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0" yWindow="0" windowWidth="19320" windowHeight="9090" tabRatio="929"/>
  </bookViews>
  <sheets>
    <sheet name="Модель пациента" sheetId="1" r:id="rId1"/>
    <sheet name="1.1" sheetId="2" r:id="rId2"/>
    <sheet name="1.2" sheetId="15" r:id="rId3"/>
    <sheet name="1.3" sheetId="14" r:id="rId4"/>
    <sheet name="1.4" sheetId="21" r:id="rId5"/>
    <sheet name="2.1" sheetId="13" r:id="rId6"/>
    <sheet name="2.2" sheetId="12" r:id="rId7"/>
    <sheet name="2.3" sheetId="11" r:id="rId8"/>
    <sheet name="2.4" sheetId="10" r:id="rId9"/>
    <sheet name="2.5" sheetId="9" r:id="rId10"/>
    <sheet name="2.6" sheetId="6" r:id="rId11"/>
    <sheet name="Наборы значений полей" sheetId="17" state="hidden" r:id="rId12"/>
    <sheet name="2.7" sheetId="22" r:id="rId13"/>
    <sheet name="3. Лек. препараты" sheetId="4" r:id="rId14"/>
    <sheet name="4. Комп. крови" sheetId="29" r:id="rId15"/>
    <sheet name="5. Мед. изделия" sheetId="5" r:id="rId16"/>
    <sheet name="6. Диет. питание" sheetId="20" r:id="rId17"/>
    <sheet name="7. Спец.питание" sheetId="27" r:id="rId18"/>
    <sheet name="Справочник услуг" sheetId="8" r:id="rId19"/>
    <sheet name="Виды изделий" sheetId="19" r:id="rId20"/>
    <sheet name="Справ. препаратов" sheetId="18" r:id="rId21"/>
    <sheet name="Доп.справочники" sheetId="24" r:id="rId22"/>
  </sheets>
  <definedNames>
    <definedName name="_xlnm._FilterDatabase" localSheetId="19" hidden="1">'Виды изделий'!$A$7:$B$212</definedName>
    <definedName name="_xlnm._FilterDatabase" localSheetId="20" hidden="1">'Справ. препаратов'!$A$1:$D$5948</definedName>
    <definedName name="_xlnm._FilterDatabase" localSheetId="18" hidden="1">'Справочник услуг'!$C$1:$D$10459</definedName>
  </definedNames>
  <calcPr calcId="125725" forceFullCalc="1"/>
</workbook>
</file>

<file path=xl/calcChain.xml><?xml version="1.0" encoding="utf-8"?>
<calcChain xmlns="http://schemas.openxmlformats.org/spreadsheetml/2006/main">
  <c r="D28" i="10"/>
  <c r="D36" i="21"/>
  <c r="D37"/>
  <c r="D27" i="1" l="1"/>
  <c r="C27" s="1"/>
  <c r="D25"/>
  <c r="C25" s="1"/>
  <c r="D19"/>
  <c r="C19" s="1"/>
  <c r="D17"/>
  <c r="C17" s="1"/>
  <c r="A18" l="1"/>
  <c r="A28" l="1"/>
  <c r="A26"/>
  <c r="C14" l="1"/>
  <c r="B10" s="1"/>
  <c r="C5933" i="18" l="1"/>
  <c r="C5934"/>
  <c r="C5935"/>
  <c r="C5936"/>
  <c r="C5937"/>
  <c r="C5938"/>
  <c r="C5939"/>
  <c r="C5940"/>
  <c r="C5941"/>
  <c r="C5942"/>
  <c r="C5943"/>
  <c r="C5944"/>
  <c r="C5945"/>
  <c r="C5946"/>
  <c r="C5947"/>
  <c r="C5948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  <c r="C769"/>
  <c r="C770"/>
  <c r="C771"/>
  <c r="C772"/>
  <c r="C773"/>
  <c r="C774"/>
  <c r="C775"/>
  <c r="C776"/>
  <c r="C777"/>
  <c r="C778"/>
  <c r="C779"/>
  <c r="C780"/>
  <c r="C781"/>
  <c r="C782"/>
  <c r="C783"/>
  <c r="C784"/>
  <c r="C785"/>
  <c r="C786"/>
  <c r="C787"/>
  <c r="C788"/>
  <c r="C789"/>
  <c r="C790"/>
  <c r="C791"/>
  <c r="C792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C877"/>
  <c r="C878"/>
  <c r="C879"/>
  <c r="C880"/>
  <c r="C881"/>
  <c r="C882"/>
  <c r="C883"/>
  <c r="C884"/>
  <c r="C885"/>
  <c r="C886"/>
  <c r="C887"/>
  <c r="C888"/>
  <c r="C889"/>
  <c r="C890"/>
  <c r="C891"/>
  <c r="C892"/>
  <c r="C893"/>
  <c r="C894"/>
  <c r="C895"/>
  <c r="C896"/>
  <c r="C897"/>
  <c r="C898"/>
  <c r="C899"/>
  <c r="C900"/>
  <c r="C901"/>
  <c r="C902"/>
  <c r="C903"/>
  <c r="C904"/>
  <c r="C905"/>
  <c r="C906"/>
  <c r="C907"/>
  <c r="C908"/>
  <c r="C909"/>
  <c r="C910"/>
  <c r="C911"/>
  <c r="C912"/>
  <c r="C913"/>
  <c r="C914"/>
  <c r="C915"/>
  <c r="C916"/>
  <c r="C917"/>
  <c r="C918"/>
  <c r="C919"/>
  <c r="C920"/>
  <c r="C921"/>
  <c r="C922"/>
  <c r="C923"/>
  <c r="C924"/>
  <c r="C925"/>
  <c r="C926"/>
  <c r="C927"/>
  <c r="C928"/>
  <c r="C929"/>
  <c r="C930"/>
  <c r="C931"/>
  <c r="C932"/>
  <c r="C933"/>
  <c r="C934"/>
  <c r="C935"/>
  <c r="C936"/>
  <c r="C937"/>
  <c r="C938"/>
  <c r="C939"/>
  <c r="C940"/>
  <c r="C941"/>
  <c r="C942"/>
  <c r="C943"/>
  <c r="C944"/>
  <c r="C945"/>
  <c r="C946"/>
  <c r="C947"/>
  <c r="C948"/>
  <c r="C949"/>
  <c r="C950"/>
  <c r="C951"/>
  <c r="C952"/>
  <c r="C953"/>
  <c r="C954"/>
  <c r="C955"/>
  <c r="C956"/>
  <c r="C957"/>
  <c r="C958"/>
  <c r="C959"/>
  <c r="C960"/>
  <c r="C961"/>
  <c r="C962"/>
  <c r="C963"/>
  <c r="C964"/>
  <c r="C965"/>
  <c r="C966"/>
  <c r="C967"/>
  <c r="C968"/>
  <c r="C969"/>
  <c r="C970"/>
  <c r="C971"/>
  <c r="C972"/>
  <c r="C973"/>
  <c r="C974"/>
  <c r="C975"/>
  <c r="C976"/>
  <c r="C977"/>
  <c r="C978"/>
  <c r="C979"/>
  <c r="C980"/>
  <c r="C981"/>
  <c r="C982"/>
  <c r="C983"/>
  <c r="C984"/>
  <c r="C985"/>
  <c r="C986"/>
  <c r="C987"/>
  <c r="C988"/>
  <c r="C989"/>
  <c r="C990"/>
  <c r="C991"/>
  <c r="C992"/>
  <c r="C993"/>
  <c r="C994"/>
  <c r="C995"/>
  <c r="C996"/>
  <c r="C997"/>
  <c r="C998"/>
  <c r="C999"/>
  <c r="C1000"/>
  <c r="C1001"/>
  <c r="C1002"/>
  <c r="C1003"/>
  <c r="C1004"/>
  <c r="C1005"/>
  <c r="C1006"/>
  <c r="C1007"/>
  <c r="C1008"/>
  <c r="C1009"/>
  <c r="C1010"/>
  <c r="C1011"/>
  <c r="C1012"/>
  <c r="C1013"/>
  <c r="C1014"/>
  <c r="C1015"/>
  <c r="C1016"/>
  <c r="C1017"/>
  <c r="C1018"/>
  <c r="C1019"/>
  <c r="C1020"/>
  <c r="C1021"/>
  <c r="C1022"/>
  <c r="C1023"/>
  <c r="C1024"/>
  <c r="C1025"/>
  <c r="C1026"/>
  <c r="C1027"/>
  <c r="C1028"/>
  <c r="C1029"/>
  <c r="C1030"/>
  <c r="C1031"/>
  <c r="C1032"/>
  <c r="C1033"/>
  <c r="C1034"/>
  <c r="C1035"/>
  <c r="C1036"/>
  <c r="C1037"/>
  <c r="C1038"/>
  <c r="C1039"/>
  <c r="C1040"/>
  <c r="C1041"/>
  <c r="C1042"/>
  <c r="C1043"/>
  <c r="C1044"/>
  <c r="C1045"/>
  <c r="C1046"/>
  <c r="C1047"/>
  <c r="C1048"/>
  <c r="C1049"/>
  <c r="C1050"/>
  <c r="C1051"/>
  <c r="C1052"/>
  <c r="C1053"/>
  <c r="C1054"/>
  <c r="C1055"/>
  <c r="C1056"/>
  <c r="C1057"/>
  <c r="C1058"/>
  <c r="C1059"/>
  <c r="C1060"/>
  <c r="C1061"/>
  <c r="C1062"/>
  <c r="C1063"/>
  <c r="C1064"/>
  <c r="C1065"/>
  <c r="C1066"/>
  <c r="C1067"/>
  <c r="C1068"/>
  <c r="C1069"/>
  <c r="C1070"/>
  <c r="C1071"/>
  <c r="C1072"/>
  <c r="C1073"/>
  <c r="C1074"/>
  <c r="C1075"/>
  <c r="C1076"/>
  <c r="C1077"/>
  <c r="C1078"/>
  <c r="C1079"/>
  <c r="C1080"/>
  <c r="C1081"/>
  <c r="C1082"/>
  <c r="C1083"/>
  <c r="C1084"/>
  <c r="C1085"/>
  <c r="C1086"/>
  <c r="C1087"/>
  <c r="C1088"/>
  <c r="C1089"/>
  <c r="C1090"/>
  <c r="C1091"/>
  <c r="C1092"/>
  <c r="C1093"/>
  <c r="C1094"/>
  <c r="C1095"/>
  <c r="C1096"/>
  <c r="C1097"/>
  <c r="C1098"/>
  <c r="C1099"/>
  <c r="C1100"/>
  <c r="C1101"/>
  <c r="C1102"/>
  <c r="C1103"/>
  <c r="C1104"/>
  <c r="C1105"/>
  <c r="C1106"/>
  <c r="C1107"/>
  <c r="C1108"/>
  <c r="C1109"/>
  <c r="C1110"/>
  <c r="C1111"/>
  <c r="C1112"/>
  <c r="C1113"/>
  <c r="C1114"/>
  <c r="C1115"/>
  <c r="C1116"/>
  <c r="C1117"/>
  <c r="C1118"/>
  <c r="C1119"/>
  <c r="C1120"/>
  <c r="C1121"/>
  <c r="C1122"/>
  <c r="C1123"/>
  <c r="C1124"/>
  <c r="C1125"/>
  <c r="C1126"/>
  <c r="C1127"/>
  <c r="C1128"/>
  <c r="C1129"/>
  <c r="C1130"/>
  <c r="C1131"/>
  <c r="C1132"/>
  <c r="C1133"/>
  <c r="C1134"/>
  <c r="C1135"/>
  <c r="C1136"/>
  <c r="C1137"/>
  <c r="C1138"/>
  <c r="C1139"/>
  <c r="C1140"/>
  <c r="C1141"/>
  <c r="C1142"/>
  <c r="C1143"/>
  <c r="C1144"/>
  <c r="C1145"/>
  <c r="C1146"/>
  <c r="C1147"/>
  <c r="C1148"/>
  <c r="C1149"/>
  <c r="C1150"/>
  <c r="C1151"/>
  <c r="C1152"/>
  <c r="C1153"/>
  <c r="C1154"/>
  <c r="C1155"/>
  <c r="C1156"/>
  <c r="C1157"/>
  <c r="C1158"/>
  <c r="C1159"/>
  <c r="C1160"/>
  <c r="C1161"/>
  <c r="C1162"/>
  <c r="C1163"/>
  <c r="C1164"/>
  <c r="C1165"/>
  <c r="C1166"/>
  <c r="C1167"/>
  <c r="C1168"/>
  <c r="C1169"/>
  <c r="C1170"/>
  <c r="C1171"/>
  <c r="C1172"/>
  <c r="C1173"/>
  <c r="C1174"/>
  <c r="C1175"/>
  <c r="C1176"/>
  <c r="C1177"/>
  <c r="C1178"/>
  <c r="C1179"/>
  <c r="C1180"/>
  <c r="C1181"/>
  <c r="C1182"/>
  <c r="C1183"/>
  <c r="C1184"/>
  <c r="C1185"/>
  <c r="C1186"/>
  <c r="C1187"/>
  <c r="C1188"/>
  <c r="C1189"/>
  <c r="C1190"/>
  <c r="C1191"/>
  <c r="C1192"/>
  <c r="C1193"/>
  <c r="C1194"/>
  <c r="C1195"/>
  <c r="C1196"/>
  <c r="C1197"/>
  <c r="C1198"/>
  <c r="C1199"/>
  <c r="C1200"/>
  <c r="C1201"/>
  <c r="C1202"/>
  <c r="C1203"/>
  <c r="C1204"/>
  <c r="C1205"/>
  <c r="C1206"/>
  <c r="C1207"/>
  <c r="C1208"/>
  <c r="C1209"/>
  <c r="C1210"/>
  <c r="C1211"/>
  <c r="C1212"/>
  <c r="C1213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1232"/>
  <c r="C1233"/>
  <c r="C1234"/>
  <c r="C1235"/>
  <c r="C1236"/>
  <c r="C1237"/>
  <c r="C1238"/>
  <c r="C1239"/>
  <c r="C1240"/>
  <c r="C1241"/>
  <c r="C1242"/>
  <c r="C1243"/>
  <c r="C1244"/>
  <c r="C1245"/>
  <c r="C1246"/>
  <c r="C1247"/>
  <c r="C1248"/>
  <c r="C1249"/>
  <c r="C1250"/>
  <c r="C1251"/>
  <c r="C1252"/>
  <c r="C1253"/>
  <c r="C1254"/>
  <c r="C1255"/>
  <c r="C1256"/>
  <c r="C1257"/>
  <c r="C1258"/>
  <c r="C1259"/>
  <c r="C1260"/>
  <c r="C1261"/>
  <c r="C1262"/>
  <c r="C1263"/>
  <c r="C1264"/>
  <c r="C1265"/>
  <c r="C1266"/>
  <c r="C1267"/>
  <c r="C1268"/>
  <c r="C1269"/>
  <c r="C1270"/>
  <c r="C1271"/>
  <c r="C1272"/>
  <c r="C1273"/>
  <c r="C1274"/>
  <c r="C1275"/>
  <c r="C1276"/>
  <c r="C1277"/>
  <c r="C1278"/>
  <c r="C1279"/>
  <c r="C1280"/>
  <c r="C1281"/>
  <c r="C1282"/>
  <c r="C1283"/>
  <c r="C1284"/>
  <c r="C1285"/>
  <c r="C1286"/>
  <c r="C1287"/>
  <c r="C1288"/>
  <c r="C1289"/>
  <c r="C1290"/>
  <c r="C1291"/>
  <c r="C1292"/>
  <c r="C1293"/>
  <c r="C1294"/>
  <c r="C1295"/>
  <c r="C1296"/>
  <c r="C1297"/>
  <c r="C1298"/>
  <c r="C1299"/>
  <c r="C1300"/>
  <c r="C1301"/>
  <c r="C1302"/>
  <c r="C1303"/>
  <c r="C1304"/>
  <c r="C1305"/>
  <c r="C1306"/>
  <c r="C1307"/>
  <c r="C1308"/>
  <c r="C1309"/>
  <c r="C1310"/>
  <c r="C1311"/>
  <c r="C1312"/>
  <c r="C1313"/>
  <c r="C1314"/>
  <c r="C1315"/>
  <c r="C1316"/>
  <c r="C1317"/>
  <c r="C1318"/>
  <c r="C1319"/>
  <c r="C1320"/>
  <c r="C1321"/>
  <c r="C1322"/>
  <c r="C1323"/>
  <c r="C1324"/>
  <c r="C1325"/>
  <c r="C1326"/>
  <c r="C1327"/>
  <c r="C1328"/>
  <c r="C1329"/>
  <c r="C1330"/>
  <c r="C1331"/>
  <c r="C1332"/>
  <c r="C1333"/>
  <c r="C1334"/>
  <c r="C1335"/>
  <c r="C1336"/>
  <c r="C1337"/>
  <c r="C1338"/>
  <c r="C1339"/>
  <c r="C1340"/>
  <c r="C1341"/>
  <c r="C1342"/>
  <c r="C1343"/>
  <c r="C1344"/>
  <c r="C1345"/>
  <c r="C1346"/>
  <c r="C1347"/>
  <c r="C1348"/>
  <c r="C1349"/>
  <c r="C1350"/>
  <c r="C1351"/>
  <c r="C1352"/>
  <c r="C1353"/>
  <c r="C1354"/>
  <c r="C1355"/>
  <c r="C1356"/>
  <c r="C1357"/>
  <c r="C1358"/>
  <c r="C1359"/>
  <c r="C1360"/>
  <c r="C1361"/>
  <c r="C1362"/>
  <c r="C1363"/>
  <c r="C1364"/>
  <c r="C1365"/>
  <c r="C1366"/>
  <c r="C1367"/>
  <c r="C1368"/>
  <c r="C1369"/>
  <c r="C1370"/>
  <c r="C1371"/>
  <c r="C1372"/>
  <c r="C1373"/>
  <c r="C1374"/>
  <c r="C1375"/>
  <c r="C1376"/>
  <c r="C1377"/>
  <c r="C1378"/>
  <c r="C1379"/>
  <c r="C1380"/>
  <c r="C1381"/>
  <c r="C1382"/>
  <c r="C1383"/>
  <c r="C1384"/>
  <c r="C1385"/>
  <c r="C1386"/>
  <c r="C1387"/>
  <c r="C1388"/>
  <c r="C1389"/>
  <c r="C1390"/>
  <c r="C1391"/>
  <c r="C1392"/>
  <c r="C1393"/>
  <c r="C1394"/>
  <c r="C1395"/>
  <c r="C1396"/>
  <c r="C1397"/>
  <c r="C1398"/>
  <c r="C1399"/>
  <c r="C1400"/>
  <c r="C1401"/>
  <c r="C1402"/>
  <c r="C1403"/>
  <c r="C1404"/>
  <c r="C1405"/>
  <c r="C1406"/>
  <c r="C1407"/>
  <c r="C1408"/>
  <c r="C1409"/>
  <c r="C1410"/>
  <c r="C1411"/>
  <c r="C1412"/>
  <c r="C1413"/>
  <c r="C1414"/>
  <c r="C1415"/>
  <c r="C1416"/>
  <c r="C1417"/>
  <c r="C1418"/>
  <c r="C1419"/>
  <c r="C1420"/>
  <c r="C1421"/>
  <c r="C1422"/>
  <c r="C1423"/>
  <c r="C1424"/>
  <c r="C1425"/>
  <c r="C1426"/>
  <c r="C1427"/>
  <c r="C1428"/>
  <c r="C1429"/>
  <c r="C1430"/>
  <c r="C1431"/>
  <c r="C1432"/>
  <c r="C1433"/>
  <c r="C1434"/>
  <c r="C1435"/>
  <c r="C1436"/>
  <c r="C1437"/>
  <c r="C1438"/>
  <c r="C1439"/>
  <c r="C1440"/>
  <c r="C1441"/>
  <c r="C1442"/>
  <c r="C1443"/>
  <c r="C1444"/>
  <c r="C1445"/>
  <c r="C1446"/>
  <c r="C1447"/>
  <c r="C1448"/>
  <c r="C1449"/>
  <c r="C1450"/>
  <c r="C1451"/>
  <c r="C1452"/>
  <c r="C1453"/>
  <c r="C1454"/>
  <c r="C1455"/>
  <c r="C1456"/>
  <c r="C1457"/>
  <c r="C1458"/>
  <c r="C1459"/>
  <c r="C1460"/>
  <c r="C1461"/>
  <c r="C1462"/>
  <c r="C1463"/>
  <c r="C1464"/>
  <c r="C1465"/>
  <c r="C1466"/>
  <c r="C1467"/>
  <c r="C1468"/>
  <c r="C1469"/>
  <c r="C1470"/>
  <c r="C1471"/>
  <c r="C1472"/>
  <c r="C1473"/>
  <c r="C1474"/>
  <c r="C1475"/>
  <c r="C1476"/>
  <c r="C1477"/>
  <c r="C1478"/>
  <c r="C1479"/>
  <c r="C1480"/>
  <c r="C1481"/>
  <c r="C1482"/>
  <c r="C1483"/>
  <c r="C1484"/>
  <c r="C1485"/>
  <c r="C1486"/>
  <c r="C1487"/>
  <c r="C1488"/>
  <c r="C1489"/>
  <c r="C1490"/>
  <c r="C1491"/>
  <c r="C1492"/>
  <c r="C1493"/>
  <c r="C1494"/>
  <c r="C1495"/>
  <c r="C1496"/>
  <c r="C1497"/>
  <c r="C1498"/>
  <c r="C1499"/>
  <c r="C1500"/>
  <c r="C1501"/>
  <c r="C1502"/>
  <c r="C1503"/>
  <c r="C1504"/>
  <c r="C1505"/>
  <c r="C1506"/>
  <c r="C1507"/>
  <c r="C1508"/>
  <c r="C1509"/>
  <c r="C1510"/>
  <c r="C1511"/>
  <c r="C1512"/>
  <c r="C1513"/>
  <c r="C1514"/>
  <c r="C1515"/>
  <c r="C1516"/>
  <c r="C1517"/>
  <c r="C1518"/>
  <c r="C1519"/>
  <c r="C1520"/>
  <c r="C1521"/>
  <c r="C1522"/>
  <c r="C1523"/>
  <c r="C1524"/>
  <c r="C1525"/>
  <c r="C1526"/>
  <c r="C1527"/>
  <c r="C1528"/>
  <c r="C1529"/>
  <c r="C1530"/>
  <c r="C1531"/>
  <c r="C1532"/>
  <c r="C1533"/>
  <c r="C1534"/>
  <c r="C1535"/>
  <c r="C1536"/>
  <c r="C1537"/>
  <c r="C1538"/>
  <c r="C1539"/>
  <c r="C1540"/>
  <c r="C1541"/>
  <c r="C1542"/>
  <c r="C1543"/>
  <c r="C1544"/>
  <c r="C1545"/>
  <c r="C1546"/>
  <c r="C1547"/>
  <c r="C1548"/>
  <c r="C1549"/>
  <c r="C1550"/>
  <c r="C1551"/>
  <c r="C1552"/>
  <c r="C1553"/>
  <c r="C1554"/>
  <c r="C1555"/>
  <c r="C1556"/>
  <c r="C1557"/>
  <c r="C1558"/>
  <c r="C1559"/>
  <c r="C1560"/>
  <c r="C1561"/>
  <c r="C1562"/>
  <c r="C1563"/>
  <c r="C1564"/>
  <c r="C1565"/>
  <c r="C1566"/>
  <c r="C1567"/>
  <c r="C1568"/>
  <c r="C1569"/>
  <c r="C1570"/>
  <c r="C1571"/>
  <c r="C1572"/>
  <c r="C1573"/>
  <c r="C1574"/>
  <c r="C1575"/>
  <c r="C1576"/>
  <c r="C1577"/>
  <c r="C1578"/>
  <c r="C1579"/>
  <c r="C1580"/>
  <c r="C1581"/>
  <c r="C1582"/>
  <c r="C1583"/>
  <c r="C1584"/>
  <c r="C1585"/>
  <c r="C1586"/>
  <c r="C1587"/>
  <c r="C1588"/>
  <c r="C1589"/>
  <c r="C1590"/>
  <c r="C1591"/>
  <c r="C1592"/>
  <c r="C1593"/>
  <c r="C1594"/>
  <c r="C1595"/>
  <c r="C1596"/>
  <c r="C1597"/>
  <c r="C1598"/>
  <c r="C1599"/>
  <c r="C1600"/>
  <c r="C1601"/>
  <c r="C1602"/>
  <c r="C1603"/>
  <c r="C1604"/>
  <c r="C1605"/>
  <c r="C1606"/>
  <c r="C1607"/>
  <c r="C1608"/>
  <c r="C1609"/>
  <c r="C1610"/>
  <c r="C1611"/>
  <c r="C1612"/>
  <c r="C1613"/>
  <c r="C1614"/>
  <c r="C1615"/>
  <c r="C1616"/>
  <c r="C1617"/>
  <c r="C1618"/>
  <c r="C1619"/>
  <c r="C1620"/>
  <c r="C1621"/>
  <c r="C1622"/>
  <c r="C1623"/>
  <c r="C1624"/>
  <c r="C1625"/>
  <c r="C1626"/>
  <c r="C1627"/>
  <c r="C1628"/>
  <c r="C1629"/>
  <c r="C1630"/>
  <c r="C1631"/>
  <c r="C1632"/>
  <c r="C1633"/>
  <c r="C1634"/>
  <c r="C1635"/>
  <c r="C1636"/>
  <c r="C1637"/>
  <c r="C1638"/>
  <c r="C1639"/>
  <c r="C1640"/>
  <c r="C1641"/>
  <c r="C1642"/>
  <c r="C1643"/>
  <c r="C1644"/>
  <c r="C1645"/>
  <c r="C1646"/>
  <c r="C1647"/>
  <c r="C1648"/>
  <c r="C1649"/>
  <c r="C1650"/>
  <c r="C1651"/>
  <c r="C1652"/>
  <c r="C1653"/>
  <c r="C1654"/>
  <c r="C1655"/>
  <c r="C1656"/>
  <c r="C1657"/>
  <c r="C1658"/>
  <c r="C1659"/>
  <c r="C1660"/>
  <c r="C1661"/>
  <c r="C1662"/>
  <c r="C1663"/>
  <c r="C1664"/>
  <c r="C1665"/>
  <c r="C1666"/>
  <c r="C1667"/>
  <c r="C1668"/>
  <c r="C1669"/>
  <c r="C1670"/>
  <c r="C1671"/>
  <c r="C1672"/>
  <c r="C1673"/>
  <c r="C1674"/>
  <c r="C1675"/>
  <c r="C1676"/>
  <c r="C1677"/>
  <c r="C1678"/>
  <c r="C1679"/>
  <c r="C1680"/>
  <c r="C1681"/>
  <c r="C1682"/>
  <c r="C1683"/>
  <c r="C1684"/>
  <c r="C1685"/>
  <c r="C1686"/>
  <c r="C1687"/>
  <c r="C1688"/>
  <c r="C1689"/>
  <c r="C1690"/>
  <c r="C1691"/>
  <c r="C1692"/>
  <c r="C1693"/>
  <c r="C1694"/>
  <c r="C1695"/>
  <c r="C1696"/>
  <c r="C1697"/>
  <c r="C1698"/>
  <c r="C1699"/>
  <c r="C1700"/>
  <c r="C1701"/>
  <c r="C1702"/>
  <c r="C1703"/>
  <c r="C1704"/>
  <c r="C1705"/>
  <c r="C1706"/>
  <c r="C1707"/>
  <c r="C1708"/>
  <c r="C1709"/>
  <c r="C1710"/>
  <c r="C1711"/>
  <c r="C1712"/>
  <c r="C1713"/>
  <c r="C1714"/>
  <c r="C1715"/>
  <c r="C1716"/>
  <c r="C1717"/>
  <c r="C1718"/>
  <c r="C1719"/>
  <c r="C1720"/>
  <c r="C1721"/>
  <c r="C1722"/>
  <c r="C1723"/>
  <c r="C1724"/>
  <c r="C1725"/>
  <c r="C1726"/>
  <c r="C1727"/>
  <c r="C1728"/>
  <c r="C1729"/>
  <c r="C1730"/>
  <c r="C1731"/>
  <c r="C1732"/>
  <c r="C1733"/>
  <c r="C1734"/>
  <c r="C1735"/>
  <c r="C1736"/>
  <c r="C1737"/>
  <c r="C1738"/>
  <c r="C1739"/>
  <c r="C1740"/>
  <c r="C1741"/>
  <c r="C1742"/>
  <c r="C1743"/>
  <c r="C1744"/>
  <c r="C1745"/>
  <c r="C1746"/>
  <c r="C1747"/>
  <c r="C1748"/>
  <c r="C1749"/>
  <c r="C1750"/>
  <c r="C1751"/>
  <c r="C1752"/>
  <c r="C1753"/>
  <c r="C1754"/>
  <c r="C1755"/>
  <c r="C1756"/>
  <c r="C1757"/>
  <c r="C1758"/>
  <c r="C1759"/>
  <c r="C1760"/>
  <c r="C1761"/>
  <c r="C1762"/>
  <c r="C1763"/>
  <c r="C1764"/>
  <c r="C1765"/>
  <c r="C1766"/>
  <c r="C1767"/>
  <c r="C1768"/>
  <c r="C1769"/>
  <c r="C1770"/>
  <c r="C1771"/>
  <c r="C1772"/>
  <c r="C1773"/>
  <c r="C1774"/>
  <c r="C1775"/>
  <c r="C1776"/>
  <c r="C1777"/>
  <c r="C1778"/>
  <c r="C1779"/>
  <c r="C1780"/>
  <c r="C1781"/>
  <c r="C1782"/>
  <c r="C1783"/>
  <c r="C1784"/>
  <c r="C1785"/>
  <c r="C1786"/>
  <c r="C1787"/>
  <c r="C1788"/>
  <c r="C1789"/>
  <c r="C1790"/>
  <c r="C1791"/>
  <c r="C1792"/>
  <c r="C1793"/>
  <c r="C1794"/>
  <c r="C1795"/>
  <c r="C1796"/>
  <c r="C1797"/>
  <c r="C1798"/>
  <c r="C1799"/>
  <c r="C1800"/>
  <c r="C1801"/>
  <c r="C1802"/>
  <c r="C1803"/>
  <c r="C1804"/>
  <c r="C1805"/>
  <c r="C1806"/>
  <c r="C1807"/>
  <c r="C1808"/>
  <c r="C1809"/>
  <c r="C1810"/>
  <c r="C1811"/>
  <c r="C1812"/>
  <c r="C1813"/>
  <c r="C1814"/>
  <c r="C1815"/>
  <c r="C1816"/>
  <c r="C1817"/>
  <c r="C1818"/>
  <c r="C1819"/>
  <c r="C1820"/>
  <c r="C1821"/>
  <c r="C1822"/>
  <c r="C1823"/>
  <c r="C1824"/>
  <c r="C1825"/>
  <c r="C1826"/>
  <c r="C1827"/>
  <c r="C1828"/>
  <c r="C1829"/>
  <c r="C1830"/>
  <c r="C1831"/>
  <c r="C1832"/>
  <c r="C1833"/>
  <c r="C1834"/>
  <c r="C1835"/>
  <c r="C1836"/>
  <c r="C1837"/>
  <c r="C1838"/>
  <c r="C1839"/>
  <c r="C1840"/>
  <c r="C1841"/>
  <c r="C1842"/>
  <c r="C1843"/>
  <c r="C1844"/>
  <c r="C1845"/>
  <c r="C1846"/>
  <c r="C1847"/>
  <c r="C1848"/>
  <c r="C1849"/>
  <c r="C1850"/>
  <c r="C1851"/>
  <c r="C1852"/>
  <c r="C1853"/>
  <c r="C1854"/>
  <c r="C1855"/>
  <c r="C1856"/>
  <c r="C1857"/>
  <c r="C1858"/>
  <c r="C1859"/>
  <c r="C1860"/>
  <c r="C1861"/>
  <c r="C1862"/>
  <c r="C1863"/>
  <c r="C1864"/>
  <c r="C1865"/>
  <c r="C1866"/>
  <c r="C1867"/>
  <c r="C1868"/>
  <c r="C1869"/>
  <c r="C1870"/>
  <c r="C1871"/>
  <c r="C1872"/>
  <c r="C1873"/>
  <c r="C1874"/>
  <c r="C1875"/>
  <c r="C1876"/>
  <c r="C1877"/>
  <c r="C1878"/>
  <c r="C1879"/>
  <c r="C1880"/>
  <c r="C1881"/>
  <c r="C1882"/>
  <c r="C1883"/>
  <c r="C1884"/>
  <c r="C1885"/>
  <c r="C1886"/>
  <c r="C1887"/>
  <c r="C1888"/>
  <c r="C1889"/>
  <c r="C1890"/>
  <c r="C1891"/>
  <c r="C1892"/>
  <c r="C1893"/>
  <c r="C1894"/>
  <c r="C1895"/>
  <c r="C1896"/>
  <c r="C1897"/>
  <c r="C1898"/>
  <c r="C1899"/>
  <c r="C1900"/>
  <c r="C1901"/>
  <c r="C1902"/>
  <c r="C1903"/>
  <c r="C1904"/>
  <c r="C1905"/>
  <c r="C1906"/>
  <c r="C1907"/>
  <c r="C1908"/>
  <c r="C1909"/>
  <c r="C1910"/>
  <c r="C1911"/>
  <c r="C1912"/>
  <c r="C1913"/>
  <c r="C1914"/>
  <c r="C1915"/>
  <c r="C1916"/>
  <c r="C1917"/>
  <c r="C1918"/>
  <c r="C1919"/>
  <c r="C1920"/>
  <c r="C1921"/>
  <c r="C1922"/>
  <c r="C1923"/>
  <c r="C1924"/>
  <c r="C1925"/>
  <c r="C1926"/>
  <c r="C1927"/>
  <c r="C1928"/>
  <c r="C1929"/>
  <c r="C1930"/>
  <c r="C1931"/>
  <c r="C1932"/>
  <c r="C1933"/>
  <c r="C1934"/>
  <c r="C1935"/>
  <c r="C1936"/>
  <c r="C1937"/>
  <c r="C1938"/>
  <c r="C1939"/>
  <c r="C1940"/>
  <c r="C1941"/>
  <c r="C1942"/>
  <c r="C1943"/>
  <c r="C1944"/>
  <c r="C1945"/>
  <c r="C1946"/>
  <c r="C1947"/>
  <c r="C1948"/>
  <c r="C1949"/>
  <c r="C1950"/>
  <c r="C1951"/>
  <c r="C1952"/>
  <c r="C1953"/>
  <c r="C1954"/>
  <c r="C1955"/>
  <c r="C1956"/>
  <c r="C1957"/>
  <c r="C1958"/>
  <c r="C1959"/>
  <c r="C1960"/>
  <c r="C1961"/>
  <c r="C1962"/>
  <c r="C1963"/>
  <c r="C1964"/>
  <c r="C1965"/>
  <c r="C1966"/>
  <c r="C1967"/>
  <c r="C1968"/>
  <c r="C1969"/>
  <c r="C1970"/>
  <c r="C1971"/>
  <c r="C1972"/>
  <c r="C1973"/>
  <c r="C1974"/>
  <c r="C1975"/>
  <c r="C1976"/>
  <c r="C1977"/>
  <c r="C1978"/>
  <c r="C1979"/>
  <c r="C1980"/>
  <c r="C1981"/>
  <c r="C1982"/>
  <c r="C1983"/>
  <c r="C1984"/>
  <c r="C1985"/>
  <c r="C1986"/>
  <c r="C1987"/>
  <c r="C1988"/>
  <c r="C1989"/>
  <c r="C1990"/>
  <c r="C1991"/>
  <c r="C1992"/>
  <c r="C1993"/>
  <c r="C1994"/>
  <c r="C1995"/>
  <c r="C1996"/>
  <c r="C1997"/>
  <c r="C1998"/>
  <c r="C1999"/>
  <c r="C2000"/>
  <c r="C2001"/>
  <c r="C2002"/>
  <c r="C2003"/>
  <c r="C2004"/>
  <c r="C2005"/>
  <c r="C2006"/>
  <c r="C2007"/>
  <c r="C2008"/>
  <c r="C2009"/>
  <c r="C2010"/>
  <c r="C2011"/>
  <c r="C2012"/>
  <c r="C2013"/>
  <c r="C2014"/>
  <c r="C2015"/>
  <c r="C2016"/>
  <c r="C2017"/>
  <c r="C2018"/>
  <c r="C2019"/>
  <c r="C2020"/>
  <c r="C2021"/>
  <c r="C2022"/>
  <c r="C2023"/>
  <c r="C2024"/>
  <c r="C2025"/>
  <c r="C2026"/>
  <c r="C2027"/>
  <c r="C2028"/>
  <c r="C2029"/>
  <c r="C2030"/>
  <c r="C2031"/>
  <c r="C2032"/>
  <c r="C2033"/>
  <c r="C2034"/>
  <c r="C2035"/>
  <c r="C2036"/>
  <c r="C2037"/>
  <c r="C2038"/>
  <c r="C2039"/>
  <c r="C2040"/>
  <c r="C2041"/>
  <c r="C2042"/>
  <c r="C2043"/>
  <c r="C2044"/>
  <c r="C2045"/>
  <c r="C2046"/>
  <c r="C2047"/>
  <c r="C2048"/>
  <c r="C2049"/>
  <c r="C2050"/>
  <c r="C2051"/>
  <c r="C2052"/>
  <c r="C2053"/>
  <c r="C2054"/>
  <c r="C2055"/>
  <c r="C2056"/>
  <c r="C2057"/>
  <c r="C2058"/>
  <c r="C2059"/>
  <c r="C2060"/>
  <c r="C2061"/>
  <c r="C2062"/>
  <c r="C2063"/>
  <c r="C2064"/>
  <c r="C2065"/>
  <c r="C2066"/>
  <c r="C2067"/>
  <c r="C2068"/>
  <c r="C2069"/>
  <c r="C2070"/>
  <c r="C2071"/>
  <c r="C2072"/>
  <c r="C2073"/>
  <c r="C2074"/>
  <c r="C2075"/>
  <c r="C2076"/>
  <c r="C2077"/>
  <c r="C2078"/>
  <c r="C2079"/>
  <c r="C2080"/>
  <c r="C2081"/>
  <c r="C2082"/>
  <c r="C2083"/>
  <c r="C2084"/>
  <c r="C2085"/>
  <c r="C2086"/>
  <c r="C2087"/>
  <c r="C2088"/>
  <c r="C2089"/>
  <c r="C2090"/>
  <c r="C2091"/>
  <c r="C2092"/>
  <c r="C2093"/>
  <c r="C2094"/>
  <c r="C2095"/>
  <c r="C2096"/>
  <c r="C2097"/>
  <c r="C2098"/>
  <c r="C2099"/>
  <c r="C2100"/>
  <c r="C2101"/>
  <c r="C2102"/>
  <c r="C2103"/>
  <c r="C2104"/>
  <c r="C2105"/>
  <c r="C2106"/>
  <c r="C2107"/>
  <c r="C2108"/>
  <c r="C2109"/>
  <c r="C2110"/>
  <c r="C2111"/>
  <c r="C2112"/>
  <c r="C2113"/>
  <c r="C2114"/>
  <c r="C2115"/>
  <c r="C2116"/>
  <c r="C2117"/>
  <c r="C2118"/>
  <c r="C2119"/>
  <c r="C2120"/>
  <c r="C2121"/>
  <c r="C2122"/>
  <c r="C2123"/>
  <c r="C2124"/>
  <c r="C2125"/>
  <c r="C2126"/>
  <c r="C2127"/>
  <c r="C2128"/>
  <c r="C2129"/>
  <c r="C2130"/>
  <c r="C2131"/>
  <c r="C2132"/>
  <c r="C2133"/>
  <c r="C2134"/>
  <c r="C2135"/>
  <c r="C2136"/>
  <c r="C2137"/>
  <c r="C2138"/>
  <c r="C2139"/>
  <c r="C2140"/>
  <c r="C2141"/>
  <c r="C2142"/>
  <c r="C2143"/>
  <c r="C2144"/>
  <c r="C2145"/>
  <c r="C2146"/>
  <c r="C2147"/>
  <c r="C2148"/>
  <c r="C2149"/>
  <c r="C2150"/>
  <c r="C2151"/>
  <c r="C2152"/>
  <c r="C2153"/>
  <c r="C2154"/>
  <c r="C2155"/>
  <c r="C2156"/>
  <c r="C2157"/>
  <c r="C2158"/>
  <c r="C2159"/>
  <c r="C2160"/>
  <c r="C2161"/>
  <c r="C2162"/>
  <c r="C2163"/>
  <c r="C2164"/>
  <c r="C2165"/>
  <c r="C2166"/>
  <c r="C2167"/>
  <c r="C2168"/>
  <c r="C2169"/>
  <c r="C2170"/>
  <c r="C2171"/>
  <c r="C2172"/>
  <c r="C2173"/>
  <c r="C2174"/>
  <c r="C2175"/>
  <c r="C2176"/>
  <c r="C2177"/>
  <c r="C2178"/>
  <c r="C2179"/>
  <c r="C2180"/>
  <c r="C2181"/>
  <c r="C2182"/>
  <c r="C2183"/>
  <c r="C2184"/>
  <c r="C2185"/>
  <c r="C2186"/>
  <c r="C2187"/>
  <c r="C2188"/>
  <c r="C2189"/>
  <c r="C2190"/>
  <c r="C2191"/>
  <c r="C2192"/>
  <c r="C2193"/>
  <c r="C2194"/>
  <c r="C2195"/>
  <c r="C2196"/>
  <c r="C2197"/>
  <c r="C2198"/>
  <c r="C2199"/>
  <c r="C2200"/>
  <c r="C2201"/>
  <c r="C2202"/>
  <c r="C2203"/>
  <c r="C2204"/>
  <c r="C2205"/>
  <c r="C2206"/>
  <c r="C2207"/>
  <c r="C2208"/>
  <c r="C2209"/>
  <c r="C2210"/>
  <c r="C2211"/>
  <c r="C2212"/>
  <c r="C2213"/>
  <c r="C2214"/>
  <c r="C2215"/>
  <c r="C2216"/>
  <c r="C2217"/>
  <c r="C2218"/>
  <c r="C2219"/>
  <c r="C2220"/>
  <c r="C2221"/>
  <c r="C2222"/>
  <c r="C2223"/>
  <c r="C2224"/>
  <c r="C2225"/>
  <c r="C2226"/>
  <c r="C2227"/>
  <c r="C2228"/>
  <c r="C2229"/>
  <c r="C2230"/>
  <c r="C2231"/>
  <c r="C2232"/>
  <c r="C2233"/>
  <c r="C2234"/>
  <c r="C2235"/>
  <c r="C2236"/>
  <c r="C2237"/>
  <c r="C2238"/>
  <c r="C2239"/>
  <c r="C2240"/>
  <c r="C2241"/>
  <c r="C2242"/>
  <c r="C2243"/>
  <c r="C2244"/>
  <c r="C2245"/>
  <c r="C2246"/>
  <c r="C2247"/>
  <c r="C2248"/>
  <c r="C2249"/>
  <c r="C2250"/>
  <c r="C2251"/>
  <c r="C2252"/>
  <c r="C2253"/>
  <c r="C2254"/>
  <c r="C2255"/>
  <c r="C2256"/>
  <c r="C2257"/>
  <c r="C2258"/>
  <c r="C2259"/>
  <c r="C2260"/>
  <c r="C2261"/>
  <c r="C2262"/>
  <c r="C2263"/>
  <c r="C2264"/>
  <c r="C2265"/>
  <c r="C2266"/>
  <c r="C2267"/>
  <c r="C2268"/>
  <c r="C2269"/>
  <c r="C2270"/>
  <c r="C2271"/>
  <c r="C2272"/>
  <c r="C2273"/>
  <c r="C2274"/>
  <c r="C2275"/>
  <c r="C2276"/>
  <c r="C2277"/>
  <c r="C2278"/>
  <c r="C2279"/>
  <c r="C2280"/>
  <c r="C2281"/>
  <c r="C2282"/>
  <c r="C2283"/>
  <c r="C2284"/>
  <c r="C2285"/>
  <c r="C2286"/>
  <c r="C2287"/>
  <c r="C2288"/>
  <c r="C2289"/>
  <c r="C2290"/>
  <c r="C2291"/>
  <c r="C2292"/>
  <c r="C2293"/>
  <c r="C2294"/>
  <c r="C2295"/>
  <c r="C2296"/>
  <c r="C2297"/>
  <c r="C2298"/>
  <c r="C2299"/>
  <c r="C2300"/>
  <c r="C2301"/>
  <c r="C2302"/>
  <c r="C2303"/>
  <c r="C2304"/>
  <c r="C2305"/>
  <c r="C2306"/>
  <c r="C2307"/>
  <c r="C2308"/>
  <c r="C2309"/>
  <c r="C2310"/>
  <c r="C2311"/>
  <c r="C2312"/>
  <c r="C2313"/>
  <c r="C2314"/>
  <c r="C2315"/>
  <c r="C2316"/>
  <c r="C2317"/>
  <c r="C2318"/>
  <c r="C2319"/>
  <c r="C2320"/>
  <c r="C2321"/>
  <c r="C2322"/>
  <c r="C2323"/>
  <c r="C2324"/>
  <c r="C2325"/>
  <c r="C2326"/>
  <c r="C2327"/>
  <c r="C2328"/>
  <c r="C2329"/>
  <c r="C2330"/>
  <c r="C2331"/>
  <c r="C2332"/>
  <c r="C2333"/>
  <c r="C2334"/>
  <c r="C2335"/>
  <c r="C2336"/>
  <c r="C2337"/>
  <c r="C2338"/>
  <c r="C2339"/>
  <c r="C2340"/>
  <c r="C2341"/>
  <c r="C2342"/>
  <c r="C2343"/>
  <c r="C2344"/>
  <c r="C2345"/>
  <c r="C2346"/>
  <c r="C2347"/>
  <c r="C2348"/>
  <c r="C2349"/>
  <c r="C2350"/>
  <c r="C2351"/>
  <c r="C2352"/>
  <c r="C2353"/>
  <c r="C2354"/>
  <c r="C2355"/>
  <c r="C2356"/>
  <c r="C2357"/>
  <c r="C2358"/>
  <c r="C2359"/>
  <c r="C2360"/>
  <c r="C2361"/>
  <c r="C2362"/>
  <c r="C2363"/>
  <c r="C2364"/>
  <c r="C2365"/>
  <c r="C2366"/>
  <c r="C2367"/>
  <c r="C2368"/>
  <c r="C2369"/>
  <c r="C2370"/>
  <c r="C2371"/>
  <c r="C2372"/>
  <c r="C2373"/>
  <c r="C2374"/>
  <c r="C2375"/>
  <c r="C2376"/>
  <c r="C2377"/>
  <c r="C2378"/>
  <c r="C2379"/>
  <c r="C2380"/>
  <c r="C2381"/>
  <c r="C2382"/>
  <c r="C2383"/>
  <c r="C2384"/>
  <c r="C2385"/>
  <c r="C2386"/>
  <c r="C2387"/>
  <c r="C2388"/>
  <c r="C2389"/>
  <c r="C2390"/>
  <c r="C2391"/>
  <c r="C2392"/>
  <c r="C2393"/>
  <c r="C2394"/>
  <c r="C2395"/>
  <c r="C2396"/>
  <c r="C2397"/>
  <c r="C2398"/>
  <c r="C2399"/>
  <c r="C2400"/>
  <c r="C2401"/>
  <c r="C2402"/>
  <c r="C2403"/>
  <c r="C2404"/>
  <c r="C2405"/>
  <c r="C2406"/>
  <c r="C2407"/>
  <c r="C2408"/>
  <c r="C2409"/>
  <c r="C2410"/>
  <c r="C2411"/>
  <c r="C2412"/>
  <c r="C2413"/>
  <c r="C2414"/>
  <c r="C2415"/>
  <c r="C2416"/>
  <c r="C2417"/>
  <c r="C2418"/>
  <c r="C2419"/>
  <c r="C2420"/>
  <c r="C2421"/>
  <c r="C2422"/>
  <c r="C2423"/>
  <c r="C2424"/>
  <c r="C2425"/>
  <c r="C2426"/>
  <c r="C2427"/>
  <c r="C2428"/>
  <c r="C2429"/>
  <c r="C2430"/>
  <c r="C2431"/>
  <c r="C2432"/>
  <c r="C2433"/>
  <c r="C2434"/>
  <c r="C2435"/>
  <c r="C2436"/>
  <c r="C2437"/>
  <c r="C2438"/>
  <c r="C2439"/>
  <c r="C2440"/>
  <c r="C2441"/>
  <c r="C2442"/>
  <c r="C2443"/>
  <c r="C2444"/>
  <c r="C2445"/>
  <c r="C2446"/>
  <c r="C2447"/>
  <c r="C2448"/>
  <c r="C2449"/>
  <c r="C2450"/>
  <c r="C2451"/>
  <c r="C2452"/>
  <c r="C2453"/>
  <c r="C2454"/>
  <c r="C2455"/>
  <c r="C2456"/>
  <c r="C2457"/>
  <c r="C2458"/>
  <c r="C2459"/>
  <c r="C2460"/>
  <c r="C2461"/>
  <c r="C2462"/>
  <c r="C2463"/>
  <c r="C2464"/>
  <c r="C2465"/>
  <c r="C2466"/>
  <c r="C2467"/>
  <c r="C2468"/>
  <c r="C2469"/>
  <c r="C2470"/>
  <c r="C2471"/>
  <c r="C2472"/>
  <c r="C2473"/>
  <c r="C2474"/>
  <c r="C2475"/>
  <c r="C2476"/>
  <c r="C2477"/>
  <c r="C2478"/>
  <c r="C2479"/>
  <c r="C2480"/>
  <c r="C2481"/>
  <c r="C2482"/>
  <c r="C2483"/>
  <c r="C2484"/>
  <c r="C2485"/>
  <c r="C2486"/>
  <c r="C2487"/>
  <c r="C2488"/>
  <c r="C2489"/>
  <c r="C2490"/>
  <c r="C2491"/>
  <c r="C2492"/>
  <c r="C2493"/>
  <c r="C2494"/>
  <c r="C2495"/>
  <c r="C2496"/>
  <c r="C2497"/>
  <c r="C2498"/>
  <c r="C2499"/>
  <c r="C2500"/>
  <c r="C2501"/>
  <c r="C2502"/>
  <c r="C2503"/>
  <c r="C2504"/>
  <c r="C2505"/>
  <c r="C2506"/>
  <c r="C2507"/>
  <c r="C2508"/>
  <c r="C2509"/>
  <c r="C2510"/>
  <c r="C2511"/>
  <c r="C2512"/>
  <c r="C2513"/>
  <c r="C2514"/>
  <c r="C2515"/>
  <c r="C2516"/>
  <c r="C2517"/>
  <c r="C2518"/>
  <c r="C2519"/>
  <c r="C2520"/>
  <c r="C2521"/>
  <c r="C2522"/>
  <c r="C2523"/>
  <c r="C2524"/>
  <c r="C2525"/>
  <c r="C2526"/>
  <c r="C2527"/>
  <c r="C2528"/>
  <c r="C2529"/>
  <c r="C2530"/>
  <c r="C2531"/>
  <c r="C2532"/>
  <c r="C2533"/>
  <c r="C2534"/>
  <c r="C2535"/>
  <c r="C2536"/>
  <c r="C2537"/>
  <c r="C2538"/>
  <c r="C2539"/>
  <c r="C2540"/>
  <c r="C2541"/>
  <c r="C2542"/>
  <c r="C2543"/>
  <c r="C2544"/>
  <c r="C2545"/>
  <c r="C2546"/>
  <c r="C2547"/>
  <c r="C2548"/>
  <c r="C2549"/>
  <c r="C2550"/>
  <c r="C2551"/>
  <c r="C2552"/>
  <c r="C2553"/>
  <c r="C2554"/>
  <c r="C2555"/>
  <c r="C2556"/>
  <c r="C2557"/>
  <c r="C2558"/>
  <c r="C2559"/>
  <c r="C2560"/>
  <c r="C2561"/>
  <c r="C2562"/>
  <c r="C2563"/>
  <c r="C2564"/>
  <c r="C2565"/>
  <c r="C2566"/>
  <c r="C2567"/>
  <c r="C2568"/>
  <c r="C2569"/>
  <c r="C2570"/>
  <c r="C2571"/>
  <c r="C2572"/>
  <c r="C2573"/>
  <c r="C2574"/>
  <c r="C2575"/>
  <c r="C2576"/>
  <c r="C2577"/>
  <c r="C2578"/>
  <c r="C2579"/>
  <c r="C2580"/>
  <c r="C2581"/>
  <c r="C2582"/>
  <c r="C2583"/>
  <c r="C2584"/>
  <c r="C2585"/>
  <c r="C2586"/>
  <c r="C2587"/>
  <c r="C2588"/>
  <c r="C2589"/>
  <c r="C2590"/>
  <c r="C2591"/>
  <c r="C2592"/>
  <c r="C2593"/>
  <c r="C2594"/>
  <c r="C2595"/>
  <c r="C2596"/>
  <c r="C2597"/>
  <c r="C2598"/>
  <c r="C2599"/>
  <c r="C2600"/>
  <c r="C2601"/>
  <c r="C2602"/>
  <c r="C2603"/>
  <c r="C2604"/>
  <c r="C2605"/>
  <c r="C2606"/>
  <c r="C2607"/>
  <c r="C2608"/>
  <c r="C2609"/>
  <c r="C2610"/>
  <c r="C2611"/>
  <c r="C2612"/>
  <c r="C2613"/>
  <c r="C2614"/>
  <c r="C2615"/>
  <c r="C2616"/>
  <c r="C2617"/>
  <c r="C2618"/>
  <c r="C2619"/>
  <c r="C2620"/>
  <c r="C2621"/>
  <c r="C2622"/>
  <c r="C2623"/>
  <c r="C2624"/>
  <c r="C2625"/>
  <c r="C2626"/>
  <c r="C2627"/>
  <c r="C2628"/>
  <c r="C2629"/>
  <c r="C2630"/>
  <c r="C2631"/>
  <c r="C2632"/>
  <c r="C2633"/>
  <c r="C2634"/>
  <c r="C2635"/>
  <c r="C2636"/>
  <c r="C2637"/>
  <c r="C2638"/>
  <c r="C2639"/>
  <c r="C2640"/>
  <c r="C2641"/>
  <c r="C2642"/>
  <c r="C2643"/>
  <c r="C2644"/>
  <c r="C2645"/>
  <c r="C2646"/>
  <c r="C2647"/>
  <c r="C2648"/>
  <c r="C2649"/>
  <c r="C2650"/>
  <c r="C2651"/>
  <c r="C2652"/>
  <c r="C2653"/>
  <c r="C2654"/>
  <c r="C2655"/>
  <c r="C2656"/>
  <c r="C2657"/>
  <c r="C2658"/>
  <c r="C2659"/>
  <c r="C2660"/>
  <c r="C2661"/>
  <c r="C2662"/>
  <c r="C2663"/>
  <c r="C2664"/>
  <c r="C2665"/>
  <c r="C2666"/>
  <c r="C2667"/>
  <c r="C2668"/>
  <c r="C2669"/>
  <c r="C2670"/>
  <c r="C2671"/>
  <c r="C2672"/>
  <c r="C2673"/>
  <c r="C2674"/>
  <c r="C2675"/>
  <c r="C2676"/>
  <c r="C2677"/>
  <c r="C2678"/>
  <c r="C2679"/>
  <c r="C2680"/>
  <c r="C2681"/>
  <c r="C2682"/>
  <c r="C2683"/>
  <c r="C2684"/>
  <c r="C2685"/>
  <c r="C2686"/>
  <c r="C2687"/>
  <c r="C2688"/>
  <c r="C2689"/>
  <c r="C2690"/>
  <c r="C2691"/>
  <c r="C2692"/>
  <c r="C2693"/>
  <c r="C2694"/>
  <c r="C2695"/>
  <c r="C2696"/>
  <c r="C2697"/>
  <c r="C2698"/>
  <c r="C2699"/>
  <c r="C2700"/>
  <c r="C2701"/>
  <c r="C2702"/>
  <c r="C2703"/>
  <c r="C2704"/>
  <c r="C2705"/>
  <c r="C2706"/>
  <c r="C2707"/>
  <c r="C2708"/>
  <c r="C2709"/>
  <c r="C2710"/>
  <c r="C2711"/>
  <c r="C2712"/>
  <c r="C2713"/>
  <c r="C2714"/>
  <c r="C2715"/>
  <c r="C2716"/>
  <c r="C2717"/>
  <c r="C2718"/>
  <c r="C2719"/>
  <c r="C2720"/>
  <c r="C2721"/>
  <c r="C2722"/>
  <c r="C2723"/>
  <c r="C2724"/>
  <c r="C2725"/>
  <c r="C2726"/>
  <c r="C2727"/>
  <c r="C2728"/>
  <c r="C2729"/>
  <c r="C2730"/>
  <c r="C2731"/>
  <c r="C2732"/>
  <c r="C2733"/>
  <c r="C2734"/>
  <c r="C2735"/>
  <c r="C2736"/>
  <c r="C2737"/>
  <c r="C2738"/>
  <c r="C2739"/>
  <c r="C2740"/>
  <c r="C2741"/>
  <c r="C2742"/>
  <c r="C2743"/>
  <c r="C2744"/>
  <c r="C2745"/>
  <c r="C2746"/>
  <c r="C2747"/>
  <c r="C2748"/>
  <c r="C2749"/>
  <c r="C2750"/>
  <c r="C2751"/>
  <c r="C2752"/>
  <c r="C2753"/>
  <c r="C2754"/>
  <c r="C2755"/>
  <c r="C2756"/>
  <c r="C2757"/>
  <c r="C2758"/>
  <c r="C2759"/>
  <c r="C2760"/>
  <c r="C2761"/>
  <c r="C2762"/>
  <c r="C2763"/>
  <c r="C2764"/>
  <c r="C2765"/>
  <c r="C2766"/>
  <c r="C2767"/>
  <c r="C2768"/>
  <c r="C2769"/>
  <c r="C2770"/>
  <c r="C2771"/>
  <c r="C2772"/>
  <c r="C2773"/>
  <c r="C2774"/>
  <c r="C2775"/>
  <c r="C2776"/>
  <c r="C2777"/>
  <c r="C2778"/>
  <c r="C2779"/>
  <c r="C2780"/>
  <c r="C2781"/>
  <c r="C2782"/>
  <c r="C2783"/>
  <c r="C2784"/>
  <c r="C2785"/>
  <c r="C2786"/>
  <c r="C2787"/>
  <c r="C2788"/>
  <c r="C2789"/>
  <c r="C2790"/>
  <c r="C2791"/>
  <c r="C2792"/>
  <c r="C2793"/>
  <c r="C2794"/>
  <c r="C2795"/>
  <c r="C2796"/>
  <c r="C2797"/>
  <c r="C2798"/>
  <c r="C2799"/>
  <c r="C2800"/>
  <c r="C2801"/>
  <c r="C2802"/>
  <c r="C2803"/>
  <c r="C2804"/>
  <c r="C2805"/>
  <c r="C2806"/>
  <c r="C2807"/>
  <c r="C2808"/>
  <c r="C2809"/>
  <c r="C2810"/>
  <c r="C2811"/>
  <c r="C2812"/>
  <c r="C2813"/>
  <c r="C2814"/>
  <c r="C2815"/>
  <c r="C2816"/>
  <c r="C2817"/>
  <c r="C2818"/>
  <c r="C2819"/>
  <c r="C2820"/>
  <c r="C2821"/>
  <c r="C2822"/>
  <c r="C2823"/>
  <c r="C2824"/>
  <c r="C2825"/>
  <c r="C2826"/>
  <c r="C2827"/>
  <c r="C2828"/>
  <c r="C2829"/>
  <c r="C2830"/>
  <c r="C2831"/>
  <c r="C2832"/>
  <c r="C2833"/>
  <c r="C2834"/>
  <c r="C2835"/>
  <c r="C2836"/>
  <c r="C2837"/>
  <c r="C2838"/>
  <c r="C2839"/>
  <c r="C2840"/>
  <c r="C2841"/>
  <c r="C2842"/>
  <c r="C2843"/>
  <c r="C2844"/>
  <c r="C2845"/>
  <c r="C2846"/>
  <c r="C2847"/>
  <c r="C2848"/>
  <c r="C2849"/>
  <c r="C2850"/>
  <c r="C2851"/>
  <c r="C2852"/>
  <c r="C2853"/>
  <c r="C2854"/>
  <c r="C2855"/>
  <c r="C2856"/>
  <c r="C2857"/>
  <c r="C2858"/>
  <c r="C2859"/>
  <c r="C2860"/>
  <c r="C2861"/>
  <c r="C2862"/>
  <c r="C2863"/>
  <c r="C2864"/>
  <c r="C2865"/>
  <c r="C2866"/>
  <c r="C2867"/>
  <c r="C2868"/>
  <c r="C2869"/>
  <c r="C2870"/>
  <c r="C2871"/>
  <c r="C2872"/>
  <c r="C2873"/>
  <c r="C2874"/>
  <c r="C2875"/>
  <c r="C2876"/>
  <c r="C2877"/>
  <c r="C2878"/>
  <c r="C2879"/>
  <c r="C2880"/>
  <c r="C2881"/>
  <c r="C2882"/>
  <c r="C2883"/>
  <c r="C2884"/>
  <c r="C2885"/>
  <c r="C2886"/>
  <c r="C2887"/>
  <c r="C2888"/>
  <c r="C2889"/>
  <c r="C2890"/>
  <c r="C2891"/>
  <c r="C2892"/>
  <c r="C2893"/>
  <c r="C2894"/>
  <c r="C2895"/>
  <c r="C2896"/>
  <c r="C2897"/>
  <c r="C2898"/>
  <c r="C2899"/>
  <c r="C2900"/>
  <c r="C2901"/>
  <c r="C2902"/>
  <c r="C2903"/>
  <c r="C2904"/>
  <c r="C2905"/>
  <c r="C2906"/>
  <c r="C2907"/>
  <c r="C2908"/>
  <c r="C2909"/>
  <c r="C2910"/>
  <c r="C2911"/>
  <c r="C2912"/>
  <c r="C2913"/>
  <c r="C2914"/>
  <c r="C2915"/>
  <c r="C2916"/>
  <c r="C2917"/>
  <c r="C2918"/>
  <c r="C2919"/>
  <c r="C2920"/>
  <c r="C2921"/>
  <c r="C2922"/>
  <c r="C2923"/>
  <c r="C2924"/>
  <c r="C2925"/>
  <c r="C2926"/>
  <c r="C2927"/>
  <c r="C2928"/>
  <c r="C2929"/>
  <c r="C2930"/>
  <c r="C2931"/>
  <c r="C2932"/>
  <c r="C2933"/>
  <c r="C2934"/>
  <c r="C2935"/>
  <c r="C2936"/>
  <c r="C2937"/>
  <c r="C2938"/>
  <c r="C2939"/>
  <c r="C2940"/>
  <c r="C2941"/>
  <c r="C2942"/>
  <c r="C2943"/>
  <c r="C2944"/>
  <c r="C2945"/>
  <c r="C2946"/>
  <c r="C2947"/>
  <c r="C2948"/>
  <c r="C2949"/>
  <c r="C2950"/>
  <c r="C2951"/>
  <c r="C2952"/>
  <c r="C2953"/>
  <c r="C2954"/>
  <c r="C2955"/>
  <c r="C2956"/>
  <c r="C2957"/>
  <c r="C2958"/>
  <c r="C2959"/>
  <c r="C2960"/>
  <c r="C2961"/>
  <c r="C2962"/>
  <c r="C2963"/>
  <c r="C2964"/>
  <c r="C2965"/>
  <c r="C2966"/>
  <c r="C2967"/>
  <c r="C2968"/>
  <c r="C2969"/>
  <c r="C2970"/>
  <c r="C2971"/>
  <c r="C2972"/>
  <c r="C2973"/>
  <c r="C2974"/>
  <c r="C2975"/>
  <c r="C2976"/>
  <c r="C2977"/>
  <c r="C2978"/>
  <c r="C2979"/>
  <c r="C2980"/>
  <c r="C2981"/>
  <c r="C2982"/>
  <c r="C2983"/>
  <c r="C2984"/>
  <c r="C2985"/>
  <c r="C2986"/>
  <c r="C2987"/>
  <c r="C2988"/>
  <c r="C2989"/>
  <c r="C2990"/>
  <c r="C2991"/>
  <c r="C2992"/>
  <c r="C2993"/>
  <c r="C2994"/>
  <c r="C2995"/>
  <c r="C2996"/>
  <c r="C2997"/>
  <c r="C2998"/>
  <c r="C2999"/>
  <c r="C3000"/>
  <c r="C3001"/>
  <c r="C3002"/>
  <c r="C3003"/>
  <c r="C3004"/>
  <c r="C3005"/>
  <c r="C3006"/>
  <c r="C3007"/>
  <c r="C3008"/>
  <c r="C3009"/>
  <c r="C3010"/>
  <c r="C3011"/>
  <c r="C3012"/>
  <c r="C3013"/>
  <c r="C3014"/>
  <c r="C3015"/>
  <c r="C3016"/>
  <c r="C3017"/>
  <c r="C3018"/>
  <c r="C3019"/>
  <c r="C3020"/>
  <c r="C3021"/>
  <c r="C3022"/>
  <c r="C3023"/>
  <c r="C3024"/>
  <c r="C3025"/>
  <c r="C3026"/>
  <c r="C3027"/>
  <c r="C3028"/>
  <c r="C3029"/>
  <c r="C3030"/>
  <c r="C3031"/>
  <c r="C3032"/>
  <c r="C3033"/>
  <c r="C3034"/>
  <c r="C3035"/>
  <c r="C3036"/>
  <c r="C3037"/>
  <c r="C3038"/>
  <c r="C3039"/>
  <c r="C3040"/>
  <c r="C3041"/>
  <c r="C3042"/>
  <c r="C3043"/>
  <c r="C3044"/>
  <c r="C3045"/>
  <c r="C3046"/>
  <c r="C3047"/>
  <c r="C3048"/>
  <c r="C3049"/>
  <c r="C3050"/>
  <c r="C3051"/>
  <c r="C3052"/>
  <c r="C3053"/>
  <c r="C3054"/>
  <c r="C3055"/>
  <c r="C3056"/>
  <c r="C3057"/>
  <c r="C3058"/>
  <c r="C3059"/>
  <c r="C3060"/>
  <c r="C3061"/>
  <c r="C3062"/>
  <c r="C3063"/>
  <c r="C3064"/>
  <c r="C3065"/>
  <c r="C3066"/>
  <c r="C3067"/>
  <c r="C3068"/>
  <c r="C3069"/>
  <c r="C3070"/>
  <c r="C3071"/>
  <c r="C3072"/>
  <c r="C3073"/>
  <c r="C3074"/>
  <c r="C3075"/>
  <c r="C3076"/>
  <c r="C3077"/>
  <c r="C3078"/>
  <c r="C3079"/>
  <c r="C3080"/>
  <c r="C3081"/>
  <c r="C3082"/>
  <c r="C3083"/>
  <c r="C3084"/>
  <c r="C3085"/>
  <c r="C3086"/>
  <c r="C3087"/>
  <c r="C3088"/>
  <c r="C3089"/>
  <c r="C3090"/>
  <c r="C3091"/>
  <c r="C3092"/>
  <c r="C3093"/>
  <c r="C3094"/>
  <c r="C3095"/>
  <c r="C3096"/>
  <c r="C3097"/>
  <c r="C3098"/>
  <c r="C3099"/>
  <c r="C3100"/>
  <c r="C3101"/>
  <c r="C3102"/>
  <c r="C3103"/>
  <c r="C3104"/>
  <c r="C3105"/>
  <c r="C3106"/>
  <c r="C3107"/>
  <c r="C3108"/>
  <c r="C3109"/>
  <c r="C3110"/>
  <c r="C3111"/>
  <c r="C3112"/>
  <c r="C3113"/>
  <c r="C3114"/>
  <c r="C3115"/>
  <c r="C3116"/>
  <c r="C3117"/>
  <c r="C3118"/>
  <c r="C3119"/>
  <c r="C3120"/>
  <c r="C3121"/>
  <c r="C3122"/>
  <c r="C3123"/>
  <c r="C3124"/>
  <c r="C3125"/>
  <c r="C3126"/>
  <c r="C3127"/>
  <c r="C3128"/>
  <c r="C3129"/>
  <c r="C3130"/>
  <c r="C3131"/>
  <c r="C3132"/>
  <c r="C3133"/>
  <c r="C3134"/>
  <c r="C3135"/>
  <c r="C3136"/>
  <c r="C3137"/>
  <c r="C3138"/>
  <c r="C3139"/>
  <c r="C3140"/>
  <c r="C3141"/>
  <c r="C3142"/>
  <c r="C3143"/>
  <c r="C3144"/>
  <c r="C3145"/>
  <c r="C3146"/>
  <c r="C3147"/>
  <c r="C3148"/>
  <c r="C3149"/>
  <c r="C3150"/>
  <c r="C3151"/>
  <c r="C3152"/>
  <c r="C3153"/>
  <c r="C3154"/>
  <c r="C3155"/>
  <c r="C3156"/>
  <c r="C3157"/>
  <c r="C3158"/>
  <c r="C3159"/>
  <c r="C3160"/>
  <c r="C3161"/>
  <c r="C3162"/>
  <c r="C3163"/>
  <c r="C3164"/>
  <c r="C3165"/>
  <c r="C3166"/>
  <c r="C3167"/>
  <c r="C3168"/>
  <c r="C3169"/>
  <c r="C3170"/>
  <c r="C3171"/>
  <c r="C3172"/>
  <c r="C3173"/>
  <c r="C3174"/>
  <c r="C3175"/>
  <c r="C3176"/>
  <c r="C3177"/>
  <c r="C3178"/>
  <c r="C3179"/>
  <c r="C3180"/>
  <c r="C3181"/>
  <c r="C3182"/>
  <c r="C3183"/>
  <c r="C3184"/>
  <c r="C3185"/>
  <c r="C3186"/>
  <c r="C3187"/>
  <c r="C3188"/>
  <c r="C3189"/>
  <c r="C3190"/>
  <c r="C3191"/>
  <c r="C3192"/>
  <c r="C3193"/>
  <c r="C3194"/>
  <c r="C3195"/>
  <c r="C3196"/>
  <c r="C3197"/>
  <c r="C3198"/>
  <c r="C3199"/>
  <c r="C3200"/>
  <c r="C3201"/>
  <c r="C3202"/>
  <c r="C3203"/>
  <c r="C3204"/>
  <c r="C3205"/>
  <c r="C3206"/>
  <c r="C3207"/>
  <c r="C3208"/>
  <c r="C3209"/>
  <c r="C3210"/>
  <c r="C3211"/>
  <c r="C3212"/>
  <c r="C3213"/>
  <c r="C3214"/>
  <c r="C3215"/>
  <c r="C3216"/>
  <c r="C3217"/>
  <c r="C3218"/>
  <c r="C3219"/>
  <c r="C3220"/>
  <c r="C3221"/>
  <c r="C3222"/>
  <c r="C3223"/>
  <c r="C3224"/>
  <c r="C3225"/>
  <c r="C3226"/>
  <c r="C3227"/>
  <c r="C3228"/>
  <c r="C3229"/>
  <c r="C3230"/>
  <c r="C3231"/>
  <c r="C3232"/>
  <c r="C3233"/>
  <c r="C3234"/>
  <c r="C3235"/>
  <c r="C3236"/>
  <c r="C3237"/>
  <c r="C3238"/>
  <c r="C3239"/>
  <c r="C3240"/>
  <c r="C3241"/>
  <c r="C3242"/>
  <c r="C3243"/>
  <c r="C3244"/>
  <c r="C3245"/>
  <c r="C3246"/>
  <c r="C3247"/>
  <c r="C3248"/>
  <c r="C3249"/>
  <c r="C3250"/>
  <c r="C3251"/>
  <c r="C3252"/>
  <c r="C3253"/>
  <c r="C3254"/>
  <c r="C3255"/>
  <c r="C3256"/>
  <c r="C3257"/>
  <c r="C3258"/>
  <c r="C3259"/>
  <c r="C3260"/>
  <c r="C3261"/>
  <c r="C3262"/>
  <c r="C3263"/>
  <c r="C3264"/>
  <c r="C3265"/>
  <c r="C3266"/>
  <c r="C3267"/>
  <c r="C3268"/>
  <c r="C3269"/>
  <c r="C3270"/>
  <c r="C3271"/>
  <c r="C3272"/>
  <c r="C3273"/>
  <c r="C3274"/>
  <c r="C3275"/>
  <c r="C3276"/>
  <c r="C3277"/>
  <c r="C3278"/>
  <c r="C3279"/>
  <c r="C3280"/>
  <c r="C3281"/>
  <c r="C3282"/>
  <c r="C3283"/>
  <c r="C3284"/>
  <c r="C3285"/>
  <c r="C3286"/>
  <c r="C3287"/>
  <c r="C3288"/>
  <c r="C3289"/>
  <c r="C3290"/>
  <c r="C3291"/>
  <c r="C3292"/>
  <c r="C3293"/>
  <c r="C3294"/>
  <c r="C3295"/>
  <c r="C3296"/>
  <c r="C3297"/>
  <c r="C3298"/>
  <c r="C3299"/>
  <c r="C3300"/>
  <c r="C3301"/>
  <c r="C3302"/>
  <c r="C3303"/>
  <c r="C3304"/>
  <c r="C3305"/>
  <c r="C3306"/>
  <c r="C3307"/>
  <c r="C3308"/>
  <c r="C3309"/>
  <c r="C3310"/>
  <c r="C3311"/>
  <c r="C3312"/>
  <c r="C3313"/>
  <c r="C3314"/>
  <c r="C3315"/>
  <c r="C3316"/>
  <c r="C3317"/>
  <c r="C3318"/>
  <c r="C3319"/>
  <c r="C3320"/>
  <c r="C3321"/>
  <c r="C3322"/>
  <c r="C3323"/>
  <c r="C3324"/>
  <c r="C3325"/>
  <c r="C3326"/>
  <c r="C3327"/>
  <c r="C3328"/>
  <c r="C3329"/>
  <c r="C3330"/>
  <c r="C3331"/>
  <c r="C3332"/>
  <c r="C3333"/>
  <c r="C3334"/>
  <c r="C3335"/>
  <c r="C3336"/>
  <c r="C3337"/>
  <c r="C3338"/>
  <c r="C3339"/>
  <c r="C3340"/>
  <c r="C3341"/>
  <c r="C3342"/>
  <c r="C3343"/>
  <c r="C3344"/>
  <c r="C3345"/>
  <c r="C3346"/>
  <c r="C3347"/>
  <c r="C3348"/>
  <c r="C3349"/>
  <c r="C3350"/>
  <c r="C3351"/>
  <c r="C3352"/>
  <c r="C3353"/>
  <c r="C3354"/>
  <c r="C3355"/>
  <c r="C3356"/>
  <c r="C3357"/>
  <c r="C3358"/>
  <c r="C3359"/>
  <c r="C3360"/>
  <c r="C3361"/>
  <c r="C3362"/>
  <c r="C3363"/>
  <c r="C3364"/>
  <c r="C3365"/>
  <c r="C3366"/>
  <c r="C3367"/>
  <c r="C3368"/>
  <c r="C3369"/>
  <c r="C3370"/>
  <c r="C3371"/>
  <c r="C3372"/>
  <c r="C3373"/>
  <c r="C3374"/>
  <c r="C3375"/>
  <c r="C3376"/>
  <c r="C3377"/>
  <c r="C3378"/>
  <c r="C3379"/>
  <c r="C3380"/>
  <c r="C3381"/>
  <c r="C3382"/>
  <c r="C3383"/>
  <c r="C3384"/>
  <c r="C3385"/>
  <c r="C3386"/>
  <c r="C3387"/>
  <c r="C3388"/>
  <c r="C3389"/>
  <c r="C3390"/>
  <c r="C3391"/>
  <c r="C3392"/>
  <c r="C3393"/>
  <c r="C3394"/>
  <c r="C3395"/>
  <c r="C3396"/>
  <c r="C3397"/>
  <c r="C3398"/>
  <c r="C3399"/>
  <c r="C3400"/>
  <c r="C3401"/>
  <c r="C3402"/>
  <c r="C3403"/>
  <c r="C3404"/>
  <c r="C3405"/>
  <c r="C3406"/>
  <c r="C3407"/>
  <c r="C3408"/>
  <c r="C3409"/>
  <c r="C3410"/>
  <c r="C3411"/>
  <c r="C3412"/>
  <c r="C3413"/>
  <c r="C3414"/>
  <c r="C3415"/>
  <c r="C3416"/>
  <c r="C3417"/>
  <c r="C3418"/>
  <c r="C3419"/>
  <c r="C3420"/>
  <c r="C3421"/>
  <c r="C3422"/>
  <c r="C3423"/>
  <c r="C3424"/>
  <c r="C3425"/>
  <c r="C3426"/>
  <c r="C3427"/>
  <c r="C3428"/>
  <c r="C3429"/>
  <c r="C3430"/>
  <c r="C3431"/>
  <c r="C3432"/>
  <c r="C3433"/>
  <c r="C3434"/>
  <c r="C3435"/>
  <c r="C3436"/>
  <c r="C3437"/>
  <c r="C3438"/>
  <c r="C3439"/>
  <c r="C3440"/>
  <c r="C3441"/>
  <c r="C3442"/>
  <c r="C3443"/>
  <c r="C3444"/>
  <c r="C3445"/>
  <c r="C3446"/>
  <c r="C3447"/>
  <c r="C3448"/>
  <c r="C3449"/>
  <c r="C3450"/>
  <c r="C3451"/>
  <c r="C3452"/>
  <c r="C3453"/>
  <c r="C3454"/>
  <c r="C3455"/>
  <c r="C3456"/>
  <c r="C3457"/>
  <c r="C3458"/>
  <c r="C3459"/>
  <c r="C3460"/>
  <c r="C3461"/>
  <c r="C3462"/>
  <c r="C3463"/>
  <c r="C3464"/>
  <c r="C3465"/>
  <c r="C3466"/>
  <c r="C3467"/>
  <c r="C3468"/>
  <c r="C3469"/>
  <c r="C3470"/>
  <c r="C3471"/>
  <c r="C3472"/>
  <c r="C3473"/>
  <c r="C3474"/>
  <c r="C3475"/>
  <c r="C3476"/>
  <c r="C3477"/>
  <c r="C3478"/>
  <c r="C3479"/>
  <c r="C3480"/>
  <c r="C3481"/>
  <c r="C3482"/>
  <c r="C3483"/>
  <c r="C3484"/>
  <c r="C3485"/>
  <c r="C3486"/>
  <c r="C3487"/>
  <c r="C3488"/>
  <c r="C3489"/>
  <c r="C3490"/>
  <c r="C3491"/>
  <c r="C3492"/>
  <c r="C3493"/>
  <c r="C3494"/>
  <c r="C3495"/>
  <c r="C3496"/>
  <c r="C3497"/>
  <c r="C3498"/>
  <c r="C3499"/>
  <c r="C3500"/>
  <c r="C3501"/>
  <c r="C3502"/>
  <c r="C3503"/>
  <c r="C3504"/>
  <c r="C3505"/>
  <c r="C3506"/>
  <c r="C3507"/>
  <c r="C3508"/>
  <c r="C3509"/>
  <c r="C3510"/>
  <c r="C3511"/>
  <c r="C3512"/>
  <c r="C3513"/>
  <c r="C3514"/>
  <c r="C3515"/>
  <c r="C3516"/>
  <c r="C3517"/>
  <c r="C3518"/>
  <c r="C3519"/>
  <c r="C3520"/>
  <c r="C3521"/>
  <c r="C3522"/>
  <c r="C3523"/>
  <c r="C3524"/>
  <c r="C3525"/>
  <c r="C3526"/>
  <c r="C3527"/>
  <c r="C3528"/>
  <c r="C3529"/>
  <c r="C3530"/>
  <c r="C3531"/>
  <c r="C3532"/>
  <c r="C3533"/>
  <c r="C3534"/>
  <c r="C3535"/>
  <c r="C3536"/>
  <c r="C3537"/>
  <c r="C3538"/>
  <c r="C3539"/>
  <c r="C3540"/>
  <c r="C3541"/>
  <c r="C3542"/>
  <c r="C3543"/>
  <c r="C3544"/>
  <c r="C3545"/>
  <c r="C3546"/>
  <c r="C3547"/>
  <c r="C3548"/>
  <c r="C3549"/>
  <c r="C3550"/>
  <c r="C3551"/>
  <c r="C3552"/>
  <c r="C3553"/>
  <c r="C3554"/>
  <c r="C3555"/>
  <c r="C3556"/>
  <c r="C3557"/>
  <c r="C3558"/>
  <c r="C3559"/>
  <c r="C3560"/>
  <c r="C3561"/>
  <c r="C3562"/>
  <c r="C3563"/>
  <c r="C3564"/>
  <c r="C3565"/>
  <c r="C3566"/>
  <c r="C3567"/>
  <c r="C3568"/>
  <c r="C3569"/>
  <c r="C3570"/>
  <c r="C3571"/>
  <c r="C3572"/>
  <c r="C3573"/>
  <c r="C3574"/>
  <c r="C3575"/>
  <c r="C3576"/>
  <c r="C3577"/>
  <c r="C3578"/>
  <c r="C3579"/>
  <c r="C3580"/>
  <c r="C3581"/>
  <c r="C3582"/>
  <c r="C3583"/>
  <c r="C3584"/>
  <c r="C3585"/>
  <c r="C3586"/>
  <c r="C3587"/>
  <c r="C3588"/>
  <c r="C3589"/>
  <c r="C3590"/>
  <c r="C3591"/>
  <c r="C3592"/>
  <c r="C3593"/>
  <c r="C3594"/>
  <c r="C3595"/>
  <c r="C3596"/>
  <c r="C3597"/>
  <c r="C3598"/>
  <c r="C3599"/>
  <c r="C3600"/>
  <c r="C3601"/>
  <c r="C3602"/>
  <c r="C3603"/>
  <c r="C3604"/>
  <c r="C3605"/>
  <c r="C3606"/>
  <c r="C3607"/>
  <c r="C3608"/>
  <c r="C3609"/>
  <c r="C3610"/>
  <c r="C3611"/>
  <c r="C3612"/>
  <c r="C3613"/>
  <c r="C3614"/>
  <c r="C3615"/>
  <c r="C3616"/>
  <c r="C3617"/>
  <c r="C3618"/>
  <c r="C3619"/>
  <c r="C3620"/>
  <c r="C3621"/>
  <c r="C3622"/>
  <c r="C3623"/>
  <c r="C3624"/>
  <c r="C3625"/>
  <c r="C3626"/>
  <c r="C3627"/>
  <c r="C3628"/>
  <c r="C3629"/>
  <c r="C3630"/>
  <c r="C3631"/>
  <c r="C3632"/>
  <c r="C3633"/>
  <c r="C3634"/>
  <c r="C3635"/>
  <c r="C3636"/>
  <c r="C3637"/>
  <c r="C3638"/>
  <c r="C3639"/>
  <c r="C3640"/>
  <c r="C3641"/>
  <c r="C3642"/>
  <c r="C3643"/>
  <c r="C3644"/>
  <c r="C3645"/>
  <c r="C3646"/>
  <c r="C3647"/>
  <c r="C3648"/>
  <c r="C3649"/>
  <c r="C3650"/>
  <c r="C3651"/>
  <c r="C3652"/>
  <c r="C3653"/>
  <c r="C3654"/>
  <c r="C3655"/>
  <c r="C3656"/>
  <c r="C3657"/>
  <c r="C3658"/>
  <c r="C3659"/>
  <c r="C3660"/>
  <c r="C3661"/>
  <c r="C3662"/>
  <c r="C3663"/>
  <c r="C3664"/>
  <c r="C3665"/>
  <c r="C3666"/>
  <c r="C3667"/>
  <c r="C3668"/>
  <c r="C3669"/>
  <c r="C3670"/>
  <c r="C3671"/>
  <c r="C3672"/>
  <c r="C3673"/>
  <c r="C3674"/>
  <c r="C3675"/>
  <c r="C3676"/>
  <c r="C3677"/>
  <c r="C3678"/>
  <c r="C3679"/>
  <c r="C3680"/>
  <c r="C3681"/>
  <c r="C3682"/>
  <c r="C3683"/>
  <c r="C3684"/>
  <c r="C3685"/>
  <c r="C3686"/>
  <c r="C3687"/>
  <c r="C3688"/>
  <c r="C3689"/>
  <c r="C3690"/>
  <c r="C3691"/>
  <c r="C3692"/>
  <c r="C3693"/>
  <c r="C3694"/>
  <c r="C3695"/>
  <c r="C3696"/>
  <c r="C3697"/>
  <c r="C3698"/>
  <c r="C3699"/>
  <c r="C3700"/>
  <c r="C3701"/>
  <c r="C3702"/>
  <c r="C3703"/>
  <c r="C3704"/>
  <c r="C3705"/>
  <c r="C3706"/>
  <c r="C3707"/>
  <c r="C3708"/>
  <c r="C3709"/>
  <c r="C3710"/>
  <c r="C3711"/>
  <c r="C3712"/>
  <c r="C3713"/>
  <c r="C3714"/>
  <c r="C3715"/>
  <c r="C3716"/>
  <c r="C3717"/>
  <c r="C3718"/>
  <c r="C3719"/>
  <c r="C3720"/>
  <c r="C3721"/>
  <c r="C3722"/>
  <c r="C3723"/>
  <c r="C3724"/>
  <c r="C3725"/>
  <c r="C3726"/>
  <c r="C3727"/>
  <c r="C3728"/>
  <c r="C3729"/>
  <c r="C3730"/>
  <c r="C3731"/>
  <c r="C3732"/>
  <c r="C3733"/>
  <c r="C3734"/>
  <c r="C3735"/>
  <c r="C3736"/>
  <c r="C3737"/>
  <c r="C3738"/>
  <c r="C3739"/>
  <c r="C3740"/>
  <c r="C3741"/>
  <c r="C3742"/>
  <c r="C3743"/>
  <c r="C3744"/>
  <c r="C3745"/>
  <c r="C3746"/>
  <c r="C3747"/>
  <c r="C3748"/>
  <c r="C3749"/>
  <c r="C3750"/>
  <c r="C3751"/>
  <c r="C3752"/>
  <c r="C3753"/>
  <c r="C3754"/>
  <c r="C3755"/>
  <c r="C3756"/>
  <c r="C3757"/>
  <c r="C3758"/>
  <c r="C3759"/>
  <c r="C3760"/>
  <c r="C3761"/>
  <c r="C3762"/>
  <c r="C3763"/>
  <c r="C3764"/>
  <c r="C3765"/>
  <c r="C3766"/>
  <c r="C3767"/>
  <c r="C3768"/>
  <c r="C3769"/>
  <c r="C3770"/>
  <c r="C3771"/>
  <c r="C3772"/>
  <c r="C3773"/>
  <c r="C3774"/>
  <c r="C3775"/>
  <c r="C3776"/>
  <c r="C3777"/>
  <c r="C3778"/>
  <c r="C3779"/>
  <c r="C3780"/>
  <c r="C3781"/>
  <c r="C3782"/>
  <c r="C3783"/>
  <c r="C3784"/>
  <c r="C3785"/>
  <c r="C3786"/>
  <c r="C3787"/>
  <c r="C3788"/>
  <c r="C3789"/>
  <c r="C3790"/>
  <c r="C3791"/>
  <c r="C3792"/>
  <c r="C3793"/>
  <c r="C3794"/>
  <c r="C3795"/>
  <c r="C3796"/>
  <c r="C3797"/>
  <c r="C3798"/>
  <c r="C3799"/>
  <c r="C3800"/>
  <c r="C3801"/>
  <c r="C3802"/>
  <c r="C3803"/>
  <c r="C3804"/>
  <c r="C3805"/>
  <c r="C3806"/>
  <c r="C3807"/>
  <c r="C3808"/>
  <c r="C3809"/>
  <c r="C3810"/>
  <c r="C3811"/>
  <c r="C3812"/>
  <c r="C3813"/>
  <c r="C3814"/>
  <c r="C3815"/>
  <c r="C3816"/>
  <c r="C3817"/>
  <c r="C3818"/>
  <c r="C3819"/>
  <c r="C3820"/>
  <c r="C3821"/>
  <c r="C3822"/>
  <c r="C3823"/>
  <c r="C3824"/>
  <c r="C3825"/>
  <c r="C3826"/>
  <c r="C3827"/>
  <c r="C3828"/>
  <c r="C3829"/>
  <c r="C3830"/>
  <c r="C3831"/>
  <c r="C3832"/>
  <c r="C3833"/>
  <c r="C3834"/>
  <c r="C3835"/>
  <c r="C3836"/>
  <c r="C3837"/>
  <c r="C3838"/>
  <c r="C3839"/>
  <c r="C3840"/>
  <c r="C3841"/>
  <c r="C3842"/>
  <c r="C3843"/>
  <c r="C3844"/>
  <c r="C3845"/>
  <c r="C3846"/>
  <c r="C3847"/>
  <c r="C3848"/>
  <c r="C3849"/>
  <c r="C3850"/>
  <c r="C3851"/>
  <c r="C3852"/>
  <c r="C3853"/>
  <c r="C3854"/>
  <c r="C3855"/>
  <c r="C3856"/>
  <c r="C3857"/>
  <c r="C3858"/>
  <c r="C3859"/>
  <c r="C3860"/>
  <c r="C3861"/>
  <c r="C3862"/>
  <c r="C3863"/>
  <c r="C3864"/>
  <c r="C3865"/>
  <c r="C3866"/>
  <c r="C3867"/>
  <c r="C3868"/>
  <c r="C3869"/>
  <c r="C3870"/>
  <c r="C3871"/>
  <c r="C3872"/>
  <c r="C3873"/>
  <c r="C3874"/>
  <c r="C3875"/>
  <c r="C3876"/>
  <c r="C3877"/>
  <c r="C3878"/>
  <c r="C3879"/>
  <c r="C3880"/>
  <c r="C3881"/>
  <c r="C3882"/>
  <c r="C3883"/>
  <c r="C3884"/>
  <c r="C3885"/>
  <c r="C3886"/>
  <c r="C3887"/>
  <c r="C3888"/>
  <c r="C3889"/>
  <c r="C3890"/>
  <c r="C3891"/>
  <c r="C3892"/>
  <c r="C3893"/>
  <c r="C3894"/>
  <c r="C3895"/>
  <c r="C3896"/>
  <c r="C3897"/>
  <c r="C3898"/>
  <c r="C3899"/>
  <c r="C3900"/>
  <c r="C3901"/>
  <c r="C3902"/>
  <c r="C3903"/>
  <c r="C3904"/>
  <c r="C3905"/>
  <c r="C3906"/>
  <c r="C3907"/>
  <c r="C3908"/>
  <c r="C3909"/>
  <c r="C3910"/>
  <c r="C3911"/>
  <c r="C3912"/>
  <c r="C3913"/>
  <c r="C3914"/>
  <c r="C3915"/>
  <c r="C3916"/>
  <c r="C3917"/>
  <c r="C3918"/>
  <c r="C3919"/>
  <c r="C3920"/>
  <c r="C3921"/>
  <c r="C3922"/>
  <c r="C3923"/>
  <c r="C3924"/>
  <c r="C3925"/>
  <c r="C3926"/>
  <c r="C3927"/>
  <c r="C3928"/>
  <c r="C3929"/>
  <c r="C3930"/>
  <c r="C3931"/>
  <c r="C3932"/>
  <c r="C3933"/>
  <c r="C3934"/>
  <c r="C3935"/>
  <c r="C3936"/>
  <c r="C3937"/>
  <c r="C3938"/>
  <c r="C3939"/>
  <c r="C3940"/>
  <c r="C3941"/>
  <c r="C3942"/>
  <c r="C3943"/>
  <c r="C3944"/>
  <c r="C3945"/>
  <c r="C3946"/>
  <c r="C3947"/>
  <c r="C3948"/>
  <c r="C3949"/>
  <c r="C3950"/>
  <c r="C3951"/>
  <c r="C3952"/>
  <c r="C3953"/>
  <c r="C3954"/>
  <c r="C3955"/>
  <c r="C3956"/>
  <c r="C3957"/>
  <c r="C3958"/>
  <c r="C3959"/>
  <c r="C3960"/>
  <c r="C3961"/>
  <c r="C3962"/>
  <c r="C3963"/>
  <c r="C3964"/>
  <c r="C3965"/>
  <c r="C3966"/>
  <c r="C3967"/>
  <c r="C3968"/>
  <c r="C3969"/>
  <c r="C3970"/>
  <c r="C3971"/>
  <c r="C3972"/>
  <c r="C3973"/>
  <c r="C3974"/>
  <c r="C3975"/>
  <c r="C3976"/>
  <c r="C3977"/>
  <c r="C3978"/>
  <c r="C3979"/>
  <c r="C3980"/>
  <c r="C3981"/>
  <c r="C3982"/>
  <c r="C3983"/>
  <c r="C3984"/>
  <c r="C3985"/>
  <c r="C3986"/>
  <c r="C3987"/>
  <c r="C3988"/>
  <c r="C3989"/>
  <c r="C3990"/>
  <c r="C3991"/>
  <c r="C3992"/>
  <c r="C3993"/>
  <c r="C3994"/>
  <c r="C3995"/>
  <c r="C3996"/>
  <c r="C3997"/>
  <c r="C3998"/>
  <c r="C3999"/>
  <c r="C4000"/>
  <c r="C4001"/>
  <c r="C4002"/>
  <c r="C4003"/>
  <c r="C4004"/>
  <c r="C4005"/>
  <c r="C4006"/>
  <c r="C4007"/>
  <c r="C4008"/>
  <c r="C4009"/>
  <c r="C4010"/>
  <c r="C4011"/>
  <c r="C4012"/>
  <c r="C4013"/>
  <c r="C4014"/>
  <c r="C4015"/>
  <c r="C4016"/>
  <c r="C4017"/>
  <c r="C4018"/>
  <c r="C4019"/>
  <c r="C4020"/>
  <c r="C4021"/>
  <c r="C4022"/>
  <c r="C4023"/>
  <c r="C4024"/>
  <c r="C4025"/>
  <c r="C4026"/>
  <c r="C4027"/>
  <c r="C4028"/>
  <c r="C4029"/>
  <c r="C4030"/>
  <c r="C4031"/>
  <c r="C4032"/>
  <c r="C4033"/>
  <c r="C4034"/>
  <c r="C4035"/>
  <c r="C4036"/>
  <c r="C4037"/>
  <c r="C4038"/>
  <c r="C4039"/>
  <c r="C4040"/>
  <c r="C4041"/>
  <c r="C4042"/>
  <c r="C4043"/>
  <c r="C4044"/>
  <c r="C4045"/>
  <c r="C4046"/>
  <c r="C4047"/>
  <c r="C4048"/>
  <c r="C4049"/>
  <c r="C4050"/>
  <c r="C4051"/>
  <c r="C4052"/>
  <c r="C4053"/>
  <c r="C4054"/>
  <c r="C4055"/>
  <c r="C4056"/>
  <c r="C4057"/>
  <c r="C4058"/>
  <c r="C4059"/>
  <c r="C4060"/>
  <c r="C4061"/>
  <c r="C4062"/>
  <c r="C4063"/>
  <c r="C4064"/>
  <c r="C4065"/>
  <c r="C4066"/>
  <c r="C4067"/>
  <c r="C4068"/>
  <c r="C4069"/>
  <c r="C4070"/>
  <c r="C4071"/>
  <c r="C4072"/>
  <c r="C4073"/>
  <c r="C4074"/>
  <c r="C4075"/>
  <c r="C4076"/>
  <c r="C4077"/>
  <c r="C4078"/>
  <c r="C4079"/>
  <c r="C4080"/>
  <c r="C4081"/>
  <c r="C4082"/>
  <c r="C4083"/>
  <c r="C4084"/>
  <c r="C4085"/>
  <c r="C4086"/>
  <c r="C4087"/>
  <c r="C4088"/>
  <c r="C4089"/>
  <c r="C4090"/>
  <c r="C4091"/>
  <c r="C4092"/>
  <c r="C4093"/>
  <c r="C4094"/>
  <c r="C4095"/>
  <c r="C4096"/>
  <c r="C4097"/>
  <c r="C4098"/>
  <c r="C4099"/>
  <c r="C4100"/>
  <c r="C4101"/>
  <c r="C4102"/>
  <c r="C4103"/>
  <c r="C4104"/>
  <c r="C4105"/>
  <c r="C4106"/>
  <c r="C4107"/>
  <c r="C4108"/>
  <c r="C4109"/>
  <c r="C4110"/>
  <c r="C4111"/>
  <c r="C4112"/>
  <c r="C4113"/>
  <c r="C4114"/>
  <c r="C4115"/>
  <c r="C4116"/>
  <c r="C4117"/>
  <c r="C4118"/>
  <c r="C4119"/>
  <c r="C4120"/>
  <c r="C4121"/>
  <c r="C4122"/>
  <c r="C4123"/>
  <c r="C4124"/>
  <c r="C4125"/>
  <c r="C4126"/>
  <c r="C4127"/>
  <c r="C4128"/>
  <c r="C4129"/>
  <c r="C4130"/>
  <c r="C4131"/>
  <c r="C4132"/>
  <c r="C4133"/>
  <c r="C4134"/>
  <c r="C4135"/>
  <c r="C4136"/>
  <c r="C4137"/>
  <c r="C4138"/>
  <c r="C4139"/>
  <c r="C4140"/>
  <c r="C4141"/>
  <c r="C4142"/>
  <c r="C4143"/>
  <c r="C4144"/>
  <c r="C4145"/>
  <c r="C4146"/>
  <c r="C4147"/>
  <c r="C4148"/>
  <c r="C4149"/>
  <c r="C4150"/>
  <c r="C4151"/>
  <c r="C4152"/>
  <c r="C4153"/>
  <c r="C4154"/>
  <c r="C4155"/>
  <c r="C4156"/>
  <c r="C4157"/>
  <c r="C4158"/>
  <c r="C4159"/>
  <c r="C4160"/>
  <c r="C4161"/>
  <c r="C4162"/>
  <c r="C4163"/>
  <c r="C4164"/>
  <c r="C4165"/>
  <c r="C4166"/>
  <c r="C4167"/>
  <c r="C4168"/>
  <c r="C4169"/>
  <c r="C4170"/>
  <c r="C4171"/>
  <c r="C4172"/>
  <c r="C4173"/>
  <c r="C4174"/>
  <c r="C4175"/>
  <c r="C4176"/>
  <c r="C4177"/>
  <c r="C4178"/>
  <c r="C4179"/>
  <c r="C4180"/>
  <c r="C4181"/>
  <c r="C4182"/>
  <c r="C4183"/>
  <c r="C4184"/>
  <c r="C4185"/>
  <c r="C4186"/>
  <c r="C4187"/>
  <c r="C4188"/>
  <c r="C4189"/>
  <c r="C4190"/>
  <c r="C4191"/>
  <c r="C4192"/>
  <c r="C4193"/>
  <c r="C4194"/>
  <c r="C4195"/>
  <c r="C4196"/>
  <c r="C4197"/>
  <c r="C4198"/>
  <c r="C4199"/>
  <c r="C4200"/>
  <c r="C4201"/>
  <c r="C4202"/>
  <c r="C4203"/>
  <c r="C4204"/>
  <c r="C4205"/>
  <c r="C4206"/>
  <c r="C4207"/>
  <c r="C4208"/>
  <c r="C4209"/>
  <c r="C4210"/>
  <c r="C4211"/>
  <c r="C4212"/>
  <c r="C4213"/>
  <c r="C4214"/>
  <c r="C4215"/>
  <c r="C4216"/>
  <c r="C4217"/>
  <c r="C4218"/>
  <c r="C4219"/>
  <c r="C4220"/>
  <c r="C4221"/>
  <c r="C4222"/>
  <c r="C4223"/>
  <c r="C4224"/>
  <c r="C4225"/>
  <c r="C4226"/>
  <c r="C4227"/>
  <c r="C4228"/>
  <c r="C4229"/>
  <c r="C4230"/>
  <c r="C4231"/>
  <c r="C4232"/>
  <c r="C4233"/>
  <c r="C4234"/>
  <c r="C4235"/>
  <c r="C4236"/>
  <c r="C4237"/>
  <c r="C4238"/>
  <c r="C4239"/>
  <c r="C4240"/>
  <c r="C4241"/>
  <c r="C4242"/>
  <c r="C4243"/>
  <c r="C4244"/>
  <c r="C4245"/>
  <c r="C4246"/>
  <c r="C4247"/>
  <c r="C4248"/>
  <c r="C4249"/>
  <c r="C4250"/>
  <c r="C4251"/>
  <c r="C4252"/>
  <c r="C4253"/>
  <c r="C4254"/>
  <c r="C4255"/>
  <c r="C4256"/>
  <c r="C4257"/>
  <c r="C4258"/>
  <c r="C4259"/>
  <c r="C4260"/>
  <c r="C4261"/>
  <c r="C4262"/>
  <c r="C4263"/>
  <c r="C4264"/>
  <c r="C4265"/>
  <c r="C4266"/>
  <c r="C4267"/>
  <c r="C4268"/>
  <c r="C4269"/>
  <c r="C4270"/>
  <c r="C4271"/>
  <c r="C4272"/>
  <c r="C4273"/>
  <c r="C4274"/>
  <c r="C4275"/>
  <c r="C4276"/>
  <c r="C4277"/>
  <c r="C4278"/>
  <c r="C4279"/>
  <c r="C4280"/>
  <c r="C4281"/>
  <c r="C4282"/>
  <c r="C4283"/>
  <c r="C4284"/>
  <c r="C4285"/>
  <c r="C4286"/>
  <c r="C4287"/>
  <c r="C4288"/>
  <c r="C4289"/>
  <c r="C4290"/>
  <c r="C4291"/>
  <c r="C4292"/>
  <c r="C4293"/>
  <c r="C4294"/>
  <c r="C4295"/>
  <c r="C4296"/>
  <c r="C4297"/>
  <c r="C4298"/>
  <c r="C4299"/>
  <c r="C4300"/>
  <c r="C4301"/>
  <c r="C4302"/>
  <c r="C4303"/>
  <c r="C4304"/>
  <c r="C4305"/>
  <c r="C4306"/>
  <c r="C4307"/>
  <c r="C4308"/>
  <c r="C4309"/>
  <c r="C4310"/>
  <c r="C4311"/>
  <c r="C4312"/>
  <c r="C4313"/>
  <c r="C4314"/>
  <c r="C4315"/>
  <c r="C4316"/>
  <c r="C4317"/>
  <c r="C4318"/>
  <c r="C4319"/>
  <c r="C4320"/>
  <c r="C4321"/>
  <c r="C4322"/>
  <c r="C4323"/>
  <c r="C4324"/>
  <c r="C4325"/>
  <c r="C4326"/>
  <c r="C4327"/>
  <c r="C4328"/>
  <c r="C4329"/>
  <c r="C4330"/>
  <c r="C4331"/>
  <c r="C4332"/>
  <c r="C4333"/>
  <c r="C4334"/>
  <c r="C4335"/>
  <c r="C4336"/>
  <c r="C4337"/>
  <c r="C4338"/>
  <c r="C4339"/>
  <c r="C4340"/>
  <c r="C4341"/>
  <c r="C4342"/>
  <c r="C4343"/>
  <c r="C4344"/>
  <c r="C4345"/>
  <c r="C4346"/>
  <c r="C4347"/>
  <c r="C4348"/>
  <c r="C4349"/>
  <c r="C4350"/>
  <c r="C4351"/>
  <c r="C4352"/>
  <c r="C4353"/>
  <c r="C4354"/>
  <c r="C4355"/>
  <c r="C4356"/>
  <c r="C4357"/>
  <c r="C4358"/>
  <c r="C4359"/>
  <c r="C4360"/>
  <c r="C4361"/>
  <c r="C4362"/>
  <c r="C4363"/>
  <c r="C4364"/>
  <c r="C4365"/>
  <c r="C4366"/>
  <c r="C4367"/>
  <c r="C4368"/>
  <c r="C4369"/>
  <c r="C4370"/>
  <c r="C4371"/>
  <c r="C4372"/>
  <c r="C4373"/>
  <c r="C4374"/>
  <c r="C4375"/>
  <c r="C4376"/>
  <c r="C4377"/>
  <c r="C4378"/>
  <c r="C4379"/>
  <c r="C4380"/>
  <c r="C4381"/>
  <c r="C4382"/>
  <c r="C4383"/>
  <c r="C4384"/>
  <c r="C4385"/>
  <c r="C4386"/>
  <c r="C4387"/>
  <c r="C4388"/>
  <c r="C4389"/>
  <c r="C4390"/>
  <c r="C4391"/>
  <c r="C4392"/>
  <c r="C4393"/>
  <c r="C4394"/>
  <c r="C4395"/>
  <c r="C4396"/>
  <c r="C4397"/>
  <c r="C4398"/>
  <c r="C4399"/>
  <c r="C4400"/>
  <c r="C4401"/>
  <c r="C4402"/>
  <c r="C4403"/>
  <c r="C4404"/>
  <c r="C4405"/>
  <c r="C4406"/>
  <c r="C4407"/>
  <c r="C4408"/>
  <c r="C4409"/>
  <c r="C4410"/>
  <c r="C4411"/>
  <c r="C4412"/>
  <c r="C4413"/>
  <c r="C4414"/>
  <c r="C4415"/>
  <c r="C4416"/>
  <c r="C4417"/>
  <c r="C4418"/>
  <c r="C4419"/>
  <c r="C4420"/>
  <c r="C4421"/>
  <c r="C4422"/>
  <c r="C4423"/>
  <c r="C4424"/>
  <c r="C4425"/>
  <c r="C4426"/>
  <c r="C4427"/>
  <c r="C4428"/>
  <c r="C4429"/>
  <c r="C4430"/>
  <c r="C4431"/>
  <c r="C4432"/>
  <c r="C4433"/>
  <c r="C4434"/>
  <c r="C4435"/>
  <c r="C4436"/>
  <c r="C4437"/>
  <c r="C4438"/>
  <c r="C4439"/>
  <c r="C4440"/>
  <c r="C4441"/>
  <c r="C4442"/>
  <c r="C4443"/>
  <c r="C4444"/>
  <c r="C4445"/>
  <c r="C4446"/>
  <c r="C4447"/>
  <c r="C4448"/>
  <c r="C4449"/>
  <c r="C4450"/>
  <c r="C4451"/>
  <c r="C4452"/>
  <c r="C4453"/>
  <c r="C4454"/>
  <c r="C4455"/>
  <c r="C4456"/>
  <c r="C4457"/>
  <c r="C4458"/>
  <c r="C4459"/>
  <c r="C4460"/>
  <c r="C4461"/>
  <c r="C4462"/>
  <c r="C4463"/>
  <c r="C4464"/>
  <c r="C4465"/>
  <c r="C4466"/>
  <c r="C4467"/>
  <c r="C4468"/>
  <c r="C4469"/>
  <c r="C4470"/>
  <c r="C4471"/>
  <c r="C4472"/>
  <c r="C4473"/>
  <c r="C4474"/>
  <c r="C4475"/>
  <c r="C4476"/>
  <c r="C4477"/>
  <c r="C4478"/>
  <c r="C4479"/>
  <c r="C4480"/>
  <c r="C4481"/>
  <c r="C4482"/>
  <c r="C4483"/>
  <c r="C4484"/>
  <c r="C4485"/>
  <c r="C4486"/>
  <c r="C4487"/>
  <c r="C4488"/>
  <c r="C4489"/>
  <c r="C4490"/>
  <c r="C4491"/>
  <c r="C4492"/>
  <c r="C4493"/>
  <c r="C4494"/>
  <c r="C4495"/>
  <c r="C4496"/>
  <c r="C4497"/>
  <c r="C4498"/>
  <c r="C4499"/>
  <c r="C4500"/>
  <c r="C4501"/>
  <c r="C4502"/>
  <c r="C4503"/>
  <c r="C4504"/>
  <c r="C4505"/>
  <c r="C4506"/>
  <c r="C4507"/>
  <c r="C4508"/>
  <c r="C4509"/>
  <c r="C4510"/>
  <c r="C4511"/>
  <c r="C4512"/>
  <c r="C4513"/>
  <c r="C4514"/>
  <c r="C4515"/>
  <c r="C4516"/>
  <c r="C4517"/>
  <c r="C4518"/>
  <c r="C4519"/>
  <c r="C4520"/>
  <c r="C4521"/>
  <c r="C4522"/>
  <c r="C4523"/>
  <c r="C4524"/>
  <c r="C4525"/>
  <c r="C4526"/>
  <c r="C4527"/>
  <c r="C4528"/>
  <c r="C4529"/>
  <c r="C4530"/>
  <c r="C4531"/>
  <c r="C4532"/>
  <c r="C4533"/>
  <c r="C4534"/>
  <c r="C4535"/>
  <c r="C4536"/>
  <c r="C4537"/>
  <c r="C4538"/>
  <c r="C4539"/>
  <c r="C4540"/>
  <c r="C4541"/>
  <c r="C4542"/>
  <c r="C4543"/>
  <c r="C4544"/>
  <c r="C4545"/>
  <c r="C4546"/>
  <c r="C4547"/>
  <c r="C4548"/>
  <c r="C4549"/>
  <c r="C4550"/>
  <c r="C4551"/>
  <c r="C4552"/>
  <c r="C4553"/>
  <c r="C4554"/>
  <c r="C4555"/>
  <c r="C4556"/>
  <c r="C4557"/>
  <c r="C4558"/>
  <c r="C4559"/>
  <c r="C4560"/>
  <c r="C4561"/>
  <c r="C4562"/>
  <c r="C4563"/>
  <c r="C4564"/>
  <c r="C4565"/>
  <c r="C4566"/>
  <c r="C4567"/>
  <c r="C4568"/>
  <c r="C4569"/>
  <c r="C4570"/>
  <c r="C4571"/>
  <c r="C4572"/>
  <c r="C4573"/>
  <c r="C4574"/>
  <c r="C4575"/>
  <c r="C4576"/>
  <c r="C4577"/>
  <c r="C4578"/>
  <c r="C4579"/>
  <c r="C4580"/>
  <c r="C4581"/>
  <c r="C4582"/>
  <c r="C4583"/>
  <c r="C4584"/>
  <c r="C4585"/>
  <c r="C4586"/>
  <c r="C4587"/>
  <c r="C4588"/>
  <c r="C4589"/>
  <c r="C4590"/>
  <c r="C4591"/>
  <c r="C4592"/>
  <c r="C4593"/>
  <c r="C4594"/>
  <c r="C4595"/>
  <c r="C4596"/>
  <c r="C4597"/>
  <c r="C4598"/>
  <c r="C4599"/>
  <c r="C4600"/>
  <c r="C4601"/>
  <c r="C4602"/>
  <c r="C4603"/>
  <c r="C4604"/>
  <c r="C4605"/>
  <c r="C4606"/>
  <c r="C4607"/>
  <c r="C4608"/>
  <c r="C4609"/>
  <c r="C4610"/>
  <c r="C4611"/>
  <c r="C4612"/>
  <c r="C4613"/>
  <c r="C4614"/>
  <c r="C4615"/>
  <c r="C4616"/>
  <c r="C4617"/>
  <c r="C4618"/>
  <c r="C4619"/>
  <c r="C4620"/>
  <c r="C4621"/>
  <c r="C4622"/>
  <c r="C4623"/>
  <c r="C4624"/>
  <c r="C4625"/>
  <c r="C4626"/>
  <c r="C4627"/>
  <c r="C4628"/>
  <c r="C4629"/>
  <c r="C4630"/>
  <c r="C4631"/>
  <c r="C4632"/>
  <c r="C4633"/>
  <c r="C4634"/>
  <c r="C4635"/>
  <c r="C4636"/>
  <c r="C4637"/>
  <c r="C4638"/>
  <c r="C4639"/>
  <c r="C4640"/>
  <c r="C4641"/>
  <c r="C4642"/>
  <c r="C4643"/>
  <c r="C4644"/>
  <c r="C4645"/>
  <c r="C4646"/>
  <c r="C4647"/>
  <c r="C4648"/>
  <c r="C4649"/>
  <c r="C4650"/>
  <c r="C4651"/>
  <c r="C4652"/>
  <c r="C4653"/>
  <c r="C4654"/>
  <c r="C4655"/>
  <c r="C4656"/>
  <c r="C4657"/>
  <c r="C4658"/>
  <c r="C4659"/>
  <c r="C4660"/>
  <c r="C4661"/>
  <c r="C4662"/>
  <c r="C4663"/>
  <c r="C4664"/>
  <c r="C4665"/>
  <c r="C4666"/>
  <c r="C4667"/>
  <c r="C4668"/>
  <c r="C4669"/>
  <c r="C4670"/>
  <c r="C4671"/>
  <c r="C4672"/>
  <c r="C4673"/>
  <c r="C4674"/>
  <c r="C4675"/>
  <c r="C4676"/>
  <c r="C4677"/>
  <c r="C4678"/>
  <c r="C4679"/>
  <c r="C4680"/>
  <c r="C4681"/>
  <c r="C4682"/>
  <c r="C4683"/>
  <c r="C4684"/>
  <c r="C4685"/>
  <c r="C4686"/>
  <c r="C4687"/>
  <c r="C4688"/>
  <c r="C4689"/>
  <c r="C4690"/>
  <c r="C4691"/>
  <c r="C4692"/>
  <c r="C4693"/>
  <c r="C4694"/>
  <c r="C4695"/>
  <c r="C4696"/>
  <c r="C4697"/>
  <c r="C4698"/>
  <c r="C4699"/>
  <c r="C4700"/>
  <c r="C4701"/>
  <c r="C4702"/>
  <c r="C4703"/>
  <c r="C4704"/>
  <c r="C4705"/>
  <c r="C4706"/>
  <c r="C4707"/>
  <c r="C4708"/>
  <c r="C4709"/>
  <c r="C4710"/>
  <c r="C4711"/>
  <c r="C4712"/>
  <c r="C4713"/>
  <c r="C4714"/>
  <c r="C4715"/>
  <c r="C4716"/>
  <c r="C4717"/>
  <c r="C4718"/>
  <c r="C4719"/>
  <c r="C4720"/>
  <c r="C4721"/>
  <c r="C4722"/>
  <c r="C4723"/>
  <c r="C4724"/>
  <c r="C4725"/>
  <c r="C4726"/>
  <c r="C4727"/>
  <c r="C4728"/>
  <c r="C4729"/>
  <c r="C4730"/>
  <c r="C4731"/>
  <c r="C4732"/>
  <c r="C4733"/>
  <c r="C4734"/>
  <c r="C4735"/>
  <c r="C4736"/>
  <c r="C4737"/>
  <c r="C4738"/>
  <c r="C4739"/>
  <c r="C4740"/>
  <c r="C4741"/>
  <c r="C4742"/>
  <c r="C4743"/>
  <c r="C4744"/>
  <c r="C4745"/>
  <c r="C4746"/>
  <c r="C4747"/>
  <c r="C4748"/>
  <c r="C4749"/>
  <c r="C4750"/>
  <c r="C4751"/>
  <c r="C4752"/>
  <c r="C4753"/>
  <c r="C4754"/>
  <c r="C4755"/>
  <c r="C4756"/>
  <c r="C4757"/>
  <c r="C4758"/>
  <c r="C4759"/>
  <c r="C4760"/>
  <c r="C4761"/>
  <c r="C4762"/>
  <c r="C4763"/>
  <c r="C4764"/>
  <c r="C4765"/>
  <c r="C4766"/>
  <c r="C4767"/>
  <c r="C4768"/>
  <c r="C4769"/>
  <c r="C4770"/>
  <c r="C4771"/>
  <c r="C4772"/>
  <c r="C4773"/>
  <c r="C4774"/>
  <c r="C4775"/>
  <c r="C4776"/>
  <c r="C4777"/>
  <c r="C4778"/>
  <c r="C4779"/>
  <c r="C4780"/>
  <c r="C4781"/>
  <c r="C4782"/>
  <c r="C4783"/>
  <c r="C4784"/>
  <c r="C4785"/>
  <c r="C4786"/>
  <c r="C4787"/>
  <c r="C4788"/>
  <c r="C4789"/>
  <c r="C4790"/>
  <c r="C4791"/>
  <c r="C4792"/>
  <c r="C4793"/>
  <c r="C4794"/>
  <c r="C4795"/>
  <c r="C4796"/>
  <c r="C4797"/>
  <c r="C4798"/>
  <c r="C4799"/>
  <c r="C4800"/>
  <c r="C4801"/>
  <c r="C4802"/>
  <c r="C4803"/>
  <c r="C4804"/>
  <c r="C4805"/>
  <c r="C4806"/>
  <c r="C4807"/>
  <c r="C4808"/>
  <c r="C4809"/>
  <c r="C4810"/>
  <c r="C4811"/>
  <c r="C4812"/>
  <c r="C4813"/>
  <c r="C4814"/>
  <c r="C4815"/>
  <c r="C4816"/>
  <c r="C4817"/>
  <c r="C4818"/>
  <c r="C4819"/>
  <c r="C4820"/>
  <c r="C4821"/>
  <c r="C4822"/>
  <c r="C4823"/>
  <c r="C4824"/>
  <c r="C4825"/>
  <c r="C4826"/>
  <c r="C4827"/>
  <c r="C4828"/>
  <c r="C4829"/>
  <c r="C4830"/>
  <c r="C4831"/>
  <c r="C4832"/>
  <c r="C4833"/>
  <c r="C4834"/>
  <c r="C4835"/>
  <c r="C4836"/>
  <c r="C4837"/>
  <c r="C4838"/>
  <c r="C4839"/>
  <c r="C4840"/>
  <c r="C4841"/>
  <c r="C4842"/>
  <c r="C4843"/>
  <c r="C4844"/>
  <c r="C4845"/>
  <c r="C4846"/>
  <c r="C4847"/>
  <c r="C4848"/>
  <c r="C4849"/>
  <c r="C4850"/>
  <c r="C4851"/>
  <c r="C4852"/>
  <c r="C4853"/>
  <c r="C4854"/>
  <c r="C4855"/>
  <c r="C4856"/>
  <c r="C4857"/>
  <c r="C4858"/>
  <c r="C4859"/>
  <c r="C4860"/>
  <c r="C4861"/>
  <c r="C4862"/>
  <c r="C4863"/>
  <c r="C4864"/>
  <c r="C4865"/>
  <c r="C4866"/>
  <c r="C4867"/>
  <c r="C4868"/>
  <c r="C4869"/>
  <c r="C4870"/>
  <c r="C4871"/>
  <c r="C4872"/>
  <c r="C4873"/>
  <c r="C4874"/>
  <c r="C4875"/>
  <c r="C4876"/>
  <c r="C4877"/>
  <c r="C4878"/>
  <c r="C4879"/>
  <c r="C4880"/>
  <c r="C4881"/>
  <c r="C4882"/>
  <c r="C4883"/>
  <c r="C4884"/>
  <c r="C4885"/>
  <c r="C4886"/>
  <c r="C4887"/>
  <c r="C4888"/>
  <c r="C4889"/>
  <c r="C4890"/>
  <c r="C4891"/>
  <c r="C4892"/>
  <c r="C4893"/>
  <c r="C4894"/>
  <c r="C4895"/>
  <c r="C4896"/>
  <c r="C4897"/>
  <c r="C4898"/>
  <c r="C4899"/>
  <c r="C4900"/>
  <c r="C4901"/>
  <c r="C4902"/>
  <c r="C4903"/>
  <c r="C4904"/>
  <c r="C4905"/>
  <c r="C4906"/>
  <c r="C4907"/>
  <c r="C4908"/>
  <c r="C4909"/>
  <c r="C4910"/>
  <c r="C4911"/>
  <c r="C4912"/>
  <c r="C4913"/>
  <c r="C4914"/>
  <c r="C4915"/>
  <c r="C4916"/>
  <c r="C4917"/>
  <c r="C4918"/>
  <c r="C4919"/>
  <c r="C4920"/>
  <c r="C4921"/>
  <c r="C4922"/>
  <c r="C4923"/>
  <c r="C4924"/>
  <c r="C4925"/>
  <c r="C4926"/>
  <c r="C4927"/>
  <c r="C4928"/>
  <c r="C4929"/>
  <c r="C4930"/>
  <c r="C4931"/>
  <c r="C4932"/>
  <c r="C4933"/>
  <c r="C4934"/>
  <c r="C4935"/>
  <c r="C4936"/>
  <c r="C4937"/>
  <c r="C4938"/>
  <c r="C4939"/>
  <c r="C4940"/>
  <c r="C4941"/>
  <c r="C4942"/>
  <c r="C4943"/>
  <c r="C4944"/>
  <c r="C4945"/>
  <c r="C4946"/>
  <c r="C4947"/>
  <c r="C4948"/>
  <c r="C4949"/>
  <c r="C4950"/>
  <c r="C4951"/>
  <c r="C4952"/>
  <c r="C4953"/>
  <c r="C4954"/>
  <c r="C4955"/>
  <c r="C4956"/>
  <c r="C4957"/>
  <c r="C4958"/>
  <c r="C4959"/>
  <c r="C4960"/>
  <c r="C4961"/>
  <c r="C4962"/>
  <c r="C4963"/>
  <c r="C4964"/>
  <c r="C4965"/>
  <c r="C4966"/>
  <c r="C4967"/>
  <c r="C4968"/>
  <c r="C4969"/>
  <c r="C4970"/>
  <c r="C4971"/>
  <c r="C4972"/>
  <c r="C4973"/>
  <c r="C4974"/>
  <c r="C4975"/>
  <c r="C4976"/>
  <c r="C4977"/>
  <c r="C4978"/>
  <c r="C4979"/>
  <c r="C4980"/>
  <c r="C4981"/>
  <c r="C4982"/>
  <c r="C4983"/>
  <c r="C4984"/>
  <c r="C4985"/>
  <c r="C4986"/>
  <c r="C4987"/>
  <c r="C4988"/>
  <c r="C4989"/>
  <c r="C4990"/>
  <c r="C4991"/>
  <c r="C4992"/>
  <c r="C4993"/>
  <c r="C4994"/>
  <c r="C4995"/>
  <c r="C4996"/>
  <c r="C4997"/>
  <c r="C4998"/>
  <c r="C4999"/>
  <c r="C5000"/>
  <c r="C5001"/>
  <c r="C5002"/>
  <c r="C5003"/>
  <c r="C5004"/>
  <c r="C5005"/>
  <c r="C5006"/>
  <c r="C5007"/>
  <c r="C5008"/>
  <c r="C5009"/>
  <c r="C5010"/>
  <c r="C5011"/>
  <c r="C5012"/>
  <c r="C5013"/>
  <c r="C5014"/>
  <c r="C5015"/>
  <c r="C5016"/>
  <c r="C5017"/>
  <c r="C5018"/>
  <c r="C5019"/>
  <c r="C5020"/>
  <c r="C5021"/>
  <c r="C5022"/>
  <c r="C5023"/>
  <c r="C5024"/>
  <c r="C5025"/>
  <c r="C5026"/>
  <c r="C5027"/>
  <c r="C5028"/>
  <c r="C5029"/>
  <c r="C5030"/>
  <c r="C5031"/>
  <c r="C5032"/>
  <c r="C5033"/>
  <c r="C5034"/>
  <c r="C5035"/>
  <c r="C5036"/>
  <c r="C5037"/>
  <c r="C5038"/>
  <c r="C5039"/>
  <c r="C5040"/>
  <c r="C5041"/>
  <c r="C5042"/>
  <c r="C5043"/>
  <c r="C5044"/>
  <c r="C5045"/>
  <c r="C5046"/>
  <c r="C5047"/>
  <c r="C5048"/>
  <c r="C5049"/>
  <c r="C5050"/>
  <c r="C5051"/>
  <c r="C5052"/>
  <c r="C5053"/>
  <c r="C5054"/>
  <c r="C5055"/>
  <c r="C5056"/>
  <c r="C5057"/>
  <c r="C5058"/>
  <c r="C5059"/>
  <c r="C5060"/>
  <c r="C5061"/>
  <c r="C5062"/>
  <c r="C5063"/>
  <c r="C5064"/>
  <c r="C5065"/>
  <c r="C5066"/>
  <c r="C5067"/>
  <c r="C5068"/>
  <c r="C5069"/>
  <c r="C5070"/>
  <c r="C5071"/>
  <c r="C5072"/>
  <c r="C5073"/>
  <c r="C5074"/>
  <c r="C5075"/>
  <c r="C5076"/>
  <c r="C5077"/>
  <c r="C5078"/>
  <c r="C5079"/>
  <c r="C5080"/>
  <c r="C5081"/>
  <c r="C5082"/>
  <c r="C5083"/>
  <c r="C5084"/>
  <c r="C5085"/>
  <c r="C5086"/>
  <c r="C5087"/>
  <c r="C5088"/>
  <c r="C5089"/>
  <c r="C5090"/>
  <c r="C5091"/>
  <c r="C5092"/>
  <c r="C5093"/>
  <c r="C5094"/>
  <c r="C5095"/>
  <c r="C5096"/>
  <c r="C5097"/>
  <c r="C5098"/>
  <c r="C5099"/>
  <c r="C5100"/>
  <c r="C5101"/>
  <c r="C5102"/>
  <c r="C5103"/>
  <c r="C5104"/>
  <c r="C5105"/>
  <c r="C5106"/>
  <c r="C5107"/>
  <c r="C5108"/>
  <c r="C5109"/>
  <c r="C5110"/>
  <c r="C5111"/>
  <c r="C5112"/>
  <c r="C5113"/>
  <c r="C5114"/>
  <c r="C5115"/>
  <c r="C5116"/>
  <c r="C5117"/>
  <c r="C5118"/>
  <c r="C5119"/>
  <c r="C5120"/>
  <c r="C5121"/>
  <c r="C5122"/>
  <c r="C5123"/>
  <c r="C5124"/>
  <c r="C5125"/>
  <c r="C5126"/>
  <c r="C5127"/>
  <c r="C5128"/>
  <c r="C5129"/>
  <c r="C5130"/>
  <c r="C5131"/>
  <c r="C5132"/>
  <c r="C5133"/>
  <c r="C5134"/>
  <c r="C5135"/>
  <c r="C5136"/>
  <c r="C5137"/>
  <c r="C5138"/>
  <c r="C5139"/>
  <c r="C5140"/>
  <c r="C5141"/>
  <c r="C5142"/>
  <c r="C5143"/>
  <c r="C5144"/>
  <c r="C5145"/>
  <c r="C5146"/>
  <c r="C5147"/>
  <c r="C5148"/>
  <c r="C5149"/>
  <c r="C5150"/>
  <c r="C5151"/>
  <c r="C5152"/>
  <c r="C5153"/>
  <c r="C5154"/>
  <c r="C5155"/>
  <c r="C5156"/>
  <c r="C5157"/>
  <c r="C5158"/>
  <c r="C5159"/>
  <c r="C5160"/>
  <c r="C5161"/>
  <c r="C5162"/>
  <c r="C5163"/>
  <c r="C5164"/>
  <c r="C5165"/>
  <c r="C5166"/>
  <c r="C5167"/>
  <c r="C5168"/>
  <c r="C5169"/>
  <c r="C5170"/>
  <c r="C5171"/>
  <c r="C5172"/>
  <c r="C5173"/>
  <c r="C5174"/>
  <c r="C5175"/>
  <c r="C5176"/>
  <c r="C5177"/>
  <c r="C5178"/>
  <c r="C5179"/>
  <c r="C5180"/>
  <c r="C5181"/>
  <c r="C5182"/>
  <c r="C5183"/>
  <c r="C5184"/>
  <c r="C5185"/>
  <c r="C5186"/>
  <c r="C5187"/>
  <c r="C5188"/>
  <c r="C5189"/>
  <c r="C5190"/>
  <c r="C5191"/>
  <c r="C5192"/>
  <c r="C5193"/>
  <c r="C5194"/>
  <c r="C5195"/>
  <c r="C5196"/>
  <c r="C5197"/>
  <c r="C5198"/>
  <c r="C5199"/>
  <c r="C5200"/>
  <c r="C5201"/>
  <c r="C5202"/>
  <c r="C5203"/>
  <c r="C5204"/>
  <c r="C5205"/>
  <c r="C5206"/>
  <c r="C5207"/>
  <c r="C5208"/>
  <c r="C5209"/>
  <c r="C5210"/>
  <c r="C5211"/>
  <c r="C5212"/>
  <c r="C5213"/>
  <c r="C5214"/>
  <c r="C5215"/>
  <c r="C5216"/>
  <c r="C5217"/>
  <c r="C5218"/>
  <c r="C5219"/>
  <c r="C5220"/>
  <c r="C5221"/>
  <c r="C5222"/>
  <c r="C5223"/>
  <c r="C5224"/>
  <c r="C5225"/>
  <c r="C5226"/>
  <c r="C5227"/>
  <c r="C5228"/>
  <c r="C5229"/>
  <c r="C5230"/>
  <c r="C5231"/>
  <c r="C5232"/>
  <c r="C5233"/>
  <c r="C5234"/>
  <c r="C5235"/>
  <c r="C5236"/>
  <c r="C5237"/>
  <c r="C5238"/>
  <c r="C5239"/>
  <c r="C5240"/>
  <c r="C5241"/>
  <c r="C5242"/>
  <c r="C5243"/>
  <c r="C5244"/>
  <c r="C5245"/>
  <c r="C5246"/>
  <c r="C5247"/>
  <c r="C5248"/>
  <c r="C5249"/>
  <c r="C5250"/>
  <c r="C5251"/>
  <c r="C5252"/>
  <c r="C5253"/>
  <c r="C5254"/>
  <c r="C5255"/>
  <c r="C5256"/>
  <c r="C5257"/>
  <c r="C5258"/>
  <c r="C5259"/>
  <c r="C5260"/>
  <c r="C5261"/>
  <c r="C5262"/>
  <c r="C5263"/>
  <c r="C5264"/>
  <c r="C5265"/>
  <c r="C5266"/>
  <c r="C5267"/>
  <c r="C5268"/>
  <c r="C5269"/>
  <c r="C5270"/>
  <c r="C5271"/>
  <c r="C5272"/>
  <c r="C5273"/>
  <c r="C5274"/>
  <c r="C5275"/>
  <c r="C5276"/>
  <c r="C5277"/>
  <c r="C5278"/>
  <c r="C5279"/>
  <c r="C5280"/>
  <c r="C5281"/>
  <c r="C5282"/>
  <c r="C5283"/>
  <c r="C5284"/>
  <c r="C5285"/>
  <c r="C5286"/>
  <c r="C5287"/>
  <c r="C5288"/>
  <c r="C5289"/>
  <c r="C5290"/>
  <c r="C5291"/>
  <c r="C5292"/>
  <c r="C5293"/>
  <c r="C5294"/>
  <c r="C5295"/>
  <c r="C5296"/>
  <c r="C5297"/>
  <c r="C5298"/>
  <c r="C5299"/>
  <c r="C5300"/>
  <c r="C5301"/>
  <c r="C5302"/>
  <c r="C5303"/>
  <c r="C5304"/>
  <c r="C5305"/>
  <c r="C5306"/>
  <c r="C5307"/>
  <c r="C5308"/>
  <c r="C5309"/>
  <c r="C5310"/>
  <c r="C5311"/>
  <c r="C5312"/>
  <c r="C5313"/>
  <c r="C5314"/>
  <c r="C5315"/>
  <c r="C5316"/>
  <c r="C5317"/>
  <c r="C5318"/>
  <c r="C5319"/>
  <c r="C5320"/>
  <c r="C5321"/>
  <c r="C5322"/>
  <c r="C5323"/>
  <c r="C5324"/>
  <c r="C5325"/>
  <c r="C5326"/>
  <c r="C5327"/>
  <c r="C5328"/>
  <c r="C5329"/>
  <c r="C5330"/>
  <c r="C5331"/>
  <c r="C5332"/>
  <c r="C5333"/>
  <c r="C5334"/>
  <c r="C5335"/>
  <c r="C5336"/>
  <c r="C5337"/>
  <c r="C5338"/>
  <c r="C5339"/>
  <c r="C5340"/>
  <c r="C5341"/>
  <c r="C5342"/>
  <c r="C5343"/>
  <c r="C5344"/>
  <c r="C5345"/>
  <c r="C5346"/>
  <c r="C5347"/>
  <c r="C5348"/>
  <c r="C5349"/>
  <c r="C5350"/>
  <c r="C5351"/>
  <c r="C5352"/>
  <c r="C5353"/>
  <c r="C5354"/>
  <c r="C5355"/>
  <c r="C5356"/>
  <c r="C5357"/>
  <c r="C5358"/>
  <c r="C5359"/>
  <c r="C5360"/>
  <c r="C5361"/>
  <c r="C5362"/>
  <c r="C5363"/>
  <c r="C5364"/>
  <c r="C5365"/>
  <c r="C5366"/>
  <c r="C5367"/>
  <c r="C5368"/>
  <c r="C5369"/>
  <c r="C5370"/>
  <c r="C5371"/>
  <c r="C5372"/>
  <c r="C5373"/>
  <c r="C5374"/>
  <c r="C5375"/>
  <c r="C5376"/>
  <c r="C5377"/>
  <c r="C5378"/>
  <c r="C5379"/>
  <c r="C5380"/>
  <c r="C5381"/>
  <c r="C5382"/>
  <c r="C5383"/>
  <c r="C5384"/>
  <c r="C5385"/>
  <c r="C5386"/>
  <c r="C5387"/>
  <c r="C5388"/>
  <c r="C5389"/>
  <c r="C5390"/>
  <c r="C5391"/>
  <c r="C5392"/>
  <c r="C5393"/>
  <c r="C5394"/>
  <c r="C5395"/>
  <c r="C5396"/>
  <c r="C5397"/>
  <c r="C5398"/>
  <c r="C5399"/>
  <c r="C5400"/>
  <c r="C5401"/>
  <c r="C5402"/>
  <c r="C5403"/>
  <c r="C5404"/>
  <c r="C5405"/>
  <c r="C5406"/>
  <c r="C5407"/>
  <c r="C5408"/>
  <c r="C5409"/>
  <c r="C5410"/>
  <c r="C5411"/>
  <c r="C5412"/>
  <c r="C5413"/>
  <c r="C5414"/>
  <c r="C5415"/>
  <c r="C5416"/>
  <c r="C5417"/>
  <c r="C5418"/>
  <c r="C5419"/>
  <c r="C5420"/>
  <c r="C5421"/>
  <c r="C5422"/>
  <c r="C5423"/>
  <c r="C5424"/>
  <c r="C5425"/>
  <c r="C5426"/>
  <c r="C5427"/>
  <c r="C5428"/>
  <c r="C5429"/>
  <c r="C5430"/>
  <c r="C5431"/>
  <c r="C5432"/>
  <c r="C5433"/>
  <c r="C5434"/>
  <c r="C5435"/>
  <c r="C5436"/>
  <c r="C5437"/>
  <c r="C5438"/>
  <c r="C5439"/>
  <c r="C5440"/>
  <c r="C5441"/>
  <c r="C5442"/>
  <c r="C5443"/>
  <c r="C5444"/>
  <c r="C5445"/>
  <c r="C5446"/>
  <c r="C5447"/>
  <c r="C5448"/>
  <c r="C5449"/>
  <c r="C5450"/>
  <c r="C5451"/>
  <c r="C5452"/>
  <c r="C5453"/>
  <c r="C5454"/>
  <c r="C5455"/>
  <c r="C5456"/>
  <c r="C5457"/>
  <c r="C5458"/>
  <c r="C5459"/>
  <c r="C5460"/>
  <c r="C5461"/>
  <c r="C5462"/>
  <c r="C5463"/>
  <c r="C5464"/>
  <c r="C5465"/>
  <c r="C5466"/>
  <c r="C5467"/>
  <c r="C5468"/>
  <c r="C5469"/>
  <c r="C5470"/>
  <c r="C5471"/>
  <c r="C5472"/>
  <c r="C5473"/>
  <c r="C5474"/>
  <c r="C5475"/>
  <c r="C5476"/>
  <c r="C5477"/>
  <c r="C5478"/>
  <c r="C5479"/>
  <c r="C5480"/>
  <c r="C5481"/>
  <c r="C5482"/>
  <c r="C5483"/>
  <c r="C5484"/>
  <c r="C5485"/>
  <c r="C5486"/>
  <c r="C5487"/>
  <c r="C5488"/>
  <c r="C5489"/>
  <c r="C5490"/>
  <c r="C5491"/>
  <c r="C5492"/>
  <c r="C5493"/>
  <c r="C5494"/>
  <c r="C5495"/>
  <c r="C5496"/>
  <c r="C5497"/>
  <c r="C5498"/>
  <c r="C5499"/>
  <c r="C5500"/>
  <c r="C5501"/>
  <c r="C5502"/>
  <c r="C5503"/>
  <c r="C5504"/>
  <c r="C5505"/>
  <c r="C5506"/>
  <c r="C5507"/>
  <c r="C5508"/>
  <c r="C5509"/>
  <c r="C5510"/>
  <c r="C5511"/>
  <c r="C5512"/>
  <c r="C5513"/>
  <c r="C5514"/>
  <c r="C5515"/>
  <c r="C5516"/>
  <c r="C5517"/>
  <c r="C5518"/>
  <c r="C5519"/>
  <c r="C5520"/>
  <c r="C5521"/>
  <c r="C5522"/>
  <c r="C5523"/>
  <c r="C5524"/>
  <c r="C5525"/>
  <c r="C5526"/>
  <c r="C5527"/>
  <c r="C5528"/>
  <c r="C5529"/>
  <c r="C5530"/>
  <c r="C5531"/>
  <c r="C5532"/>
  <c r="C5533"/>
  <c r="C5534"/>
  <c r="C5535"/>
  <c r="C5536"/>
  <c r="C5537"/>
  <c r="C5538"/>
  <c r="C5539"/>
  <c r="C5540"/>
  <c r="C5541"/>
  <c r="C5542"/>
  <c r="C5543"/>
  <c r="C5544"/>
  <c r="C5545"/>
  <c r="C5546"/>
  <c r="C5547"/>
  <c r="C5548"/>
  <c r="C5549"/>
  <c r="C5550"/>
  <c r="C5551"/>
  <c r="C5552"/>
  <c r="C5553"/>
  <c r="C5554"/>
  <c r="C5555"/>
  <c r="C5556"/>
  <c r="C5557"/>
  <c r="C5558"/>
  <c r="C5559"/>
  <c r="C5560"/>
  <c r="C5561"/>
  <c r="C5562"/>
  <c r="C5563"/>
  <c r="C5564"/>
  <c r="C5565"/>
  <c r="C5566"/>
  <c r="C5567"/>
  <c r="C5568"/>
  <c r="C5569"/>
  <c r="C5570"/>
  <c r="C5571"/>
  <c r="C5572"/>
  <c r="C5573"/>
  <c r="C5574"/>
  <c r="C5575"/>
  <c r="C5576"/>
  <c r="C5577"/>
  <c r="C5578"/>
  <c r="C5579"/>
  <c r="C5580"/>
  <c r="C5581"/>
  <c r="C5582"/>
  <c r="C5583"/>
  <c r="C5584"/>
  <c r="C5585"/>
  <c r="C5586"/>
  <c r="C5587"/>
  <c r="C5588"/>
  <c r="C5589"/>
  <c r="C5590"/>
  <c r="C5591"/>
  <c r="C5592"/>
  <c r="C5593"/>
  <c r="C5594"/>
  <c r="C5595"/>
  <c r="C5596"/>
  <c r="C5597"/>
  <c r="C5598"/>
  <c r="C5599"/>
  <c r="C5600"/>
  <c r="C5601"/>
  <c r="C5602"/>
  <c r="C5603"/>
  <c r="C5604"/>
  <c r="C5605"/>
  <c r="C5606"/>
  <c r="C5607"/>
  <c r="C5608"/>
  <c r="C5609"/>
  <c r="C5610"/>
  <c r="C5611"/>
  <c r="C5612"/>
  <c r="C5613"/>
  <c r="C5614"/>
  <c r="C5615"/>
  <c r="C5616"/>
  <c r="C5617"/>
  <c r="C5618"/>
  <c r="C5619"/>
  <c r="C5620"/>
  <c r="C5621"/>
  <c r="C5622"/>
  <c r="C5623"/>
  <c r="C5624"/>
  <c r="C5625"/>
  <c r="C5626"/>
  <c r="C5627"/>
  <c r="C5628"/>
  <c r="C5629"/>
  <c r="C5630"/>
  <c r="C5631"/>
  <c r="C5632"/>
  <c r="C5633"/>
  <c r="C5634"/>
  <c r="C5635"/>
  <c r="C5636"/>
  <c r="C5637"/>
  <c r="C5638"/>
  <c r="C5639"/>
  <c r="C5640"/>
  <c r="C5641"/>
  <c r="C5642"/>
  <c r="C5643"/>
  <c r="C5644"/>
  <c r="C5645"/>
  <c r="C5646"/>
  <c r="C5647"/>
  <c r="C5648"/>
  <c r="C5649"/>
  <c r="C5650"/>
  <c r="C5651"/>
  <c r="C5652"/>
  <c r="C5653"/>
  <c r="C5654"/>
  <c r="C5655"/>
  <c r="C5656"/>
  <c r="C5657"/>
  <c r="C5658"/>
  <c r="C5659"/>
  <c r="C5660"/>
  <c r="C5661"/>
  <c r="C5662"/>
  <c r="C5663"/>
  <c r="C5664"/>
  <c r="C5665"/>
  <c r="C5666"/>
  <c r="C5667"/>
  <c r="C5668"/>
  <c r="C5669"/>
  <c r="C5670"/>
  <c r="C5671"/>
  <c r="C5672"/>
  <c r="C5673"/>
  <c r="C5674"/>
  <c r="C5675"/>
  <c r="C5676"/>
  <c r="C5677"/>
  <c r="C5678"/>
  <c r="C5679"/>
  <c r="C5680"/>
  <c r="C5681"/>
  <c r="C5682"/>
  <c r="C5683"/>
  <c r="C5684"/>
  <c r="C5685"/>
  <c r="C5686"/>
  <c r="C5687"/>
  <c r="C5688"/>
  <c r="C5689"/>
  <c r="C5690"/>
  <c r="C5691"/>
  <c r="C5692"/>
  <c r="C5693"/>
  <c r="C5694"/>
  <c r="C5695"/>
  <c r="C5696"/>
  <c r="C5697"/>
  <c r="C5698"/>
  <c r="C5699"/>
  <c r="C5700"/>
  <c r="C5701"/>
  <c r="C5702"/>
  <c r="C5703"/>
  <c r="C5704"/>
  <c r="C5705"/>
  <c r="C5706"/>
  <c r="C5707"/>
  <c r="C5708"/>
  <c r="C5709"/>
  <c r="C5710"/>
  <c r="C5711"/>
  <c r="C5712"/>
  <c r="C5713"/>
  <c r="C5714"/>
  <c r="C5715"/>
  <c r="C5716"/>
  <c r="C5717"/>
  <c r="C5718"/>
  <c r="C5719"/>
  <c r="C5720"/>
  <c r="C5721"/>
  <c r="C5722"/>
  <c r="C5723"/>
  <c r="C5724"/>
  <c r="C5725"/>
  <c r="C5726"/>
  <c r="C5727"/>
  <c r="C5728"/>
  <c r="C5729"/>
  <c r="C5730"/>
  <c r="C5731"/>
  <c r="C5732"/>
  <c r="C5733"/>
  <c r="C5734"/>
  <c r="C5735"/>
  <c r="C5736"/>
  <c r="C5737"/>
  <c r="C5738"/>
  <c r="C5739"/>
  <c r="C5740"/>
  <c r="C5741"/>
  <c r="C5742"/>
  <c r="C5743"/>
  <c r="C5744"/>
  <c r="C5745"/>
  <c r="C5746"/>
  <c r="C5747"/>
  <c r="C5748"/>
  <c r="C5749"/>
  <c r="C5750"/>
  <c r="C5751"/>
  <c r="C5752"/>
  <c r="C5753"/>
  <c r="C5754"/>
  <c r="C5755"/>
  <c r="C5756"/>
  <c r="C5757"/>
  <c r="C5758"/>
  <c r="C5759"/>
  <c r="C5760"/>
  <c r="C5761"/>
  <c r="C5762"/>
  <c r="C5763"/>
  <c r="C5764"/>
  <c r="C5765"/>
  <c r="C5766"/>
  <c r="C5767"/>
  <c r="C5768"/>
  <c r="C5769"/>
  <c r="C5770"/>
  <c r="C5771"/>
  <c r="C5772"/>
  <c r="C5773"/>
  <c r="C5774"/>
  <c r="C5775"/>
  <c r="C5776"/>
  <c r="C5777"/>
  <c r="C5778"/>
  <c r="C5779"/>
  <c r="C5780"/>
  <c r="C5781"/>
  <c r="C5782"/>
  <c r="C5783"/>
  <c r="C5784"/>
  <c r="C5785"/>
  <c r="C5786"/>
  <c r="C5787"/>
  <c r="C5788"/>
  <c r="C5789"/>
  <c r="C5790"/>
  <c r="C5791"/>
  <c r="C5792"/>
  <c r="C5793"/>
  <c r="C5794"/>
  <c r="C5795"/>
  <c r="C5796"/>
  <c r="C5797"/>
  <c r="C5798"/>
  <c r="C5799"/>
  <c r="C5800"/>
  <c r="C5801"/>
  <c r="C5802"/>
  <c r="C5803"/>
  <c r="C5804"/>
  <c r="C5805"/>
  <c r="C5806"/>
  <c r="C5807"/>
  <c r="C5808"/>
  <c r="C5809"/>
  <c r="C5810"/>
  <c r="C5811"/>
  <c r="C5812"/>
  <c r="C5813"/>
  <c r="C5814"/>
  <c r="C5815"/>
  <c r="C5816"/>
  <c r="C5817"/>
  <c r="C5818"/>
  <c r="C5819"/>
  <c r="C5820"/>
  <c r="C5821"/>
  <c r="C5822"/>
  <c r="C5823"/>
  <c r="C5824"/>
  <c r="C5825"/>
  <c r="C5826"/>
  <c r="C5827"/>
  <c r="C5828"/>
  <c r="C5829"/>
  <c r="C5830"/>
  <c r="C5831"/>
  <c r="C5832"/>
  <c r="C5833"/>
  <c r="C5834"/>
  <c r="C5835"/>
  <c r="C5836"/>
  <c r="C5837"/>
  <c r="C5838"/>
  <c r="C5839"/>
  <c r="C5840"/>
  <c r="C5841"/>
  <c r="C5842"/>
  <c r="C5843"/>
  <c r="C5844"/>
  <c r="C5845"/>
  <c r="C5846"/>
  <c r="C5847"/>
  <c r="C5848"/>
  <c r="C5849"/>
  <c r="C5850"/>
  <c r="C5851"/>
  <c r="C5852"/>
  <c r="C5853"/>
  <c r="C5854"/>
  <c r="C5855"/>
  <c r="C5856"/>
  <c r="C5857"/>
  <c r="C5858"/>
  <c r="C5859"/>
  <c r="C5860"/>
  <c r="C5861"/>
  <c r="C5862"/>
  <c r="C5863"/>
  <c r="C5864"/>
  <c r="C5865"/>
  <c r="C5866"/>
  <c r="C5867"/>
  <c r="C5868"/>
  <c r="C5869"/>
  <c r="C5870"/>
  <c r="C5871"/>
  <c r="C5872"/>
  <c r="C5873"/>
  <c r="C5874"/>
  <c r="C5875"/>
  <c r="C5876"/>
  <c r="C5877"/>
  <c r="C5878"/>
  <c r="C5879"/>
  <c r="C5880"/>
  <c r="C5881"/>
  <c r="C5882"/>
  <c r="C5883"/>
  <c r="C5884"/>
  <c r="C5885"/>
  <c r="C5886"/>
  <c r="C5887"/>
  <c r="C5888"/>
  <c r="C5889"/>
  <c r="C5890"/>
  <c r="C5891"/>
  <c r="C5892"/>
  <c r="C5893"/>
  <c r="C5894"/>
  <c r="C5895"/>
  <c r="C5896"/>
  <c r="C5897"/>
  <c r="C5898"/>
  <c r="C5899"/>
  <c r="C5900"/>
  <c r="C5901"/>
  <c r="C5902"/>
  <c r="C5903"/>
  <c r="C5904"/>
  <c r="C5905"/>
  <c r="C5906"/>
  <c r="C5907"/>
  <c r="C5908"/>
  <c r="C5909"/>
  <c r="C5910"/>
  <c r="C5911"/>
  <c r="C5912"/>
  <c r="C5913"/>
  <c r="C5914"/>
  <c r="C5915"/>
  <c r="C5916"/>
  <c r="C5917"/>
  <c r="C5918"/>
  <c r="C5919"/>
  <c r="C5920"/>
  <c r="C5921"/>
  <c r="C5922"/>
  <c r="C5923"/>
  <c r="C5924"/>
  <c r="C5925"/>
  <c r="C5926"/>
  <c r="C5927"/>
  <c r="C5928"/>
  <c r="C5929"/>
  <c r="C5930"/>
  <c r="C5931"/>
  <c r="C5932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3"/>
  <c r="H51" i="4" l="1"/>
  <c r="H53"/>
  <c r="H52"/>
  <c r="F4" i="29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3"/>
  <c r="H3" i="4" l="1"/>
  <c r="H9" l="1"/>
  <c r="H4"/>
  <c r="H5"/>
  <c r="H6"/>
  <c r="H7"/>
  <c r="H8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D511" i="22" l="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3" i="21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B12" i="5"/>
  <c r="B4"/>
  <c r="B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3"/>
  <c r="D4" i="14"/>
  <c r="D511" i="6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9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0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1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542" i="13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"/>
  <c r="D4"/>
  <c r="D542" i="14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542" i="15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Стандарт специализированной медицинской помощи при остром холецистите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Например: Юрин Олег Геральдович</t>
        </r>
      </text>
    </comment>
  </commentList>
</comments>
</file>

<file path=xl/sharedStrings.xml><?xml version="1.0" encoding="utf-8"?>
<sst xmlns="http://schemas.openxmlformats.org/spreadsheetml/2006/main" count="39884" uniqueCount="27856">
  <si>
    <t>Измерение размеров таза</t>
  </si>
  <si>
    <t>Осмотр органа слуха (отоскопия)</t>
  </si>
  <si>
    <t>Видеоотоскопия</t>
  </si>
  <si>
    <t>Исследование переднего сегмента глаза методом бокового освещения</t>
  </si>
  <si>
    <t>Исследование сред глаза в проходящем свете</t>
  </si>
  <si>
    <t>Офтальмоскопия</t>
  </si>
  <si>
    <t>Визометрия</t>
  </si>
  <si>
    <t>Кампиметрия</t>
  </si>
  <si>
    <t>Механофосфен</t>
  </si>
  <si>
    <t>Скотометрия (тест Амслера-Маринчева)</t>
  </si>
  <si>
    <t>Измерение угла косоглазия</t>
  </si>
  <si>
    <t>Исследование диплопии</t>
  </si>
  <si>
    <t>Пупилометрия</t>
  </si>
  <si>
    <t>Определение рефракции с помощью набора пробных линз</t>
  </si>
  <si>
    <t>Скиаскопия</t>
  </si>
  <si>
    <t>Кератоэстезиометрия</t>
  </si>
  <si>
    <t>Определение дефектов поверхности роговицы</t>
  </si>
  <si>
    <t>Тест Ширмера</t>
  </si>
  <si>
    <t>Диафаноскопия глаза</t>
  </si>
  <si>
    <t>Экзофтальмометрия</t>
  </si>
  <si>
    <t>Исследование аккомодации</t>
  </si>
  <si>
    <t>Определение характера зрения, гетерофории</t>
  </si>
  <si>
    <t>Измерение диаметра роговицы</t>
  </si>
  <si>
    <t>Исследование конвергенции</t>
  </si>
  <si>
    <t>Исследование критической частоты слияния световых мельканий (КЧСМ)</t>
  </si>
  <si>
    <t>Калибровка уретры</t>
  </si>
  <si>
    <t>Термометрия общая</t>
  </si>
  <si>
    <t>Аускультация плода с помощью стетоскопа</t>
  </si>
  <si>
    <t>Цефалометрия</t>
  </si>
  <si>
    <t>Исследование плаценты послеродовое</t>
  </si>
  <si>
    <t>Осмотр кожи под увеличением (дерматоскопия)</t>
  </si>
  <si>
    <t>Осмотр кожи через стекло при надавливании (витропрессия)</t>
  </si>
  <si>
    <t>Топография позвоночника компьютерная оптическая</t>
  </si>
  <si>
    <t>Люминесцентная стоматоскопия</t>
  </si>
  <si>
    <t>Транслюминесцентная стоматоскопия</t>
  </si>
  <si>
    <t>Диагностика состояния зубочелюстной системы с помощью методов и средств лучевой визуализации</t>
  </si>
  <si>
    <t>Ларингоскопия</t>
  </si>
  <si>
    <t>Ларингоскопия с использованием стробоскопа</t>
  </si>
  <si>
    <t>Фарингоскопия</t>
  </si>
  <si>
    <t>Эпифарингоскопия</t>
  </si>
  <si>
    <t>Эзофагоскопия</t>
  </si>
  <si>
    <t>Риноскопия</t>
  </si>
  <si>
    <t>Видеориноскопия</t>
  </si>
  <si>
    <t>Фиброларингоскопия</t>
  </si>
  <si>
    <t>Хромоларингоскопия</t>
  </si>
  <si>
    <t>Микроларингоскопия</t>
  </si>
  <si>
    <t>Бронхоскопия</t>
  </si>
  <si>
    <t>Бронхоскопия жестким бронхоскопом рентгенохирургическая</t>
  </si>
  <si>
    <t>Трахеоскопия</t>
  </si>
  <si>
    <t>Торакоскопия</t>
  </si>
  <si>
    <t>Кардиоскопия</t>
  </si>
  <si>
    <t>Медиастиноскопия</t>
  </si>
  <si>
    <t>Биомикроскопия сосудов</t>
  </si>
  <si>
    <t>Капилляроскопия</t>
  </si>
  <si>
    <t>Холедохоскопия</t>
  </si>
  <si>
    <t>Лапароскопия с осмотром поджелудочной железы</t>
  </si>
  <si>
    <t>Эзофагогастродуоденоскопия</t>
  </si>
  <si>
    <t>Эзофагогастродуоденоскопия с электрокоагуляцией кровоточащего сосуда</t>
  </si>
  <si>
    <t>Эзофагогастродуоденоскопия со стимуляцией желчеотделения</t>
  </si>
  <si>
    <t>Ректоскопия</t>
  </si>
  <si>
    <t>Ректороманоскопия</t>
  </si>
  <si>
    <t>Кольпоскопия</t>
  </si>
  <si>
    <t>Гистероскопия</t>
  </si>
  <si>
    <t>Гистерорезектоскопия</t>
  </si>
  <si>
    <t>Контрастная эхогистеросальпингоскопия</t>
  </si>
  <si>
    <t>Вагиноскопия</t>
  </si>
  <si>
    <t>Вульвоскопия</t>
  </si>
  <si>
    <t>Диафаноскопия</t>
  </si>
  <si>
    <t>Вестибулометрия</t>
  </si>
  <si>
    <t>Проведение калорической пробы</t>
  </si>
  <si>
    <t>Определение проходимости евстахиевой трубы</t>
  </si>
  <si>
    <t>Биомикроскопия глаза</t>
  </si>
  <si>
    <t>Гониоскопия</t>
  </si>
  <si>
    <t>Офтальмохромоскопия</t>
  </si>
  <si>
    <t>Биомикрофотография глаза и его придаточного аппарата</t>
  </si>
  <si>
    <t>Дистанционная лучевая терапия при поражении костей на линейном ускорителе электронным пучком интраоперационная</t>
  </si>
  <si>
    <t>Дистанционная лучевая терапия при поражении лимфатических узлов</t>
  </si>
  <si>
    <t>Дистанционная лучевая терапия при поражении селезенки</t>
  </si>
  <si>
    <t>Дистанционная лучевая терапия опухолей полости рта</t>
  </si>
  <si>
    <t>Внутритканевая лучевая терапия опухолей полости рта</t>
  </si>
  <si>
    <t>Дистанционная лучевая терапия опухолей языка</t>
  </si>
  <si>
    <t>Дистанционная лучевая терапия при опухолях языка с использованием индивидуальных формирующих или фиксирующих устройств</t>
  </si>
  <si>
    <t>Дистанционная лучевая терапия при опухолях языка в условиях стереотаксиса</t>
  </si>
  <si>
    <t>Дистанционная лучевая терапия при опухолях языка на линейном ускорителе с модуляцией интенсивности пучка излучения</t>
  </si>
  <si>
    <t>Внутритканевая лучевая терапия опухолей языка</t>
  </si>
  <si>
    <t>Дистанционная лучевая терапия опухолей верхних дыхательных путей</t>
  </si>
  <si>
    <t>Дистанционная лучевая терапия на линейном ускорителе с модуляцией интенсивности пучка излучения опухолей верхних дыхательных путей</t>
  </si>
  <si>
    <t>Триплексное сканирование вен</t>
  </si>
  <si>
    <t>Ультразвуковое исследование печени интраоперационное</t>
  </si>
  <si>
    <t>Ультразвуковое исследование печени лапароскопическое</t>
  </si>
  <si>
    <t>Ультразвуковое исследование желчного пузыря с определением его сократимости</t>
  </si>
  <si>
    <t>Ультразвуковое исследование пищевода</t>
  </si>
  <si>
    <t>Ультразвуковое исследование сигмовидной и прямой кишки</t>
  </si>
  <si>
    <t>Ультразвуковое исследование молочных желез</t>
  </si>
  <si>
    <t>Ультразвуковое исследование предстательной железы трансректальное</t>
  </si>
  <si>
    <t>Ультразвуковая допплерография сосудов семенного канатика</t>
  </si>
  <si>
    <t>Ультразвуковое исследование паращитовидных желез</t>
  </si>
  <si>
    <t>Ультразвуковая биометрия глаза</t>
  </si>
  <si>
    <t>Ультразвуковая допплерография сосудов орбиты и глазного яблока</t>
  </si>
  <si>
    <t>Лапароскопическое ультразвуковое исследование почек</t>
  </si>
  <si>
    <t>Ультразвуковое исследование мочеточников</t>
  </si>
  <si>
    <t>Ультразвуковое исследование уретры</t>
  </si>
  <si>
    <t>Ультразвуковое исследование плода</t>
  </si>
  <si>
    <t>Ультразвуковое исследование забрюшинного пространства</t>
  </si>
  <si>
    <t>Ультразвуковое определение жидкости в брюшной полости</t>
  </si>
  <si>
    <t>Торакоскопическое ультразвуковое исследование</t>
  </si>
  <si>
    <t>Ультразвуковое исследование брюшины</t>
  </si>
  <si>
    <t>Регистрация электрической активности в точках акупунктуры</t>
  </si>
  <si>
    <t>Магнитно-резонансная томография мягких тканей с контрастированием</t>
  </si>
  <si>
    <t>Электромиография стимуляционная срединного нерва</t>
  </si>
  <si>
    <t>Электромиография стимуляционная локтевого нерва</t>
  </si>
  <si>
    <t>Электромиография стимуляционная лучевого нерва</t>
  </si>
  <si>
    <t>Электромиография стимуляционная добавочного нерва</t>
  </si>
  <si>
    <t>Электромиография стимуляционная межреберного нерва</t>
  </si>
  <si>
    <t>Электромиография стимуляционная диафрагмального нерва</t>
  </si>
  <si>
    <t>Электромиография стимуляционная грудных нервов</t>
  </si>
  <si>
    <t>Электромиография игольчатая локтевого нерва</t>
  </si>
  <si>
    <t>Дистанционная лучевая терапия опухолей ободочной кишки на линейном ускорителе с модуляцией интенсивности пучка излучения</t>
  </si>
  <si>
    <t>Дистанционная лучевая терапия опухолей ободочной кишки на линейном ускорителе электронным пучком интраоперационная</t>
  </si>
  <si>
    <t>Дистанционная лучевая терапия опухолей сигмовидной и прямой кишки стереотаксическим методом пучками нейтронов, протонов и тяжелых ионов</t>
  </si>
  <si>
    <t>Дистанционная лучевая терапия опухолей сигмовидной и прямой кишки стереотаксическая</t>
  </si>
  <si>
    <t>Дистанционная лучевая терапия опухолей прямой кишки на линейном ускорителе с модуляцией интенсивности пучка излучения</t>
  </si>
  <si>
    <t>Внутриполостная лучевая терапия опухолей сигмовидной и прямой кишки</t>
  </si>
  <si>
    <t>Внутритканевая лучевая терапия опухолей сигмовидной и прямой кишки</t>
  </si>
  <si>
    <t>Дистанционная лучевая терапия на медицинских ускорителях электронов опухолей молочной железы</t>
  </si>
  <si>
    <t>Исследование вызванной отоакустической эмиссии</t>
  </si>
  <si>
    <t>Исследование коротколатентных вызванных потенциалов</t>
  </si>
  <si>
    <t>Исследование среднелатентных вызванных потенциалов</t>
  </si>
  <si>
    <t>Регистрация вызванных акустических ответов мозга на постоянные модулированные тоны (ASSR тест)</t>
  </si>
  <si>
    <t>Электрокохлеография</t>
  </si>
  <si>
    <t>Электроаудиометрия (промонториальный тест)</t>
  </si>
  <si>
    <t>Электроокулография</t>
  </si>
  <si>
    <t>Электромиография мочевого пузыря</t>
  </si>
  <si>
    <t>Магнитно-резонансная томография почек</t>
  </si>
  <si>
    <t>Кардиотокография плода</t>
  </si>
  <si>
    <t>Описание и интерпретация магнитно-резонансных томограмм</t>
  </si>
  <si>
    <t>Магнитно-резонансная томография органов грудной клетки</t>
  </si>
  <si>
    <t>Магнитно-резонансная томография органов грудной клетки с внутривенным контрастированием</t>
  </si>
  <si>
    <t>Магнитно-резонансная томография шеи</t>
  </si>
  <si>
    <t>Топометрия магнитно-резонансно-томографическая</t>
  </si>
  <si>
    <t>Магнитно-резонансная томография верхней конечности</t>
  </si>
  <si>
    <t>Магнитно-резонансная томография верхней конечности с внутривенным контрастированием</t>
  </si>
  <si>
    <t>Магнитно-резонансная томография нижней конечности</t>
  </si>
  <si>
    <t>Магнитно-резонансная томография нижней конечности с внутривенным контрастированием</t>
  </si>
  <si>
    <t>Исследование электронно-парамагнитного резонанса твердых тканей</t>
  </si>
  <si>
    <t>Компьютерная томография мягких тканей</t>
  </si>
  <si>
    <t>Рентгенотерапия при новообразованиях кожи</t>
  </si>
  <si>
    <t>Рентгенография зубовидного отростка (второго шейного позвонка)</t>
  </si>
  <si>
    <t>Дистанционная лучевая терапия новообразований глаза и его придаточного аппарата</t>
  </si>
  <si>
    <t>Дистанционная лучевая терапия при новообразовании забрюшинного пространства</t>
  </si>
  <si>
    <t>Радиоиммунотерапия злокачественных опухолей</t>
  </si>
  <si>
    <t>Внутритканевая лучевая терапия при поражении мягких тканей</t>
  </si>
  <si>
    <t>Цитологическое исследование препарата кожи</t>
  </si>
  <si>
    <t>Гистохимическое исследование препарата кожи</t>
  </si>
  <si>
    <t>Гистологическое исследование препарата костной ткани</t>
  </si>
  <si>
    <t>Гистологическое исследование препарата костного мозга</t>
  </si>
  <si>
    <t>Гипоксическая проба на обнаружение серповидноклеточных эритроцитов</t>
  </si>
  <si>
    <t>Цитохимическое исследование препарата костного мозга</t>
  </si>
  <si>
    <t>Цитохимическое исследование препарата крови</t>
  </si>
  <si>
    <t>Исследование порфобилиногендезаминазы клеток крови</t>
  </si>
  <si>
    <t>Гистологическое исследование препарата тканей лимфоузла</t>
  </si>
  <si>
    <t>Цитологическое исследование биоптатов лимфоузлов</t>
  </si>
  <si>
    <t>Гистологическое исследование препарата тканей языка</t>
  </si>
  <si>
    <t>Гистологическое исследование препарата тканей губы</t>
  </si>
  <si>
    <t>Компьютерная томография сустава</t>
  </si>
  <si>
    <t>Рентгенооблучение лимфатических узлов шеи</t>
  </si>
  <si>
    <t>Рентгенооблучение паховых лимфатических узлов</t>
  </si>
  <si>
    <t>Рентгенооблучение подмышечных лимфатических узлов</t>
  </si>
  <si>
    <t>Рентгенооблучение других лимфатических узлов</t>
  </si>
  <si>
    <t>Панорамная рентгенография верхней челюсти</t>
  </si>
  <si>
    <t>Панорамная рентгенография нижней челюсти</t>
  </si>
  <si>
    <t>Ортопантомография</t>
  </si>
  <si>
    <t>Контрастная рентгенография протоков слюнных желез (сиалография)</t>
  </si>
  <si>
    <t>Телерентгенография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</si>
  <si>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</si>
  <si>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</si>
  <si>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</si>
  <si>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Радиовизиография челюстно-лицевой области</t>
  </si>
  <si>
    <t>Рентгенография носоглотки</t>
  </si>
  <si>
    <t>Рентгенография основной кости</t>
  </si>
  <si>
    <t>Томография придаточных пазух носа, гортани</t>
  </si>
  <si>
    <t>Компьютерная томография придаточных пазух носа, гортани</t>
  </si>
  <si>
    <t>Рентгенотерапия новообразований верхних дыхательных путей</t>
  </si>
  <si>
    <t>Компьютерная томография верхних дыхательных путей и шеи</t>
  </si>
  <si>
    <t>Флюорография легких цифровая</t>
  </si>
  <si>
    <t>Прицельная рентгенография органов грудной клетки</t>
  </si>
  <si>
    <t>Рентгенография легких цифровая</t>
  </si>
  <si>
    <t>Рентгенотерапия при опухолях легких</t>
  </si>
  <si>
    <t>Вентрикулография сердца</t>
  </si>
  <si>
    <t>Компьютерная томография сердца</t>
  </si>
  <si>
    <t>Рентгенотерапия при новообразованиях средостения</t>
  </si>
  <si>
    <t>Исследование материала из матки на наличие возбудителей инфекций</t>
  </si>
  <si>
    <t>Гистохимическое исследование препарата тканей предстательной железы</t>
  </si>
  <si>
    <t>Гистологическое исследование препарата тканей периферической нервной системы</t>
  </si>
  <si>
    <t>Цитологическое исследование препарата тканей уха</t>
  </si>
  <si>
    <t>Гистологическое исследование препарата тканей почек</t>
  </si>
  <si>
    <t>Модель пациента</t>
  </si>
  <si>
    <t>Код услуги</t>
  </si>
  <si>
    <t>Наименование услуги (справочно)</t>
  </si>
  <si>
    <t>Сбор анамнеза и жалоб в дерматологии</t>
  </si>
  <si>
    <t>Визуальное исследование в дерматологии</t>
  </si>
  <si>
    <t>Пальпация в дерматологии</t>
  </si>
  <si>
    <t>Сбор анамнеза и жалоб в косметологии</t>
  </si>
  <si>
    <t>Определение дермографизма</t>
  </si>
  <si>
    <t>Визуальное исследование мышц</t>
  </si>
  <si>
    <t>Пальпация мышц</t>
  </si>
  <si>
    <t>Сбор анамнеза и жалоб при патологии костной системы</t>
  </si>
  <si>
    <t>Визуальное исследование костной системы</t>
  </si>
  <si>
    <t>Пальпация костной системы</t>
  </si>
  <si>
    <t>Перкуссия костной системы</t>
  </si>
  <si>
    <t>Сбор анамнеза и жалоб при патологии суставов</t>
  </si>
  <si>
    <t>Визуальное исследование суставов</t>
  </si>
  <si>
    <t>Пальпация суставов</t>
  </si>
  <si>
    <t>Перкуссия суставов</t>
  </si>
  <si>
    <t>Визуальное исследование при патологии органов иммунной системы</t>
  </si>
  <si>
    <t>Пальпация при патологии органов иммунной системы</t>
  </si>
  <si>
    <t>Сбор анамнеза и жалоб при патологии полости рта</t>
  </si>
  <si>
    <t>Визуальное исследование при патологии полости рта</t>
  </si>
  <si>
    <t>Визуальное исследование при патологии полости рта, включая черепно-челюстно-лицевой области</t>
  </si>
  <si>
    <t>Пальпация органов полости рта</t>
  </si>
  <si>
    <t>Пальпация при патологии полости рта, включая черепно-челюстно-лицевой области</t>
  </si>
  <si>
    <t>Перкуссия при патологии полости рта</t>
  </si>
  <si>
    <t>Перкуссия при патологии полости рта, включая черепно-челюстно-лицевой области</t>
  </si>
  <si>
    <t>Пальпация челюстно-лицевой области</t>
  </si>
  <si>
    <t>Определение степени открывания рта и ограничения подвижности нижней челюсти</t>
  </si>
  <si>
    <t>Визуальное исследование верхних дыхательных путей</t>
  </si>
  <si>
    <t>Сбор анамнеза и жалоб при патологии сердца и перикарда</t>
  </si>
  <si>
    <t>Визуальное исследование при патологии сердца и перикарда</t>
  </si>
  <si>
    <t>Пальпация при патологии сердца и перикарда</t>
  </si>
  <si>
    <t>Перкуссия при патологии сердца и перикарда</t>
  </si>
  <si>
    <t>Аускультация при патологии сердца и перикарда</t>
  </si>
  <si>
    <t>Сбор анамнеза и жалоб при патологии средостения</t>
  </si>
  <si>
    <t>Пальпация при патологии средостения</t>
  </si>
  <si>
    <t>Перкуссия при патологии средостения</t>
  </si>
  <si>
    <t>Сбор анамнеза и жалоб при сосудистой патологии</t>
  </si>
  <si>
    <t>Визуальное исследование при сосудистой патологии</t>
  </si>
  <si>
    <t>Пальпация при сосудистой патологии</t>
  </si>
  <si>
    <t>Аускультация при сосудистой патологии</t>
  </si>
  <si>
    <t>Сбор анамнеза и жалоб при микроциркуляторной патологии</t>
  </si>
  <si>
    <t>Визуальное исследование при микроциркуляторной патологии</t>
  </si>
  <si>
    <t>Пальпация при микроциркуляторной патологии</t>
  </si>
  <si>
    <t>Аускультация при микроциркуляторной патологии</t>
  </si>
  <si>
    <t>Сбор анамнеза и жалоб при патологии сигмовидной и прямой кишки</t>
  </si>
  <si>
    <t>Визуальное исследование при патологии сигмовидной и прямой кишки</t>
  </si>
  <si>
    <t>Пальпация при патологии сигмовидной и прямой кишки</t>
  </si>
  <si>
    <t>Сбор анамнеза и жалоб при патологии мужских половых органов</t>
  </si>
  <si>
    <t>Визуальное исследование при патологии мужских половых органов</t>
  </si>
  <si>
    <t>Пальпация при патологии мужских половых органов</t>
  </si>
  <si>
    <t>Сбор анамнеза и жалоб при патологии периферической нервной системы</t>
  </si>
  <si>
    <t>Пальпация при патологии периферической нервной системы</t>
  </si>
  <si>
    <t>Исследование чувствительной и двигательной сферы при патологии периферической нервной системы</t>
  </si>
  <si>
    <t>Сбор анамнеза и жалоб при патологии органа слуха</t>
  </si>
  <si>
    <t>Визуальное исследование при патологии органа слуха</t>
  </si>
  <si>
    <t>Пальпация при патологии органа слуха</t>
  </si>
  <si>
    <t>Перкуссия при патологии органа слуха</t>
  </si>
  <si>
    <t>Визуальное исследование глаз</t>
  </si>
  <si>
    <t>Пальпация при патологии глаз</t>
  </si>
  <si>
    <t>Сбор анамнеза и жалоб при патологии органа обоняния</t>
  </si>
  <si>
    <t>Визуальное исследование при патологии органа обоняния</t>
  </si>
  <si>
    <t>Пальпация при патологии органа обоняния</t>
  </si>
  <si>
    <t>Перкуссия при патологии органа обоняния</t>
  </si>
  <si>
    <t>Сбор жалоб и анамнеза (объективный и субъективный) в психиатрии</t>
  </si>
  <si>
    <t>Визуальное исследование в психиатрии</t>
  </si>
  <si>
    <t>Пальпация в психиатрии</t>
  </si>
  <si>
    <t>Визуальное исследование при инфекционном заболевании</t>
  </si>
  <si>
    <t>Пальпация при инфекционном заболевании</t>
  </si>
  <si>
    <t>Перкуссия при инфекционном заболевании</t>
  </si>
  <si>
    <t>Аускультация при инфекционном заболевании</t>
  </si>
  <si>
    <t>Оценка состояния новорожденного по шкале Апгар</t>
  </si>
  <si>
    <t>Пальпация плода</t>
  </si>
  <si>
    <t>Оценка гестационного возраста новорожденного по шкале Балорда</t>
  </si>
  <si>
    <t>Сбор анамнеза и жалоб при генетическом консультировании</t>
  </si>
  <si>
    <t>Визуальное исследование при генетическом консультировании</t>
  </si>
  <si>
    <t>Составление родословной</t>
  </si>
  <si>
    <t>Измерение массы тела</t>
  </si>
  <si>
    <t>Аускультация в дерматологии</t>
  </si>
  <si>
    <t>Измерение толщины кожной складки (пликометрия)</t>
  </si>
  <si>
    <t>Люминесцентная диагностика (осмотр под лампой Вуда)</t>
  </si>
  <si>
    <t>Линейное измерение дефекта кожи</t>
  </si>
  <si>
    <t>Исследование карманов при дефектах кожных покровов с помощью зонда</t>
  </si>
  <si>
    <t>Измерение силы мышц спины</t>
  </si>
  <si>
    <t>Измерение силы мышц живота</t>
  </si>
  <si>
    <t>Измерение окружности головы</t>
  </si>
  <si>
    <t>Осанкометрия</t>
  </si>
  <si>
    <t>Измерение роста</t>
  </si>
  <si>
    <t>Измерение подвижности позвоночника</t>
  </si>
  <si>
    <t>Измерение подвижности сустава (углометрия)</t>
  </si>
  <si>
    <t>Аускультация сустава</t>
  </si>
  <si>
    <t>Осмотр полости рта с помощью дополнительных инструментов</t>
  </si>
  <si>
    <t>Исследование кариозных полостей с использованием стоматологического зонда</t>
  </si>
  <si>
    <t>Исследование зубодесневых карманов с помощью пародонтологического зонда</t>
  </si>
  <si>
    <t>Антропометрические исследования</t>
  </si>
  <si>
    <t>Термодиагностика зуба</t>
  </si>
  <si>
    <t>Определение прикуса</t>
  </si>
  <si>
    <t>Перкуссия зубов</t>
  </si>
  <si>
    <t>Определение степени патологической подвижности зубов</t>
  </si>
  <si>
    <t>Одонтопародонтограмма</t>
  </si>
  <si>
    <t>Функциональные жевательные пробы</t>
  </si>
  <si>
    <t>Гнатодинамометрия</t>
  </si>
  <si>
    <t>Осмотр верхних дыхательных путей с использованием дополнительных источников света, шпателя и зеркал</t>
  </si>
  <si>
    <t>Исследование дыхательной и обонятельной функции (ольфактометрия)</t>
  </si>
  <si>
    <t>Измерение окружности грудной клетки</t>
  </si>
  <si>
    <t>Линейные измерения сердца</t>
  </si>
  <si>
    <t>Измерение частоты сердцебиения</t>
  </si>
  <si>
    <t>Исследование пульса</t>
  </si>
  <si>
    <t>Измерение артериального давления на периферических артериях</t>
  </si>
  <si>
    <t>Измерение центрального венозного давления</t>
  </si>
  <si>
    <t>Осмотр шейки матки в зеркалах</t>
  </si>
  <si>
    <t>Измерение базальной температуры</t>
  </si>
  <si>
    <t>Исследование кристаллизации слизи шеечного канала</t>
  </si>
  <si>
    <t>Исследование уровня адреналина в крови</t>
  </si>
  <si>
    <t>Исследование уровня норадреналина в крови</t>
  </si>
  <si>
    <t>Исследование уровня дофамина в крови</t>
  </si>
  <si>
    <t>Исследование уровня андростендиона в крови</t>
  </si>
  <si>
    <t>Исследование уровня дегидроэпиандростерона сульфата в крови</t>
  </si>
  <si>
    <t>Исследование уровня дигидротестостерона в крови</t>
  </si>
  <si>
    <t>Исследование уровня прегненолона сульфата в крови</t>
  </si>
  <si>
    <t>Исследование уровня прогестерона в крови</t>
  </si>
  <si>
    <t>Исследование уровня общего эстрадиола в крови</t>
  </si>
  <si>
    <t>Исследование уровня общего эстриола в крови</t>
  </si>
  <si>
    <t>Исследование уровня свободного эстриола в крови</t>
  </si>
  <si>
    <t>Исследование уровня эстрона в крови</t>
  </si>
  <si>
    <t>Исследование уровня лептина в крови</t>
  </si>
  <si>
    <t>Исследование уровня тиролиберина в крови</t>
  </si>
  <si>
    <t>Исследование уровня гонадолиберина в крови</t>
  </si>
  <si>
    <t>Исследование уровня кортиколиберина в крови</t>
  </si>
  <si>
    <t>Исследование уровня пролактолиберина в крови</t>
  </si>
  <si>
    <t>Исследование уровня соматолиберина в крови</t>
  </si>
  <si>
    <t>Исследование уровня меланоцитолиберина в крови</t>
  </si>
  <si>
    <t>Исследование уровня пролактостатина в крови</t>
  </si>
  <si>
    <t>Исследование уровня соматостатина в крови</t>
  </si>
  <si>
    <t>Исследование уровня меланоцитостатина в крови</t>
  </si>
  <si>
    <t>Исследование уровня общих простагландинов в крови</t>
  </si>
  <si>
    <t>Исследование уровня простагландина D2 в крови</t>
  </si>
  <si>
    <t>Исследование уровня меди в крови</t>
  </si>
  <si>
    <t>Исследование уровня ракового эмбрионального антигена в крови</t>
  </si>
  <si>
    <t>Исследование уровня антигена плоскоклеточных раков в крови</t>
  </si>
  <si>
    <t>Флюоресцентная ангиография глаза</t>
  </si>
  <si>
    <t>Рефрактометрия</t>
  </si>
  <si>
    <t>Биомикроскопия глазного дна</t>
  </si>
  <si>
    <t>Оптическое исследование сетчатки с помощью компьютерного анализатора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</si>
  <si>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</si>
  <si>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</si>
  <si>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Цистоскопия с моделированием устья мочеточника</t>
  </si>
  <si>
    <t>Ультразвуковое исследование костей</t>
  </si>
  <si>
    <t>Ультразвуковое исследование позвоночника</t>
  </si>
  <si>
    <t>Ультразвуковое исследование селезенки</t>
  </si>
  <si>
    <t>Ультразвуковое исследование вилочковой железы</t>
  </si>
  <si>
    <t>Ультразвуковая денситометрия зуба</t>
  </si>
  <si>
    <t>Ультразвуковое исследование слюнных желез</t>
  </si>
  <si>
    <t>Ультразвуковое исследование тканей полости рта</t>
  </si>
  <si>
    <t>Ультразвуковое исследование языка</t>
  </si>
  <si>
    <t>Ультразвуковое исследование гортани</t>
  </si>
  <si>
    <t>Ультразвуковое исследование легких</t>
  </si>
  <si>
    <t>Эхокардиография чрезпищеводная</t>
  </si>
  <si>
    <t>Эхокардиография трехмерная</t>
  </si>
  <si>
    <t>Эхокардиография с фармакологической нагрузкой</t>
  </si>
  <si>
    <t>Эхокардиография с физической нагрузкой</t>
  </si>
  <si>
    <t>Ультразвуковое исследование средостения</t>
  </si>
  <si>
    <t>Ультразвуковая допплерография артерий нижних конечностей</t>
  </si>
  <si>
    <t>Внутрисосудистое ультразвуковое исследование сосудистой стенки</t>
  </si>
  <si>
    <t>Ультразвуковая допплерография сосудов глаза</t>
  </si>
  <si>
    <t>Лазерная допплеровская флоуметрия сосудов челюстно-лицевой области</t>
  </si>
  <si>
    <t>Исследование физических свойств дуоденального содержимого</t>
  </si>
  <si>
    <t>Исследование дуоденального содержимого микроскопическое</t>
  </si>
  <si>
    <t>Исследование уровня молочной кислоты в желудочном содержимом</t>
  </si>
  <si>
    <t>Исследование физических свойств каловых масс</t>
  </si>
  <si>
    <t>Исследование белка в кале</t>
  </si>
  <si>
    <t>Исследование копропорфиринов в кале</t>
  </si>
  <si>
    <t>Микроскопическое исследование выделений из соска молочной железы</t>
  </si>
  <si>
    <t>Микроскопическое исследование секрета больших парауретральных и вестибулярных желез</t>
  </si>
  <si>
    <t>Цитологическое исследование отделяемого из соска молочной железы</t>
  </si>
  <si>
    <t>Исследование уровня фруктозы в эякуляте</t>
  </si>
  <si>
    <t>Исследование уровня лимонной кислоты в эякуляте</t>
  </si>
  <si>
    <t>Исследование уровня общего белка в эякуляте</t>
  </si>
  <si>
    <t>Исследование физических свойств спинномозговой жидкости</t>
  </si>
  <si>
    <t>Микроскопическое исследование спинномозговой жидкости, подсчет клеток в счетной камере (определение цитоза)</t>
  </si>
  <si>
    <t>Исследование уровня натрия в спинномозговой жидкости</t>
  </si>
  <si>
    <t>Исследование уровня калия в спинномозговой жидкости</t>
  </si>
  <si>
    <t>Электромиография игольчатая лучевого нерва</t>
  </si>
  <si>
    <t>Электромиография игольчатая добавочного нерва</t>
  </si>
  <si>
    <t>Электромиография игольчатая межреберного нерва</t>
  </si>
  <si>
    <t>Магнитно-резонансная томография мышечной системы</t>
  </si>
  <si>
    <t>Магнитно-резонансная томография гортаноглотки</t>
  </si>
  <si>
    <t>Магнитно-резонансная томография легких</t>
  </si>
  <si>
    <t>Поверхностное электрокардиографическое картирование</t>
  </si>
  <si>
    <t>Внутрисердечное электрофизиологическое исследование</t>
  </si>
  <si>
    <t>Магнитно-резонансная томография сердца с контрастированием</t>
  </si>
  <si>
    <t>Магнитно-резонансная томография средостения</t>
  </si>
  <si>
    <t>Магнитно-резонансная холангиография</t>
  </si>
  <si>
    <t>Магнитно-резонансная томография поджелудочной железы</t>
  </si>
  <si>
    <t>Магнитно-резонансная холангиопанкреатография</t>
  </si>
  <si>
    <t>Электромиография анального сфинктера</t>
  </si>
  <si>
    <t>Суммарная электромиография наружного анального сфинктера или тазового дна</t>
  </si>
  <si>
    <t>Сегментарная электромиография наружного анального сфинктера</t>
  </si>
  <si>
    <t>Аноректальная манометрия</t>
  </si>
  <si>
    <t>Радиотермометрия молочной железы</t>
  </si>
  <si>
    <t>Электроэнцефалография с нагрузочными пробами</t>
  </si>
  <si>
    <t>Электроэнцефалография с видеомониторингом</t>
  </si>
  <si>
    <t>Протонная магнитно-резонансная спектроскопия</t>
  </si>
  <si>
    <t>Регистрация соматосенсорных вызванных потенциалов коры головного мозга</t>
  </si>
  <si>
    <t>Регистрация вызванных потенциалов коры головного мозга одной модальности (зрительные, когнитивные, акустические столовые)</t>
  </si>
  <si>
    <t>Чрезкожная магнитная стимуляция головного и спинного мозга</t>
  </si>
  <si>
    <t>Регистрация соматосенсорных вызванных потенциалов двигательных нервов</t>
  </si>
  <si>
    <t>Тест слуховой адаптации</t>
  </si>
  <si>
    <t>Исследование уровня меди в моче</t>
  </si>
  <si>
    <t>Исследование уровня лютеинизирующего гормона в моче</t>
  </si>
  <si>
    <t>Исследование уровня лютеинизирующего гормона в моче экспресс-методом</t>
  </si>
  <si>
    <t>Исследование уровня альфа-фетопротеина в амниотической жидкости</t>
  </si>
  <si>
    <t>Микроскопическое исследование перитонеальной (асцитической) жидкости</t>
  </si>
  <si>
    <t>Исследование амниотической жидкости на гормоны, их предшественники и метаболиты плаценты и фетоплацентарного комплекса</t>
  </si>
  <si>
    <t>Цитологическое исследование перитонеальной жидкости</t>
  </si>
  <si>
    <t>Исследование уровня свободного эстриола в амниотической жидкости</t>
  </si>
  <si>
    <t>Исследование уровня хорионического гонадотропина (бета-субъединица) в амниотической жидкости</t>
  </si>
  <si>
    <t>Интраоперационное электрофизиологическое исследование головного и спинного мозга</t>
  </si>
  <si>
    <t>Макроскопическое исследование удаленного операционного материала</t>
  </si>
  <si>
    <t>Получение материала для бактериологического исследования пунктата (биоптата) пролежня</t>
  </si>
  <si>
    <t>Биопсия тканей пролежня</t>
  </si>
  <si>
    <t>Пункция пролежня</t>
  </si>
  <si>
    <t>Соскоб кожи</t>
  </si>
  <si>
    <t>Установка подкожного катетера</t>
  </si>
  <si>
    <t>Получение мазка-отпечатка с поверхности кожи</t>
  </si>
  <si>
    <t>Пункция гнойного очага</t>
  </si>
  <si>
    <t>Получение гистологического препарата костного мозга</t>
  </si>
  <si>
    <t>Биопсия лимфатического узла интраоперационная</t>
  </si>
  <si>
    <t>Пункция лимфатического узла под контролем ультразвукового исследования</t>
  </si>
  <si>
    <t>Биопсия глотки, десны и язычка</t>
  </si>
  <si>
    <t>Пункция кисты полости рта</t>
  </si>
  <si>
    <t>Бужирование протоков слюнных желез</t>
  </si>
  <si>
    <t>Пункция слюнной железы</t>
  </si>
  <si>
    <t>Пункция тканей полости рта</t>
  </si>
  <si>
    <t>Пункция языка</t>
  </si>
  <si>
    <t>Биопсия слизистой ротоглотки</t>
  </si>
  <si>
    <t>Биопсия слизистой ротоглотки под контролем эндоскопического исследования</t>
  </si>
  <si>
    <t>Пункция слизистой ротоглотки</t>
  </si>
  <si>
    <t>Пункция губы</t>
  </si>
  <si>
    <t>Рентгенография стопы в двух проекциях</t>
  </si>
  <si>
    <t>Рентгеноденситометрия</t>
  </si>
  <si>
    <t>Рентгеноденситометрия поясничного отдела позвоночника</t>
  </si>
  <si>
    <t>Рентгеноденситометрия проксимального отдела бедренной кости</t>
  </si>
  <si>
    <t>Рентгеноденситометрия лучевой кости</t>
  </si>
  <si>
    <t>Компьютерная томография кости</t>
  </si>
  <si>
    <t>Рентгеноскопия черепа</t>
  </si>
  <si>
    <t>Двойная контрастная артрография конечностей</t>
  </si>
  <si>
    <t>Рентгенография голеностопного сустава</t>
  </si>
  <si>
    <t>Рентгенография грудино-ключичного сочленения</t>
  </si>
  <si>
    <t>Биопсия печени открытая</t>
  </si>
  <si>
    <t>Биопсия поджелудочной железы пункционная под контролем ультразвукового исследования</t>
  </si>
  <si>
    <t>Зондирование желудка</t>
  </si>
  <si>
    <t>Установка назогастрального зонда</t>
  </si>
  <si>
    <t>Биопсия ободочной кишки оперативная</t>
  </si>
  <si>
    <t>Бужирование колостомы</t>
  </si>
  <si>
    <t>Катетеризация прямой кишки</t>
  </si>
  <si>
    <t>Биопсия толстой кишки при лапароскопии</t>
  </si>
  <si>
    <t>Биопсия яичника под контролем ультразвукового исследования</t>
  </si>
  <si>
    <t>Получение цервикального мазка</t>
  </si>
  <si>
    <t>Получение влагалищного мазка</t>
  </si>
  <si>
    <t>Тампонирование лечебное влагалища</t>
  </si>
  <si>
    <t>Введение внутриматочной спирали</t>
  </si>
  <si>
    <t>Артериально-стимулированный венозный забор крови</t>
  </si>
  <si>
    <t>Флебография нижней конечности прямая</t>
  </si>
  <si>
    <t>Флебография центральной надпочечниковой вены</t>
  </si>
  <si>
    <t>Флебография нижней конечности ретроградная</t>
  </si>
  <si>
    <t>Флебография нижней конечности трансартериальная</t>
  </si>
  <si>
    <t>Флебография верхней конечности прямая</t>
  </si>
  <si>
    <t>Флебография верхней конечности трансартериальная</t>
  </si>
  <si>
    <t>Ангиография артерий нижней конечности прямая</t>
  </si>
  <si>
    <t>Ангиография артерий нижней конечности ретроградная</t>
  </si>
  <si>
    <t>Ангиография сосудов органов брюшной полости</t>
  </si>
  <si>
    <t>Ангиография брыжеечных сосудов</t>
  </si>
  <si>
    <t>Ангиография брыжеечных сосудов суперселективная</t>
  </si>
  <si>
    <t>Мезентерикопортография трансартериальная</t>
  </si>
  <si>
    <t>Флебография воротной вены чрезяремная ретроградная</t>
  </si>
  <si>
    <t>Спленопортография трансселезеночная пункционная</t>
  </si>
  <si>
    <t>Ретроградная холангиопанкреатография (РХПГ)</t>
  </si>
  <si>
    <t>Чрезкожная чрезпеченочная холангиография</t>
  </si>
  <si>
    <t>Ирригография</t>
  </si>
  <si>
    <t>Проктовагинография</t>
  </si>
  <si>
    <t>Спиральная компьютерная томография органов малого таза у женщин</t>
  </si>
  <si>
    <t>Обзорная рентгенография молочной железы в одной проекции</t>
  </si>
  <si>
    <t>Прицельная рентгенография молочной железы</t>
  </si>
  <si>
    <t>Внутритканевая маркировка непальпируемых образований молочной железы под контролем цифровой стереотаксической приставки</t>
  </si>
  <si>
    <t>Рентгенография с разметкой серии срезов сектора молочной железы</t>
  </si>
  <si>
    <t>Телерентгенологическая гистеросальпингография</t>
  </si>
  <si>
    <t>Рентгенотерапия при опухолях молочной железы</t>
  </si>
  <si>
    <t>Рентгенотерапия при новообразованиях головного мозга и мозговых оболочек</t>
  </si>
  <si>
    <t>Цистернография</t>
  </si>
  <si>
    <t>Контрастная рентгенография слезных путей</t>
  </si>
  <si>
    <t>Ретроградная уретеропиелография</t>
  </si>
  <si>
    <t>Уретроцистография с двумя бужами</t>
  </si>
  <si>
    <t>Спиральная компьютерная томография почек и надпочечников</t>
  </si>
  <si>
    <t>Антеградная пиелоуретерография</t>
  </si>
  <si>
    <t>Компьютерная томография органов брюшной полости</t>
  </si>
  <si>
    <t>Рентгенография промежности</t>
  </si>
  <si>
    <t>Компьютерная томография забрюшинного пространства</t>
  </si>
  <si>
    <t>Фистулография</t>
  </si>
  <si>
    <t>Описание и интерпретация рентгенографических изображений</t>
  </si>
  <si>
    <t>Описание и интерпретация компьютерных томограмм</t>
  </si>
  <si>
    <t>Топометрия компьютерно-томографическая</t>
  </si>
  <si>
    <t>Компьютерная томография верхней конечности</t>
  </si>
  <si>
    <t>Компьютерная томография нижней конечности</t>
  </si>
  <si>
    <t>Дистанционная лучевая терапия при поражении мягких тканей</t>
  </si>
  <si>
    <t>Дистанционная лучевая терапия при поражении костей</t>
  </si>
  <si>
    <t>Дистанционная лучевая терапия при поражении костей на линейном ускорителе с модуляцией интенсивности пучка излучения</t>
  </si>
  <si>
    <t>Определение индексов гигиены полости рта</t>
  </si>
  <si>
    <t>Определение пародонтальных индексов</t>
  </si>
  <si>
    <t>Определение вкусовой чувствительности</t>
  </si>
  <si>
    <t>Акустическая ринометрия</t>
  </si>
  <si>
    <t>Суточное мониторирование артериального давления</t>
  </si>
  <si>
    <t>Оценка периферического сосудистого сопротивления</t>
  </si>
  <si>
    <t>Исследование обмена глюкозы</t>
  </si>
  <si>
    <t>Исследование базального выделения кислоты желудком</t>
  </si>
  <si>
    <t>Серологическое исследование ликвора</t>
  </si>
  <si>
    <t>Тональная аудиометрия</t>
  </si>
  <si>
    <t>Речевая аудиометрия</t>
  </si>
  <si>
    <t>Речевая аудиометрия со слуховым аппаратом</t>
  </si>
  <si>
    <t>Составление слухового паспорта</t>
  </si>
  <si>
    <t>Импедансометрия</t>
  </si>
  <si>
    <t>Исследование функций слуховой трубы</t>
  </si>
  <si>
    <t>Тимпанометрия</t>
  </si>
  <si>
    <t>Тесты тубулярной реабсорбции</t>
  </si>
  <si>
    <t>Цистометрия</t>
  </si>
  <si>
    <t>Профилометрия внутриуретрального давления</t>
  </si>
  <si>
    <t>Определение опухолевого генотипа</t>
  </si>
  <si>
    <t>Суточное прикроватное мониторирование жизненных функций и параметров</t>
  </si>
  <si>
    <t>Медико-логопедическое исследование при дисфагии</t>
  </si>
  <si>
    <t>Медико-логопедическое исследование при афазии</t>
  </si>
  <si>
    <t>Медико-логопедическое исследование при дизартрии</t>
  </si>
  <si>
    <t>Внутриполостная лучевая терапия опухолей верхних дыхательных путей</t>
  </si>
  <si>
    <t>Дистанционная лучевая терапия опухолей нижних дыхательных путей с использованием индивидуальных формирующих или фиксирующих устройств</t>
  </si>
  <si>
    <t>Дистанционная лучевая терапия опухолей нижних дыхательных путей стереотаксическим методом пучками нейтронов, протонов и тяжелых ионов</t>
  </si>
  <si>
    <t>Дистанционная лучевая терапия при поражении плевры</t>
  </si>
  <si>
    <t>Позитронно-эмиссионная томография миокарда</t>
  </si>
  <si>
    <t>Дистанционная лучевая терапия при поражении средостения</t>
  </si>
  <si>
    <t>Дистанционная лучевая терапия на медицинских ускорителях электронов опухолей средостения</t>
  </si>
  <si>
    <t>Дистанционная лучевая терапия при опухолях средостения с использованием индивидуальных формирующих или фиксирующих устройств</t>
  </si>
  <si>
    <t>Дистанционная лучевая терапия сосудистых новообразований</t>
  </si>
  <si>
    <t>Дистанционная лучевая терапия при поражении печени и желчевыводящих путей</t>
  </si>
  <si>
    <t>Дистанционная лучевая терапия опухолей поджелудочной железы стереотаксическим методом пучками нейтронов, протонов и тяжелых ионов</t>
  </si>
  <si>
    <t>Дистанционная лучевая терапия опухолей поджелудочной железы</t>
  </si>
  <si>
    <t>Дистанционная лучевая терапия на медицинских ускорителях электронов опухолей поджелудочной железы</t>
  </si>
  <si>
    <t>Уход за цистостомой и уростомой</t>
  </si>
  <si>
    <t>Пособие при недержании мочи</t>
  </si>
  <si>
    <t>Приготовление и смена постельного белья тяжелобольному</t>
  </si>
  <si>
    <t>Пособие по смене белья и одежды тяжелобольному</t>
  </si>
  <si>
    <t>Уход за пупочной ранкой новорожденного</t>
  </si>
  <si>
    <t>Пеленание новорожденного</t>
  </si>
  <si>
    <t>Уход за дренажом</t>
  </si>
  <si>
    <t>Оценка степени риска развития пролежней</t>
  </si>
  <si>
    <t>Оценка степени тяжести пролежней</t>
  </si>
  <si>
    <t>Оценка интенсивности боли</t>
  </si>
  <si>
    <t>Обучение пациента перемещению на костылях</t>
  </si>
  <si>
    <t>Обучение пациента самопомощи при перемещении с помощью дополнительной опоры</t>
  </si>
  <si>
    <t>Наложение корсета при патологии шейного отдела позвоночника</t>
  </si>
  <si>
    <t>Наложение корсета при патологии грудного отдела позвоночника</t>
  </si>
  <si>
    <t>Наложение корсета при патологии поясничного отдела позвоночника</t>
  </si>
  <si>
    <t>Эластическая компрессия нижних конечностей</t>
  </si>
  <si>
    <t>Прерывистая пневмокомпрессия нижних конечностей</t>
  </si>
  <si>
    <t>Эластическая компрессия верхних конечностей</t>
  </si>
  <si>
    <t>Внутритканевая лучевая терапия опухолей молочной железы</t>
  </si>
  <si>
    <t>Дистанционная лучевая терапия на медицинских ускорителях электронов опухолей женских половых органов</t>
  </si>
  <si>
    <t>Дистанционная лучевая терапия стереотаксическая</t>
  </si>
  <si>
    <t>Внутритканевая лучевая терапия опухолей мужских половых органов</t>
  </si>
  <si>
    <t>Сцинтиграфия слюнных желез</t>
  </si>
  <si>
    <t>Дистанционная лучевая терапия новообразований желез внутренней секреции</t>
  </si>
  <si>
    <t>Дистанционная лучевая терапия опухолей желез внутренней секреции на линейном ускорителе с модуляцией интенсивности пучка излучения</t>
  </si>
  <si>
    <t>Сцинтиграфия надпочечников</t>
  </si>
  <si>
    <t>Дистанционная лучевая терапия при поражении позвоночника и спинного мозга</t>
  </si>
  <si>
    <t>Сцинтиграфия глазницы</t>
  </si>
  <si>
    <t>Удаление инородного тела кости</t>
  </si>
  <si>
    <t>Иссечение пораженной кости</t>
  </si>
  <si>
    <t>Частичная остэктомия</t>
  </si>
  <si>
    <t>Полная остэктомия</t>
  </si>
  <si>
    <t>Внутренняя фиксация кости (без коррекции перелома)</t>
  </si>
  <si>
    <t>Удаление внутреннего фиксирующего устройства</t>
  </si>
  <si>
    <t>Удлинение кости</t>
  </si>
  <si>
    <t>Реконструкция кости</t>
  </si>
  <si>
    <t>Реконструкция кости. Корригирующая деторсионно-варизирующая остеотомия проксимального конца бедренной кости</t>
  </si>
  <si>
    <t>Реконструкция кости. Остеотомия кости</t>
  </si>
  <si>
    <t>Укорочение кости</t>
  </si>
  <si>
    <t>Закрытое вправление перелома с внутренней фиксацией</t>
  </si>
  <si>
    <t>Открытое лечение перелома (без внутренней фиксации)</t>
  </si>
  <si>
    <t>Открытое лечение перелома с внутренней фиксацией</t>
  </si>
  <si>
    <t>Закрытая коррекция отделенного эпифиза</t>
  </si>
  <si>
    <t>Открытая коррекция отделенного эпифиза</t>
  </si>
  <si>
    <t>Обработка места открытого перелома</t>
  </si>
  <si>
    <t>Операции по поводу множественных переломов и повреждений</t>
  </si>
  <si>
    <t>Наложение наружных фиксирующих устройств с использованием гало-аппарата</t>
  </si>
  <si>
    <t>Репозиция отломков костей при переломах</t>
  </si>
  <si>
    <t>Декомпрессивная ламинэктомия</t>
  </si>
  <si>
    <t>Реваскуляризирующая остеоперфорация</t>
  </si>
  <si>
    <t>Реплантация бедра</t>
  </si>
  <si>
    <t>Реплантация пальцев, блока пальцев, кисти</t>
  </si>
  <si>
    <t>Реплантация плеча</t>
  </si>
  <si>
    <t>Реплантация предплечья</t>
  </si>
  <si>
    <t>Реплантация стопы</t>
  </si>
  <si>
    <t>Пластика мышечно-реберного дефекта</t>
  </si>
  <si>
    <t>Пластика дефекта костей черепа</t>
  </si>
  <si>
    <t>Реконструкция костей свода черепа</t>
  </si>
  <si>
    <t>Остеотомия костей средней зоны лица</t>
  </si>
  <si>
    <t>Установка дистракционного аппарата</t>
  </si>
  <si>
    <t>Удаление дистракционного аппарата</t>
  </si>
  <si>
    <t>Корпорэктомия с эндопротезированием</t>
  </si>
  <si>
    <t>Корпорэктомия с реконструктивно-пластическим компонентом</t>
  </si>
  <si>
    <t>Реконструкция скуло-глазничного комплекса</t>
  </si>
  <si>
    <t>Реконструкция носо-глазничного комплекса</t>
  </si>
  <si>
    <t>Реконструкция скуло-носо-глазничного комплекса</t>
  </si>
  <si>
    <t>Реконструкция стенок глазницы</t>
  </si>
  <si>
    <t>Реконструкция носо-губного комплекса</t>
  </si>
  <si>
    <t>Резекция большой берцовой кости сегментарная</t>
  </si>
  <si>
    <t>Резекция большой берцовой кости сегментарная с эндопротезированием</t>
  </si>
  <si>
    <t>Резекция малой берцовой кости сегментарная</t>
  </si>
  <si>
    <t>Резекция малой берцовой кости сегментарная с эндопротезированием</t>
  </si>
  <si>
    <t>Резекция костей голени</t>
  </si>
  <si>
    <t>Резекция костей голени сегментарная с эндопротезированием</t>
  </si>
  <si>
    <t>Резекция бедренной кости</t>
  </si>
  <si>
    <t>Резекция бедренной кости сегментарная</t>
  </si>
  <si>
    <t>Резекция бедренной кости сегментарная с эндопротезированием</t>
  </si>
  <si>
    <t>Резекция плечевой кости</t>
  </si>
  <si>
    <t>Резекция плечевой кости сегментарная</t>
  </si>
  <si>
    <t>Резекция плечевой кости сегментарная с эндопротезированием</t>
  </si>
  <si>
    <t>Резекция костей предплечья</t>
  </si>
  <si>
    <t>Резекция костей предплечья сегментарная</t>
  </si>
  <si>
    <t>Резекция костей предплечья сегментарная с эндопротезированием</t>
  </si>
  <si>
    <t>Резекция лонной кости</t>
  </si>
  <si>
    <t>Резекция подвздошной кости</t>
  </si>
  <si>
    <t>Резекция костей таза</t>
  </si>
  <si>
    <t>Резекция костей таза комбинированная</t>
  </si>
  <si>
    <t>Резекция костей таза комбинированная с реконструктивно-пластическим компонентом</t>
  </si>
  <si>
    <t>Экстирпация ребра</t>
  </si>
  <si>
    <t>Резекция костей верхнего плечевого комплекса</t>
  </si>
  <si>
    <t>Гистологическое исследование препарата тканей преддверия полости рта</t>
  </si>
  <si>
    <t>Гистологическое исследование препарата тканей слюнной железы</t>
  </si>
  <si>
    <t>Цитологическое исследование мазков с поверхности слизистой оболочки верхних дыхательных путей</t>
  </si>
  <si>
    <t>Цитологическое исследование препарата тканей плевры</t>
  </si>
  <si>
    <t>Цитологическое исследование препарата опухоли средостения</t>
  </si>
  <si>
    <t>Гистологическое исследование препарата тканей опухоли средостения</t>
  </si>
  <si>
    <t>Гистологическое исследование препарата сосудистой стенки</t>
  </si>
  <si>
    <t>Гистологическое исследование препарата тканей поджелудочной железы</t>
  </si>
  <si>
    <t>Лимфаденэктомия при злокачественных новообразованиях желудка расширенная III уровня</t>
  </si>
  <si>
    <t>Лимфаденэктомия воротная</t>
  </si>
  <si>
    <t>Удаление лимфангиомы</t>
  </si>
  <si>
    <t>Лимфаденэктомия паховая</t>
  </si>
  <si>
    <t>Лимфаденэктомия бедренная</t>
  </si>
  <si>
    <t>Удаление зуба</t>
  </si>
  <si>
    <t>Восстановление зуба пломбой</t>
  </si>
  <si>
    <t>Восстановление зуба вкладками, виниром, полукоронкой</t>
  </si>
  <si>
    <t>Восстановление зуба коронкой</t>
  </si>
  <si>
    <t>Протезирование зуба с использованием имплантата</t>
  </si>
  <si>
    <t>Резекция верхушки корня</t>
  </si>
  <si>
    <t>Пломбирование корневого канала зуба</t>
  </si>
  <si>
    <t>Пульпотомия (ампутация коронковой пульпы)</t>
  </si>
  <si>
    <t>Экстирпация пульпы</t>
  </si>
  <si>
    <t>Отсроченный кюретаж лунки удаленного зуба</t>
  </si>
  <si>
    <t>Цистотомия или цистэктомия</t>
  </si>
  <si>
    <t>Коррекция объема и формы альвеолярного отростка с использованием контракционно-дистракционных аппаратов</t>
  </si>
  <si>
    <t>Ортодонтическое скрепление металлической проволокой</t>
  </si>
  <si>
    <t>Удаление наддесневых и поддесневых зубных отложений</t>
  </si>
  <si>
    <t>Коррекция прикуса с использованием съемных и несъемных ортопедических конструкций</t>
  </si>
  <si>
    <t>Избирательное пришлифовывание твердых тканей зубов</t>
  </si>
  <si>
    <t>Гингивэктомия</t>
  </si>
  <si>
    <t>Остеотомия челюсти</t>
  </si>
  <si>
    <t>Остеотомия скуло-верхнечелюстного комплекса (по Ле Фор III), перемещение фрагмента, остеосинтез титановыми минипластинами</t>
  </si>
  <si>
    <t>Ортодонтическая коррекция</t>
  </si>
  <si>
    <t>Удаление аденомы слюнной железы</t>
  </si>
  <si>
    <t>Инструментальная и медикаментозная обработка корневого канала</t>
  </si>
  <si>
    <t>Восстановление зуба пломбировочными материалами с использованием анкерных штифтов</t>
  </si>
  <si>
    <t>Восстановление зуба коронкой с использованием цельнолитой культевой вкладки</t>
  </si>
  <si>
    <t>Протезирование съемными бюгельными протезами</t>
  </si>
  <si>
    <t>Пластика уздечки верхней губы</t>
  </si>
  <si>
    <t>Пластика уздечки нижней губы</t>
  </si>
  <si>
    <t>Пластика уздечки языка</t>
  </si>
  <si>
    <t>Вестибулопластика</t>
  </si>
  <si>
    <t>Гистологическое исследование препарата тканей почечной лоханки и мочеточника</t>
  </si>
  <si>
    <t>Исследование мочи для выявления клеток опухоли</t>
  </si>
  <si>
    <t>Гистологическое исследование препарата тканей забрюшинного пространства</t>
  </si>
  <si>
    <t>Просмотр цитологического препарата</t>
  </si>
  <si>
    <t>Гистологическое исследование препарата тканей брюшины</t>
  </si>
  <si>
    <t>Исследование химических свойств синовиальной жидкости</t>
  </si>
  <si>
    <t>Исследование физических свойств синовиальной жидкости</t>
  </si>
  <si>
    <t>Экспресс-исследование уровня миоглобина в крови</t>
  </si>
  <si>
    <t>Исследование уровня железа сыворотки крови</t>
  </si>
  <si>
    <t>Исследование уровня трансферрина сыворотки крови</t>
  </si>
  <si>
    <t>Исследование уровня общего белка в крови</t>
  </si>
  <si>
    <t>Исследование уровня альбумина в крови</t>
  </si>
  <si>
    <t>Исследование уровня аммиака в крови</t>
  </si>
  <si>
    <t>Исследование уровня мочевины в крови</t>
  </si>
  <si>
    <t>Исследование уровня мочевой кислоты в крови</t>
  </si>
  <si>
    <t>Исследование уровня креатина в крови</t>
  </si>
  <si>
    <t>Исследование уровня креатинина в крови</t>
  </si>
  <si>
    <t>Исследование уровня общего билирубина в крови</t>
  </si>
  <si>
    <t>Определение транскутанного билирубинового индекса</t>
  </si>
  <si>
    <t>Исследование уровня свободного и связанного билирубина в крови</t>
  </si>
  <si>
    <t>Исследование уровня глюкозы в крови</t>
  </si>
  <si>
    <t>Исследование уровня глюкозы в крови методом непрерывного мониторирования</t>
  </si>
  <si>
    <t>Исследование уровня неорганического фосфора в крови</t>
  </si>
  <si>
    <t>Исследование уровня плазминогена в крови</t>
  </si>
  <si>
    <t>Исследование уровня фибриногена в крови</t>
  </si>
  <si>
    <t>Исследование уровня продуктов паракоагуляции в крови</t>
  </si>
  <si>
    <t>Исследование уровня гепарина в крови</t>
  </si>
  <si>
    <t>Исследование уровня сульфгемоглобина в крови</t>
  </si>
  <si>
    <t>Исследование уровня инсулина плазмы крови</t>
  </si>
  <si>
    <t>Исследование уровня гастрина сыворотки крови</t>
  </si>
  <si>
    <t>Исследование уровня паратиреоидного гормона в крови</t>
  </si>
  <si>
    <t>Исследование уровня адренокортикотропного гормона в крови</t>
  </si>
  <si>
    <t>Исследование уровня альдостерона в крови</t>
  </si>
  <si>
    <t>Исследование уровня циркулирующих иммунных комплексов в крови</t>
  </si>
  <si>
    <t>Исследование уровня комплемента и его фракций в крови</t>
  </si>
  <si>
    <t>Исследование уровня ферритина в крови</t>
  </si>
  <si>
    <t>Исследование уровня общего тестостерона в крови</t>
  </si>
  <si>
    <t>Исследование уровня фолиевой кислоты в сыворотке крови</t>
  </si>
  <si>
    <t>Исследование уровня эритропоэтина крови</t>
  </si>
  <si>
    <t>Исследование уровня гликированного гемоглобина в крови</t>
  </si>
  <si>
    <t>Исследование уровня гистамина в крови</t>
  </si>
  <si>
    <t>Исследование уровня лития в крови</t>
  </si>
  <si>
    <t>Исследование уровня пролактина в крови</t>
  </si>
  <si>
    <t>Исследование уровня фенилаланина в крови</t>
  </si>
  <si>
    <t>Исследование уровня хорионического гонадотропина в крови</t>
  </si>
  <si>
    <t>Исследование уровня гемопексина в крови</t>
  </si>
  <si>
    <t>Исследование уровня транскортина в крови</t>
  </si>
  <si>
    <t>Исследование уровня парапротеинов в крови</t>
  </si>
  <si>
    <t>Исследование уровня буферных веществ в крови</t>
  </si>
  <si>
    <t>Исследование уровня вазопрессина (антидиуретического гормона) в крови</t>
  </si>
  <si>
    <t>Исследование уровня окситоцина в крови</t>
  </si>
  <si>
    <t>Исследование уровня тиреоглобулина в крови</t>
  </si>
  <si>
    <t>Исследование уровня кальцитонина в крови</t>
  </si>
  <si>
    <t>Исследование уровня ренина в крови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</si>
  <si>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</si>
  <si>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глюкагона в крови</t>
  </si>
  <si>
    <t>Исследование уровня протеина C в крови</t>
  </si>
  <si>
    <t>Исследование уровня желчных кислот в крови</t>
  </si>
  <si>
    <t>Исследование уровня лютеинизирующего гормона в сыворотке крови</t>
  </si>
  <si>
    <t>Исследование уровня фолликулостимулирующего гормона в сыворотке крови</t>
  </si>
  <si>
    <t>Исследование уровня кортикостерона в крови</t>
  </si>
  <si>
    <t>Исследование уровня общего кортизола в крови</t>
  </si>
  <si>
    <t>Исследование уровня свободного кортизола в крови</t>
  </si>
  <si>
    <t>Исследование уровня 18-гидроксикортикостерона в крови</t>
  </si>
  <si>
    <t>Исследование уровня 17-гидроксипрогестерона в крови</t>
  </si>
  <si>
    <t>Исследование уровня 11-дезоксикортикостерона в крови</t>
  </si>
  <si>
    <t>Исследование уровня 11-дезоксикортикортизола в крови</t>
  </si>
  <si>
    <t>Торакопластика без наложения фиксирующих устройств</t>
  </si>
  <si>
    <t>Торакопластика с применением внутренних фиксирующих устройств при помощи видеоторакоскопического оборудования</t>
  </si>
  <si>
    <t>Экстраплевральный пневмолиз</t>
  </si>
  <si>
    <t>Дренирование каверны</t>
  </si>
  <si>
    <t>Кавернотомия</t>
  </si>
  <si>
    <t>Эндопротезирование трахеи</t>
  </si>
  <si>
    <t>Эндопротезирование бронхов</t>
  </si>
  <si>
    <t>Плевропневмонэктомия. Операции декортикации легких, пневмонэктомии при осложненных формах туберкулеза</t>
  </si>
  <si>
    <t>Пластика диафрагмы</t>
  </si>
  <si>
    <t>Пластика диафрагмы местными тканями</t>
  </si>
  <si>
    <t>Пластика диафрагмы видеоторакоскопическая</t>
  </si>
  <si>
    <t>Стернотомия</t>
  </si>
  <si>
    <t>Закрытое рассечение клапана сердца</t>
  </si>
  <si>
    <t>Открытое рассечение клапана сердца</t>
  </si>
  <si>
    <t>Замещение сердечного клапана</t>
  </si>
  <si>
    <t>Пластика клапанов сердца</t>
  </si>
  <si>
    <t>Реплантация папиллярной мышцы</t>
  </si>
  <si>
    <t>Имплантация трубчатого протеза легочной артерии</t>
  </si>
  <si>
    <t>Перикардиоцентез</t>
  </si>
  <si>
    <t>Перикардиотомия</t>
  </si>
  <si>
    <t>Эвакуация гематомы из полости перикарда</t>
  </si>
  <si>
    <t>Перикардэктомия</t>
  </si>
  <si>
    <t>Иссечение повреждения сердца</t>
  </si>
  <si>
    <t>Трансплантация сердца</t>
  </si>
  <si>
    <t>Имплантация кардиостимулятора</t>
  </si>
  <si>
    <t>Удаление или замена имплантированного кардиостимулятора</t>
  </si>
  <si>
    <t>Ушивание поврежденного миокарда</t>
  </si>
  <si>
    <t>Ушивание поврежденного перикарда</t>
  </si>
  <si>
    <t>Открытый массаж сердца</t>
  </si>
  <si>
    <t>Деструкция проводящих путей и аритмогенных зон сердца</t>
  </si>
  <si>
    <t>Трансмиокардиальная лазерная реваскуляризация</t>
  </si>
  <si>
    <t>Имплантация искусственного сердца</t>
  </si>
  <si>
    <t>Перемещение аномально дренирующих легочных вен в левое предсердие</t>
  </si>
  <si>
    <t>Иссечение стеноза легочной артерии</t>
  </si>
  <si>
    <t>Закрытие коронаросердечной фистулы</t>
  </si>
  <si>
    <t>Радикальная коррекция тотального аномального дренажа легочных вен с перевязкой вертикальной вены</t>
  </si>
  <si>
    <t>Радикальная коррекция тетрады Фалло</t>
  </si>
  <si>
    <t>Иссечение зоны асимметричной гипертрофии с использованием чрезаортального доступа</t>
  </si>
  <si>
    <t>Иссечение гипертрофированной мышечной ткани в зоне обструкции из конусной части правого желудочка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</si>
  <si>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</si>
  <si>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</si>
  <si>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</si>
  <si>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</si>
  <si>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</si>
  <si>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Радикальная коррекция атрезии легочной артерии</t>
  </si>
  <si>
    <t>Аннулопластика митрального и трикуспидального клапанов</t>
  </si>
  <si>
    <t>Исследование уровня инсулиноподобного ростового фактора I в крови</t>
  </si>
  <si>
    <t>Исследование уровня ионизированного кальция в крови</t>
  </si>
  <si>
    <t>Исследование уровня молочной кислоты в крови</t>
  </si>
  <si>
    <t>Исследование уровня прокальцитонина в крови</t>
  </si>
  <si>
    <t>Исследование уровня гомоцистеина в крови</t>
  </si>
  <si>
    <t>Исследование уровня антигена фактора Виллебранда</t>
  </si>
  <si>
    <t>Цитологическое исследование отделяемого полости рта</t>
  </si>
  <si>
    <t>Цитологическое исследование содержимого кисты (абсцесса) полости рта или содержимого зубодесневого кармана</t>
  </si>
  <si>
    <t>Микроскопическое исследование отделяемого из ротоглотки</t>
  </si>
  <si>
    <t>Цитологическое исследование смывов с верхних дыхательных путей</t>
  </si>
  <si>
    <t>Исследование химических свойств мокроты</t>
  </si>
  <si>
    <t>Исследование физических свойств мокроты</t>
  </si>
  <si>
    <t>Исследование физических свойств плевральной жидкости</t>
  </si>
  <si>
    <t>Исследование уровня белка в плевральной жидкости</t>
  </si>
  <si>
    <t>Цитологическое исследование мокроты</t>
  </si>
  <si>
    <t>Цитологическое исследование лаважной жидкости</t>
  </si>
  <si>
    <t>Микроскопическое исследование нативного и окрашенного препарата плевральной жидкости</t>
  </si>
  <si>
    <t>Цитологическое исследование панкреатического сока</t>
  </si>
  <si>
    <t>Исследование физических свойств желудочного сока</t>
  </si>
  <si>
    <t>Исследование уровня пепсина в желудочном содержимом</t>
  </si>
  <si>
    <t>Трансартериальная окклюзия полости аневризмы с помощью микроспиралей при поддержке стента</t>
  </si>
  <si>
    <t>Трансвенозная окклюзия синуса с помощью микроспиралей</t>
  </si>
  <si>
    <t>Эндоваскулярная окклюзирующая операция на сосудах печени</t>
  </si>
  <si>
    <t>Суживание легочной артерии</t>
  </si>
  <si>
    <t>Иссечение стеноза аорты</t>
  </si>
  <si>
    <t>Создание анастомоза между аортой и легочной артерией</t>
  </si>
  <si>
    <t>Создание анастомоза между подключичной артерией и легочной артерией</t>
  </si>
  <si>
    <t>Переключение магистральных артерий</t>
  </si>
  <si>
    <t>Наложение анастомоза между интракраниальными артериями с использованием ауто- или гетеротрансплантата</t>
  </si>
  <si>
    <t>Эндоваскулярная реконструкция стенки сосуда</t>
  </si>
  <si>
    <t>Эндоваскулярная эмболизация сосудов</t>
  </si>
  <si>
    <t>Эндоваскулярная эмболизация сосудов с помощью адгезивных агентов</t>
  </si>
  <si>
    <t>Эндоваскулярная эмболизация сосудов микроэмболами</t>
  </si>
  <si>
    <t>Удаление сосудистого новообразования</t>
  </si>
  <si>
    <t>Удаление артерио-венозной мальформации</t>
  </si>
  <si>
    <t>Протезирование артерий</t>
  </si>
  <si>
    <t>Тампонирование печени</t>
  </si>
  <si>
    <t>Марсупиализация</t>
  </si>
  <si>
    <t>Гемигепатэктомия расширенная</t>
  </si>
  <si>
    <t>Удаление доли печени</t>
  </si>
  <si>
    <t>Холецистотомия</t>
  </si>
  <si>
    <t>Дренирование желчного пузыря</t>
  </si>
  <si>
    <t>Дренирование желчного пузыря под контролем ультразвукового исследования</t>
  </si>
  <si>
    <t>Удаление инородного тела или камня из желчного пузыря</t>
  </si>
  <si>
    <t>Холецистэктомия</t>
  </si>
  <si>
    <t>Холецистэктомия лапароскопическая</t>
  </si>
  <si>
    <t>Разрез желчных протоков для устранения закупорки</t>
  </si>
  <si>
    <t>Локальное иссечение или разрушение желчных протоков</t>
  </si>
  <si>
    <t>Восстановление желчных протоков</t>
  </si>
  <si>
    <t>Операция на сфинктере Одди</t>
  </si>
  <si>
    <t>Оперативное лечение свища желчного пузыря</t>
  </si>
  <si>
    <t>Гепатопексия</t>
  </si>
  <si>
    <t>Дренирование абсцесса печени под контролем ультразвукового исследования</t>
  </si>
  <si>
    <t>Дренирование кисты, абсцесса печени чрескожное</t>
  </si>
  <si>
    <t>Эхинококкэктомия</t>
  </si>
  <si>
    <t>Наружное дренирование желчных протоков</t>
  </si>
  <si>
    <t>Наружное дренирование желчных протоков под контролем ультразвукового исследования</t>
  </si>
  <si>
    <t>Наложение гепатикоеюноанастомоза</t>
  </si>
  <si>
    <t>Наложение гепатикодуоденоанастомоза</t>
  </si>
  <si>
    <t>Пластика желчного протока</t>
  </si>
  <si>
    <t>Наложение цистодуоденоанастомоза</t>
  </si>
  <si>
    <t>Наложение гепатоеюноанастомоза</t>
  </si>
  <si>
    <t>Наложение гепатодуоденоанастомоза</t>
  </si>
  <si>
    <t>Гепатостомия</t>
  </si>
  <si>
    <t>Резекция печени атипичная</t>
  </si>
  <si>
    <t>Холецистолитотомия</t>
  </si>
  <si>
    <t>Стентирование желчных протоков</t>
  </si>
  <si>
    <t>Резекция сегмента (сегментов) печени</t>
  </si>
  <si>
    <t>Исследование уровня кальция в спинномозговой жидкости</t>
  </si>
  <si>
    <t>Исследование уровня хлоридов в спинномозговой жидкости</t>
  </si>
  <si>
    <t>Исследование уровня лактата в спинномозговой жидкости</t>
  </si>
  <si>
    <t>Исследование уровня катехоламинов в спинномозговой жидкости</t>
  </si>
  <si>
    <t>Исследование уровня аспартата в спинномозговой жидкости</t>
  </si>
  <si>
    <t>Исследование уровня глюкозы в отделяемом из носа</t>
  </si>
  <si>
    <t>Микроскопическое исследование осадка мочи</t>
  </si>
  <si>
    <t>Обнаружение гемоглобина в моче</t>
  </si>
  <si>
    <t>Исследование уровня порфиринов и их производных в моче</t>
  </si>
  <si>
    <t>Исследование уровня мочевины в моче</t>
  </si>
  <si>
    <t>Исследование уровня мочевой кислоты в моче</t>
  </si>
  <si>
    <t>Исследование уровня кальция в моче</t>
  </si>
  <si>
    <t>Исследование уровня калия в моче</t>
  </si>
  <si>
    <t>Исследование уровня натрия в моче</t>
  </si>
  <si>
    <t>Обнаружение кетоновых тел в моче</t>
  </si>
  <si>
    <t>Исследование мочи на белок Бенс-Джонса</t>
  </si>
  <si>
    <t>Исследование мочи на хорионический гонадотропин</t>
  </si>
  <si>
    <t>Исследование парапротеинов в моче</t>
  </si>
  <si>
    <t>Исследование уровня фенилаланина в моче</t>
  </si>
  <si>
    <t>Исследование уровня билирубина в моче</t>
  </si>
  <si>
    <t>Исследование уровня катехоламинов в моче</t>
  </si>
  <si>
    <t>Исследование уровня свободного кортизола в моче</t>
  </si>
  <si>
    <t>Исследование уровня 17-гидроксикортикостероидов (17-ОКС) в моче</t>
  </si>
  <si>
    <t>Исследование уровня альдостерона в моче</t>
  </si>
  <si>
    <t>Исследование уровня индикана в моче</t>
  </si>
  <si>
    <t>Исследование уровня нитритов в моче</t>
  </si>
  <si>
    <t>Исследование уровня ванилилминдальной кислоты в моче</t>
  </si>
  <si>
    <t>Исследование уровня гомованилиновой кислоты в моче</t>
  </si>
  <si>
    <t>Исследование уровня 5-гидроксииндолуксусной кислоты (5-ОИУК) в моче</t>
  </si>
  <si>
    <t>Исследование уровня свободного и общего эстрадиола в моче</t>
  </si>
  <si>
    <t>Исследование уровня эстрона в моче</t>
  </si>
  <si>
    <t>Исследование уровня прогестерона в моче</t>
  </si>
  <si>
    <t>Исследование уровня общего тестостерона в моче</t>
  </si>
  <si>
    <t>Исследование уровня дегидроэпианростерона в моче</t>
  </si>
  <si>
    <t>Исследование уровня дельта-аминолевуленовой кислоты (АЛК) в моче</t>
  </si>
  <si>
    <t>Визуальное исследование мочи</t>
  </si>
  <si>
    <t>Эндоскопическая хирургия при новообразованиях желудка</t>
  </si>
  <si>
    <t>Резекция пищевода с одномоментной пластикой</t>
  </si>
  <si>
    <t>Эндопротезирование пищевода</t>
  </si>
  <si>
    <t>Эзофагостомия</t>
  </si>
  <si>
    <t>Рассечение рубцовой стриктуры пищевода</t>
  </si>
  <si>
    <t>Сегментарное иссечение поврежденной тонкой кишки</t>
  </si>
  <si>
    <t>Резекция тонкой кишки для интерпозиции</t>
  </si>
  <si>
    <t>Илеоэктомия</t>
  </si>
  <si>
    <t>Еюнэктомия</t>
  </si>
  <si>
    <t>Илеостомия</t>
  </si>
  <si>
    <t>Илеостомия превентивная</t>
  </si>
  <si>
    <t>Еюностомия</t>
  </si>
  <si>
    <t>Иссечение толстой кишки, частичное</t>
  </si>
  <si>
    <t>Тотальная колэктомия</t>
  </si>
  <si>
    <t>Резекция и формирование стомы</t>
  </si>
  <si>
    <t>Колостомия</t>
  </si>
  <si>
    <t>Колостомия превентивная</t>
  </si>
  <si>
    <t>Цекостомия</t>
  </si>
  <si>
    <t>Аппендэктомия</t>
  </si>
  <si>
    <t>Дренаж аппендикулярного абсцесса</t>
  </si>
  <si>
    <t>Закрытие колостомы</t>
  </si>
  <si>
    <t>Проктопластика брюшнопромежностная</t>
  </si>
  <si>
    <t>Гемиколэктомия правосторонняя</t>
  </si>
  <si>
    <t>Резекция поперечно-ободочной кишки</t>
  </si>
  <si>
    <t>Комбинированная резекция ободочной кишки с резекцией соседних органов</t>
  </si>
  <si>
    <t>Удаление полипа толстой кишки</t>
  </si>
  <si>
    <t>Удаление полипа толстой кишки эндоскопическое</t>
  </si>
  <si>
    <t>Формирование тонкокишечного резервуара</t>
  </si>
  <si>
    <t>Удаление инородного тела прямой кишки с помощью разреза</t>
  </si>
  <si>
    <t>Прижигание слизистой прямой кишки</t>
  </si>
  <si>
    <t>Иссечение ректальной слизистой оболочки</t>
  </si>
  <si>
    <t>Проктосигмоидэктомия</t>
  </si>
  <si>
    <t>Восстановление прямой кишки</t>
  </si>
  <si>
    <t>Восстановление прямой кишки. Промежностная проктопластика</t>
  </si>
  <si>
    <t>Восстановление прямой кишки. Брюшно-промежностная проктопластика</t>
  </si>
  <si>
    <t>Закрытие внутреннего свища прямой кишки</t>
  </si>
  <si>
    <t>Иссечение ректовагинального свища с ушиванием дефекта влагалища, низведение полнослойного лоскута прямой кишки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</si>
  <si>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</si>
  <si>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Закрытие проктостомы</t>
  </si>
  <si>
    <t>Разрез или иссечение приректальной ткани</t>
  </si>
  <si>
    <t>Дренаж тазопрямокишечной ткани</t>
  </si>
  <si>
    <t>Иссечение наружного свища прямой кишки</t>
  </si>
  <si>
    <t>Разрез или иссечение перианальной ткани</t>
  </si>
  <si>
    <t>Дренирование абсцесса прямой кишки</t>
  </si>
  <si>
    <t>Удаление геморроидальных узлов</t>
  </si>
  <si>
    <t>Разделение анального сфинктера</t>
  </si>
  <si>
    <t>Сфинктеропластика</t>
  </si>
  <si>
    <t>Эвакуация тромбированных геморроидальных узлов</t>
  </si>
  <si>
    <t>Удаление полипа анального канала и прямой кишки</t>
  </si>
  <si>
    <t>Удаление инородного тела прямой кишки без разреза</t>
  </si>
  <si>
    <t>Резекция сигмовидной кишки</t>
  </si>
  <si>
    <t>Обструктивная резекция сигмовидной кишки</t>
  </si>
  <si>
    <t>Экстирпация прямой кишки</t>
  </si>
  <si>
    <t>Резекция прямой кишки</t>
  </si>
  <si>
    <t>Резекция прямой кишки передняя с реконструкцией ампулы прямой кишки</t>
  </si>
  <si>
    <t>Резекция прямой кишки передняя низкая</t>
  </si>
  <si>
    <t>Биопсия слюнной железы</t>
  </si>
  <si>
    <t>Внутриносовые блокады</t>
  </si>
  <si>
    <t>Биопсия слизистой гортаноглотки</t>
  </si>
  <si>
    <t>Интубация трахеи</t>
  </si>
  <si>
    <t>Получение материала из верхних дыхательных путей</t>
  </si>
  <si>
    <t>Установка воздуховода</t>
  </si>
  <si>
    <t>Биопсия тканей трахеи под контролем трахеоскопического исследования</t>
  </si>
  <si>
    <t>Пункция плевральной полости под контролем ультразвукового исследования</t>
  </si>
  <si>
    <t>Биопсия трахеи, бронхов при бронхоскопии</t>
  </si>
  <si>
    <t>Получение материала из нижних дыхательных путей и легочной ткани</t>
  </si>
  <si>
    <t>Транстрахеальная пункция</t>
  </si>
  <si>
    <t>Трансбронхиальная пункция</t>
  </si>
  <si>
    <t>Трансплевральная пункция</t>
  </si>
  <si>
    <t>Биопсия средостения</t>
  </si>
  <si>
    <t>Биопсия средостения под контролем медиастиноскопического ультразвукового исследования</t>
  </si>
  <si>
    <t>Биопсия средостения транстрахеобронхиальная рентгенохирургическая</t>
  </si>
  <si>
    <t>Пункция средостения</t>
  </si>
  <si>
    <t>Катетеризация пупочных сосудов у новорожденных</t>
  </si>
  <si>
    <t>Получение венозной крови из пуповины плода</t>
  </si>
  <si>
    <t>Пункция венозного синуса у новорожденного</t>
  </si>
  <si>
    <t>Взятие крови из периферической вены</t>
  </si>
  <si>
    <t>Катетеризация аорты</t>
  </si>
  <si>
    <t>Катетеризация органных артерий</t>
  </si>
  <si>
    <t>Катетеризация артерий конечностей</t>
  </si>
  <si>
    <t>Взятие крови из центральной вены</t>
  </si>
  <si>
    <t>Вентрофиксация матки</t>
  </si>
  <si>
    <t>Пластика тела матки при аномалиях развития</t>
  </si>
  <si>
    <t>Хирургическое лечение недержания мочи при напряжении</t>
  </si>
  <si>
    <t>Мастэктомия</t>
  </si>
  <si>
    <t>Разрез промежности (эпизиотомия)</t>
  </si>
  <si>
    <t>Редукция эмбриона</t>
  </si>
  <si>
    <t>Редукция эмбриона трансабдоминальным доступом</t>
  </si>
  <si>
    <t>Редукция эмбриона трансвагинальным доступом</t>
  </si>
  <si>
    <t>Наложение швов на шейку матки</t>
  </si>
  <si>
    <t>Демедуляция яичников</t>
  </si>
  <si>
    <t>Восстановление девственной плевы</t>
  </si>
  <si>
    <t>Рассечение перегородки влагалища</t>
  </si>
  <si>
    <t>Рассечение синехий малых половых губ</t>
  </si>
  <si>
    <t>Резекция малых половых губ</t>
  </si>
  <si>
    <t>Феминизирующая пластика наружных гениталий</t>
  </si>
  <si>
    <t>Удаление новообразования малой половой губы</t>
  </si>
  <si>
    <t>Дренаж тканей вокруг простаты</t>
  </si>
  <si>
    <t>Остановка кровотечения (мужские половые органы)</t>
  </si>
  <si>
    <t>Удаление внутриматочной спирали</t>
  </si>
  <si>
    <t>Получение секрета больших парауретральных и вестибулярных желез</t>
  </si>
  <si>
    <t>Пункция заднего свода влагалища</t>
  </si>
  <si>
    <t>Получение яйцеклетки</t>
  </si>
  <si>
    <t>Биопсия маточной трубы</t>
  </si>
  <si>
    <t>Инъекция в половой член</t>
  </si>
  <si>
    <t>Биопсия новообразования основания черепа</t>
  </si>
  <si>
    <t>Получение ликвора из желудочков мозга</t>
  </si>
  <si>
    <t>Ретробульбарная катетеризация</t>
  </si>
  <si>
    <t>Соскоб конъюнктивы</t>
  </si>
  <si>
    <t>Субконъюнктивальная инъекция</t>
  </si>
  <si>
    <t>Биопсия почки под контролем ультразвукового исследования</t>
  </si>
  <si>
    <t>Микроклизмирование уретры</t>
  </si>
  <si>
    <t>Чрескожная пункционная нефростомия</t>
  </si>
  <si>
    <t>Установка стента в мочевыводящие пути</t>
  </si>
  <si>
    <t>Сбор мочи для лабораторного исследования</t>
  </si>
  <si>
    <t>Биопсия хориона, плаценты</t>
  </si>
  <si>
    <t>Амниоцентез</t>
  </si>
  <si>
    <t>Наложение пневмоперитонеума</t>
  </si>
  <si>
    <t>Биопсия брюшины</t>
  </si>
  <si>
    <t>Биопсия эмбриона</t>
  </si>
  <si>
    <t>Введение сперматозоида в ооцит</t>
  </si>
  <si>
    <t>Биопсия опухолей, опухолеподобных образований мягких тканей</t>
  </si>
  <si>
    <t>Определение сенсибилизации кожи к определенным косметическим веществам</t>
  </si>
  <si>
    <t>Исследование потоотделения кожи</t>
  </si>
  <si>
    <t>Себометрия</t>
  </si>
  <si>
    <t>Определение фоточувствительности кожи</t>
  </si>
  <si>
    <t>Влагометрия кожи</t>
  </si>
  <si>
    <t>Эластометрия кожи</t>
  </si>
  <si>
    <t>Определение парциального давления кислорода в мягких тканях (оксиметрия)</t>
  </si>
  <si>
    <t>Биомеханическое исследование позвоночника</t>
  </si>
  <si>
    <t>Исследование агрегации тромбоцитов</t>
  </si>
  <si>
    <t>Определение двуфазных гемолизинов в крови</t>
  </si>
  <si>
    <t>Определение протромбинового (тромбопластинового) времени в крови или в плазме</t>
  </si>
  <si>
    <t>Определение тромбинового времени в крови</t>
  </si>
  <si>
    <t>Исследование уровня углекислого газа в крови</t>
  </si>
  <si>
    <t>Исследование эластичности (деформируемости) эритроцитов</t>
  </si>
  <si>
    <t>Исследование онкотического давления крови</t>
  </si>
  <si>
    <t>Определение фактора Виллебранда в тромбоцитах</t>
  </si>
  <si>
    <t>Коллагенсвязывающий тест</t>
  </si>
  <si>
    <t>Оценка продолжительности жизни тромбоцитов</t>
  </si>
  <si>
    <t>Аутокоагуляционный тест</t>
  </si>
  <si>
    <t>Рептилазное (батроксобиновое) время</t>
  </si>
  <si>
    <t>Исследование адгезии тромбоцитов</t>
  </si>
  <si>
    <t>Компьютерная диагностика заболеваний пародонта с использованием электронных зондирующих устройств</t>
  </si>
  <si>
    <t>Имплантация эпидуральных электродов над проекцией центральной коры головного мозга</t>
  </si>
  <si>
    <t>Коррекция положения эпидуральных электродов</t>
  </si>
  <si>
    <t>Коррекция положения эпидуральных электродов над проекцией центральной коры головного мозга</t>
  </si>
  <si>
    <t>Имплантация нейростимулятора</t>
  </si>
  <si>
    <t>Имплантация подкожной части нейростимулятора</t>
  </si>
  <si>
    <t>Пластика дефекта свода черепа</t>
  </si>
  <si>
    <t>Пластика дефекта свода черепа с использованием аутотрансплантатов из костей свода черепа</t>
  </si>
  <si>
    <t>Реконструкция черепно-глазнично-лицевого комплекса</t>
  </si>
  <si>
    <t>Реконструкция черепно-глазнично-лицевого комплекса. Циркулярная орбитотомия и медиальное перемещение глазниц</t>
  </si>
  <si>
    <t>Реконструкция черепно-глазнично-лицевого комплекса. Циркулярная орбитотомия и двусторонняя остеотомия верхней челюсти с медиальным перемещением</t>
  </si>
  <si>
    <t>Реконструкция черепно-глазнично-лицевого комплекса. Парциальная орбитотомия и медиальное перемещение глазниц</t>
  </si>
  <si>
    <t>Удаление новообразования ствола головного мозга</t>
  </si>
  <si>
    <t>Удаление новообразования ствола головного мозга микрохирургическое</t>
  </si>
  <si>
    <t>Удаление новообразования мозжечка и IV желудочка головного мозга</t>
  </si>
  <si>
    <t>Реконструкция лобно-глазничного комплекса</t>
  </si>
  <si>
    <t>Реконструкция лобно-носо-глазничного комплекса</t>
  </si>
  <si>
    <t>Удаление новообразования больших полушарий головного мозга</t>
  </si>
  <si>
    <t>Удаление новообразования головного мозга срединно-глубинной локализации</t>
  </si>
  <si>
    <t>Удаление новообразования желудочков мозга</t>
  </si>
  <si>
    <t>Удаление новообразования области шишковидной железы головного мозга</t>
  </si>
  <si>
    <t>Деструкция зоны вхождения задних корешков в спинной мозг</t>
  </si>
  <si>
    <t>Удаление новообразования оболочек спинного мозга</t>
  </si>
  <si>
    <t>Декомпрессия корешка черепно-мозгового нерва</t>
  </si>
  <si>
    <t>Декомпрессия корешка черепно-мозгового нерва микроваскулярная с установкой протектора</t>
  </si>
  <si>
    <t>Удаление новообразования хиазмально-селлярной области и III желудочка головного мозга</t>
  </si>
  <si>
    <t>Резекция черепно-глазнично-лицевого комплекса</t>
  </si>
  <si>
    <t>Деструкция подкорковых структур головного мозга</t>
  </si>
  <si>
    <t>Деструкция подкорковых структур стереотаксическим методом</t>
  </si>
  <si>
    <t>Имплантация внутримозговых электродов</t>
  </si>
  <si>
    <t>Имплантация внутримозговых электродов стереотаксическим методом</t>
  </si>
  <si>
    <t>Коррекция положения внутримозговых электродов</t>
  </si>
  <si>
    <t>Коррекция положения внутримозговых электродов стереотаксическим методом</t>
  </si>
  <si>
    <t>Разделение или иссечение нерва</t>
  </si>
  <si>
    <t>Сшивание нерва</t>
  </si>
  <si>
    <t>Сшивание нерва с использованием микрохирургической техники</t>
  </si>
  <si>
    <t>Арттерапия</t>
  </si>
  <si>
    <t>Процедуры по адаптации к условиям микросреды</t>
  </si>
  <si>
    <t>Процедуры по адаптации к условиям макросреды</t>
  </si>
  <si>
    <t>Обучение самоуходу</t>
  </si>
  <si>
    <t>Обучение уходу за новорожденным</t>
  </si>
  <si>
    <t>Подготовка беременных к родам</t>
  </si>
  <si>
    <t>Обучение уходу за больным ребенком</t>
  </si>
  <si>
    <t>Обучение гигиене полости рта у ребенка</t>
  </si>
  <si>
    <t>Постановка горчичников</t>
  </si>
  <si>
    <t>Постановка банок</t>
  </si>
  <si>
    <t>Очищение кожи лица и шеи</t>
  </si>
  <si>
    <t>Вапоризация кожи лица</t>
  </si>
  <si>
    <t>Наложение горячего компресса на кожу лица</t>
  </si>
  <si>
    <t>Очищение кожи лица с помощью ложки Уны</t>
  </si>
  <si>
    <t>Удаление кожного сала</t>
  </si>
  <si>
    <t>Проведение депиляции</t>
  </si>
  <si>
    <t>Проведение эпиляции</t>
  </si>
  <si>
    <t>Втирание растворов в волосистую часть головы</t>
  </si>
  <si>
    <t>Бритье кожи предоперационное или поврежденного участка</t>
  </si>
  <si>
    <t>Гигиена полости рта и зубов</t>
  </si>
  <si>
    <t>Отсасывание слизи из ротоглотки</t>
  </si>
  <si>
    <t>Пособие при трахеостоме</t>
  </si>
  <si>
    <t>Уход за назогастральным зондом, носовыми канюлями и катетером</t>
  </si>
  <si>
    <t>Пособие при фарингостоме</t>
  </si>
  <si>
    <t>Уход за сосудистым катетером</t>
  </si>
  <si>
    <t>Уход за артериальным портом</t>
  </si>
  <si>
    <t>Пособие при гастростомах</t>
  </si>
  <si>
    <t>Уход за назогастральным зондом</t>
  </si>
  <si>
    <t>Кормление больного через гастростому</t>
  </si>
  <si>
    <t>Пособие при илеостоме</t>
  </si>
  <si>
    <t>Уход за интестинальным зондом</t>
  </si>
  <si>
    <t>Постановка очистительной клизмы</t>
  </si>
  <si>
    <t>Постановка газоотводной трубки</t>
  </si>
  <si>
    <t>Удаление копролита</t>
  </si>
  <si>
    <t>Пособие при недержании кала</t>
  </si>
  <si>
    <t>Спринцевание влагалища</t>
  </si>
  <si>
    <t>Введение, извлечение влагалищного поддерживающего кольца (пессария)</t>
  </si>
  <si>
    <t>Уход за наружным слуховым проходом</t>
  </si>
  <si>
    <t>Устранение эпикантуса</t>
  </si>
  <si>
    <t>Коррекция блефароптоза</t>
  </si>
  <si>
    <t>Коррекция блефарохалязиса</t>
  </si>
  <si>
    <t>Устранение блефароспазма</t>
  </si>
  <si>
    <t>Ушивание раны века</t>
  </si>
  <si>
    <t>Пластика глазной щели</t>
  </si>
  <si>
    <t>Миотомия, тенотомия глазной мышцы</t>
  </si>
  <si>
    <t>Трансплантация, иссечение глазной мышцы</t>
  </si>
  <si>
    <t>Резекция глазной мышцы</t>
  </si>
  <si>
    <t>Рассечение спаек глазной мышцы</t>
  </si>
  <si>
    <t>Конъюнктивотомия</t>
  </si>
  <si>
    <t>Удаление инородного тела конъюнктивы</t>
  </si>
  <si>
    <t>Ушивание раны конъюнктивы</t>
  </si>
  <si>
    <t>Экспрессия (выдавливание) и выскабливание фолликулов конъюнктивы</t>
  </si>
  <si>
    <t>Перитомия, периэктомия, лимборрафия</t>
  </si>
  <si>
    <t>Рассечение симблефарона</t>
  </si>
  <si>
    <t>Тарзопластика</t>
  </si>
  <si>
    <t>Трансплантация стенонова протока в конъюнктивальную полость</t>
  </si>
  <si>
    <t>Пластика конъюнктивальной полости</t>
  </si>
  <si>
    <t>Иссечение пингвекулы</t>
  </si>
  <si>
    <t>Кератотомия</t>
  </si>
  <si>
    <t>Кератэктомия</t>
  </si>
  <si>
    <t>Кератомилез</t>
  </si>
  <si>
    <t>Кератофакия</t>
  </si>
  <si>
    <t>Кератопластика (трансплантация роговицы)</t>
  </si>
  <si>
    <t>Кератопротезирование</t>
  </si>
  <si>
    <t>Удаление инородного тела роговицы</t>
  </si>
  <si>
    <t>Ушивание раны роговицы</t>
  </si>
  <si>
    <t>Фистулэктомия, ушивание фистулы роговицы, склеры</t>
  </si>
  <si>
    <t>Парацентез, пункция передней камеры глаза</t>
  </si>
  <si>
    <t>Промывание передней камеры глаза</t>
  </si>
  <si>
    <t>Удаление инородного тела из переднего сегмента глаза</t>
  </si>
  <si>
    <t>Синусотомия</t>
  </si>
  <si>
    <t>Иридотомия</t>
  </si>
  <si>
    <t>Иридэктомия</t>
  </si>
  <si>
    <t>Ириденклейзис</t>
  </si>
  <si>
    <t>Иридопластика</t>
  </si>
  <si>
    <t>Иридоциклоретракция</t>
  </si>
  <si>
    <t>Иридосклерэктомия</t>
  </si>
  <si>
    <t>Циклэктомия, циклотомия</t>
  </si>
  <si>
    <t>Циклодиализ</t>
  </si>
  <si>
    <t>Гониотомия</t>
  </si>
  <si>
    <t>Гониоспазис</t>
  </si>
  <si>
    <t>Трабекулотомия</t>
  </si>
  <si>
    <t>Трабекулоэктомия (синустрабекулоэктомия)</t>
  </si>
  <si>
    <t>Декомпрессия зрительного нерва</t>
  </si>
  <si>
    <t>Склеротомия, пункция склеры</t>
  </si>
  <si>
    <t>Склерэктомия, трепанация склеры</t>
  </si>
  <si>
    <t>Склероангулореконструкция</t>
  </si>
  <si>
    <t>Склеропластика</t>
  </si>
  <si>
    <t>Ушивание раны склеры</t>
  </si>
  <si>
    <t>Удаление инородного тела из склеры</t>
  </si>
  <si>
    <t>Укрепление склеры заднего сегмента глаза</t>
  </si>
  <si>
    <t>Реваскуляризация заднего сегмента глаза</t>
  </si>
  <si>
    <t>Удаление инородного тела, паразитов из заднего сегмента глаза</t>
  </si>
  <si>
    <t>Резекция, рифление склеры</t>
  </si>
  <si>
    <t>Замещение стекловидного тела</t>
  </si>
  <si>
    <t>Витреотомия</t>
  </si>
  <si>
    <t>Витреоэктомия</t>
  </si>
  <si>
    <t>Витреошвартэктомия</t>
  </si>
  <si>
    <t>Удаление инородного тела из хрусталика</t>
  </si>
  <si>
    <t>Экстракция хрусталика</t>
  </si>
  <si>
    <t>Лазерная экстракция хрусталика</t>
  </si>
  <si>
    <t>Удаление интраокулярной линзы</t>
  </si>
  <si>
    <t>Дисцизия, экстракция вторичной катаракты</t>
  </si>
  <si>
    <t>Энуклеация глазного яблока</t>
  </si>
  <si>
    <t>Эвисцерация глазного яблока</t>
  </si>
  <si>
    <t>Наложение монокулярной и бинокулярной повязки (наклейки, занавески) на глазницу</t>
  </si>
  <si>
    <t>Пособие по наложению бандажа при пупочной грыже</t>
  </si>
  <si>
    <t>Пособие по наложению бандажа при беременности</t>
  </si>
  <si>
    <t>Вскрытие панариция</t>
  </si>
  <si>
    <t>Некрэктомия</t>
  </si>
  <si>
    <t>Некрэктомия ультразвуковая</t>
  </si>
  <si>
    <t>Хирургическая обработка раны или инфицированной ткани</t>
  </si>
  <si>
    <t>Иссечение поражения кожи</t>
  </si>
  <si>
    <t>Широкое иссечение меланомы кожи</t>
  </si>
  <si>
    <t>Широкое иссечение меланомы кожи комбинированное</t>
  </si>
  <si>
    <t>Широкое иссечение меланомы кожи расширенное</t>
  </si>
  <si>
    <t>Иссечение поражения подкожно-жировой клетчатки</t>
  </si>
  <si>
    <t>Широкие лампасные разрезы</t>
  </si>
  <si>
    <t>Сшивание кожи и подкожной клетчатки</t>
  </si>
  <si>
    <t>Ушивание открытой раны (без кожной пересадки)</t>
  </si>
  <si>
    <t>Кожная пластика для закрытия раны с использованием метода дерматензии</t>
  </si>
  <si>
    <t>Вскрытие фурункула (карбункула)</t>
  </si>
  <si>
    <t>Вскрытие и дренирование флегмоны (абсцесса)</t>
  </si>
  <si>
    <t>Удаление звездчатой ангиомы</t>
  </si>
  <si>
    <t>Удаление телеангиоэктазий</t>
  </si>
  <si>
    <t>Удаление атеромы</t>
  </si>
  <si>
    <t>Удаление доброкачественных новообразований кожи</t>
  </si>
  <si>
    <t>Удаление доброкачественных новообразований подкожно-жировой клетчатки</t>
  </si>
  <si>
    <t>Удаление контагиозных моллюсков</t>
  </si>
  <si>
    <t>Удаление татуировки</t>
  </si>
  <si>
    <t>Дермабразия</t>
  </si>
  <si>
    <t>Дерматологический пилинг</t>
  </si>
  <si>
    <t>Трансплантация волос головы</t>
  </si>
  <si>
    <t>Внутрикожная контурная пластика</t>
  </si>
  <si>
    <t>Удаление ногтевых пластинок</t>
  </si>
  <si>
    <t>Удаление мозоли</t>
  </si>
  <si>
    <t>Некротомия</t>
  </si>
  <si>
    <t>Иссечение грануляции ультразвуковое</t>
  </si>
  <si>
    <t>Устранение рубцовой деформации</t>
  </si>
  <si>
    <t>Устранение рубцовой деформации с замещением дефекта местными тканями</t>
  </si>
  <si>
    <t>Устранение рубцовой деформации челюстно-лицевой области и шеи ротационным лоскутом на сосудистой ножке</t>
  </si>
  <si>
    <t>Разрез мышцы, сухожильной фасции и синовиальной сумки</t>
  </si>
  <si>
    <t>Удаление новообразования мышцы</t>
  </si>
  <si>
    <t>Удаление новообразования сухожилия</t>
  </si>
  <si>
    <t>Иссечение контрактуры Дюпюитрена</t>
  </si>
  <si>
    <t>Пластика сухожилия</t>
  </si>
  <si>
    <t>Освобождение мышцы из рубцов и сращений (миолиз)</t>
  </si>
  <si>
    <t>Освобождение сухожилия из рубцов и сращений (тенолиз)</t>
  </si>
  <si>
    <t>Восстановление мышцы и сухожилия</t>
  </si>
  <si>
    <t>Рассечение зубовидных связок</t>
  </si>
  <si>
    <t>Тенодез</t>
  </si>
  <si>
    <t>Транспозиция мышцы</t>
  </si>
  <si>
    <t>Транспозиция невротизированной мышцы с использованием микрохирургической техники</t>
  </si>
  <si>
    <t>Удаление камней уретры</t>
  </si>
  <si>
    <t>Уретральная меатотомия</t>
  </si>
  <si>
    <t>Восстановление уретры</t>
  </si>
  <si>
    <t>Восстановление уретры с использованием слизистой рта</t>
  </si>
  <si>
    <t>Рассечение стриктуры уретры</t>
  </si>
  <si>
    <t>Бужирование уретры</t>
  </si>
  <si>
    <t>Уретровезикопексия</t>
  </si>
  <si>
    <t>Пункция паравезикального абсцесса</t>
  </si>
  <si>
    <t>Нефропиелостомия</t>
  </si>
  <si>
    <t>Перевязка и пересечение яичковой вены</t>
  </si>
  <si>
    <t>Пиелотомия</t>
  </si>
  <si>
    <t>Резекция уретры</t>
  </si>
  <si>
    <t>Секционная нефролитотомия</t>
  </si>
  <si>
    <t>Ренефростомия</t>
  </si>
  <si>
    <t>Бужирование мочеточника</t>
  </si>
  <si>
    <t>Трансуретральная уретеролитоэкстракция</t>
  </si>
  <si>
    <t>Пиелонефролитотомия</t>
  </si>
  <si>
    <t>Нефролитотомия</t>
  </si>
  <si>
    <t>Анатрофическая нефролитотомия</t>
  </si>
  <si>
    <t>Вправление парафимоза</t>
  </si>
  <si>
    <t>Внутренняя (трансуретральная) уретротомия</t>
  </si>
  <si>
    <t>Чрезкожная уретеротомия</t>
  </si>
  <si>
    <t>Оперативное лечение пахово-бедренной грыжи</t>
  </si>
  <si>
    <t>Оперативное лечение пупочной грыжи</t>
  </si>
  <si>
    <t>Оперативное лечение околопупочной грыжи</t>
  </si>
  <si>
    <t>Оперативное лечение грыжи передней брюшной стенки</t>
  </si>
  <si>
    <t>Оперативное лечение диафрагмальной грыжи</t>
  </si>
  <si>
    <t>Лапаротомия</t>
  </si>
  <si>
    <t>Дренаж перитонеальный</t>
  </si>
  <si>
    <t>Дренирование брюшной полости под контролем компьютерной томографии</t>
  </si>
  <si>
    <t>Иссечение кожи и подкожно-жировой клетчатки передней брюшной стенки (абдоминопластика)</t>
  </si>
  <si>
    <t>Иссечение брыжейки</t>
  </si>
  <si>
    <t>Иссечение сальника</t>
  </si>
  <si>
    <t>Разделение брюшинных спаек</t>
  </si>
  <si>
    <t>Исправление смещения сальника</t>
  </si>
  <si>
    <t>Фиксация кишечника</t>
  </si>
  <si>
    <t>Экстирпация боковых свищей шеи</t>
  </si>
  <si>
    <t>Операции при врожденной кривошее</t>
  </si>
  <si>
    <t>Ампутация нижней конечности</t>
  </si>
  <si>
    <t>Ампутация верхней конечности</t>
  </si>
  <si>
    <t>Эвисцерация малого таза</t>
  </si>
  <si>
    <t>Перитонэктомия</t>
  </si>
  <si>
    <t>Удаление новообразования забрюшинного пространства</t>
  </si>
  <si>
    <t>Удаление аномальных разрастаний тканей (нейрофиброматоза)</t>
  </si>
  <si>
    <t>Пластика передней брюшной стенки</t>
  </si>
  <si>
    <t>Трансплантация кожно-мышечного комплекса</t>
  </si>
  <si>
    <t>Иссечение новообразования мягких тканей</t>
  </si>
  <si>
    <t>Лапаростомия</t>
  </si>
  <si>
    <t>Иссечение очагов эндометриоза</t>
  </si>
  <si>
    <t>Электропунктура и электропунктура в рефлексотерапии</t>
  </si>
  <si>
    <t>Воздействие на точки акупунктуры другими физическими факторами</t>
  </si>
  <si>
    <t>Ионофорез кожи</t>
  </si>
  <si>
    <t>Деинкрустация кожи</t>
  </si>
  <si>
    <t>Броссаж кожи</t>
  </si>
  <si>
    <t>Воздействие токами ультравысокой частоты на кожу</t>
  </si>
  <si>
    <t>Резекция костей верхнего плечевого пояса с реконструктивно-пластическим компонентом</t>
  </si>
  <si>
    <t>Резекция костей верхнего плечевого пояса с эндопротезированием</t>
  </si>
  <si>
    <t>Экстирпация костей верхнего плечевого комплекса</t>
  </si>
  <si>
    <t>Экстирпация костей верхнего плечевого пояса с реконструктивно-пластическим компонентом</t>
  </si>
  <si>
    <t>Экстирпация костей верхнего плечевого пояса с эндопротезированием</t>
  </si>
  <si>
    <t>Резекция грудной стенки</t>
  </si>
  <si>
    <t>Резекция верхней челюсти</t>
  </si>
  <si>
    <t>Резекция верхней челюсти с микрохирургической пластикой</t>
  </si>
  <si>
    <t>Резекция нижней челюсти</t>
  </si>
  <si>
    <t>Резекция нижней челюсти с реконструктивно-пластическим компонентом</t>
  </si>
  <si>
    <t>Резекция нижней челюсти с микрохирургической пластикой</t>
  </si>
  <si>
    <t>Открытое лечение вывиха сустава</t>
  </si>
  <si>
    <t>Терапевтическая аспирация содержимого сустава</t>
  </si>
  <si>
    <t>Удаление свободного или инородного тела сустава</t>
  </si>
  <si>
    <t>Хондротомия</t>
  </si>
  <si>
    <t>Десмотомия</t>
  </si>
  <si>
    <t>Иссечение поражения сустава</t>
  </si>
  <si>
    <t>Иссечение межпозвоночного диска</t>
  </si>
  <si>
    <t>Иссечение полулунного хряща коленного сустава</t>
  </si>
  <si>
    <t>Спондилосинтез</t>
  </si>
  <si>
    <t>Артродез стопы и голеностопного сустава</t>
  </si>
  <si>
    <t>Артродез других суставов</t>
  </si>
  <si>
    <t>Артропластика стопы и пальцев ноги</t>
  </si>
  <si>
    <t>Артропластика коленного сустава</t>
  </si>
  <si>
    <t>Артропластика кисти и пальцев руки</t>
  </si>
  <si>
    <t>Артропластика других суставов</t>
  </si>
  <si>
    <t>Вправление вывиха сустава</t>
  </si>
  <si>
    <t>Иссечение суставной сумки (синовэктомия)</t>
  </si>
  <si>
    <t>Эндопротезирование сустава</t>
  </si>
  <si>
    <t>Эндопротезирование сустава (реэндопротезирование)</t>
  </si>
  <si>
    <t>Редрессация</t>
  </si>
  <si>
    <t>Экзартикуляция</t>
  </si>
  <si>
    <t>Менискэктомия</t>
  </si>
  <si>
    <t>Дискэктомия трансторакальная</t>
  </si>
  <si>
    <t>Эндопротезирование диафиза</t>
  </si>
  <si>
    <t>Эндопротезирование кости тотальное</t>
  </si>
  <si>
    <t>Протезирование межпозвонкового диска</t>
  </si>
  <si>
    <t>Динамическая фиксация позвоночника</t>
  </si>
  <si>
    <t>Пластика позвонка</t>
  </si>
  <si>
    <t>Удаление грыжи межпозвонкового диска</t>
  </si>
  <si>
    <t>Трансплантация костного мозга</t>
  </si>
  <si>
    <t>Спленэктомия</t>
  </si>
  <si>
    <t>Эмболия селезеночной артерии</t>
  </si>
  <si>
    <t>Трансплантация тимуса</t>
  </si>
  <si>
    <t>Экстирпация лимфатических узлов</t>
  </si>
  <si>
    <t>Перевязка грудного лимфатического протока</t>
  </si>
  <si>
    <t>Лимфаденэктомия тазовая</t>
  </si>
  <si>
    <t>Лимфаденэктомия шейная</t>
  </si>
  <si>
    <t>Лимфаденэктомия шейная расширенная</t>
  </si>
  <si>
    <t>Лимфаденэктомия забрюшинная</t>
  </si>
  <si>
    <t>Электронейростимуляция спинного мозга</t>
  </si>
  <si>
    <t>Электронейростимуляция головного мозга</t>
  </si>
  <si>
    <t>Чрескожная электронейростимуляция при заболеваниях периферической нервной системы</t>
  </si>
  <si>
    <t>Дарсонвализация органа слуха</t>
  </si>
  <si>
    <t>Электростимуляция цилиарного тела</t>
  </si>
  <si>
    <t>Электростимуляция мочевого пузыря</t>
  </si>
  <si>
    <t>Электросудорожная терапия</t>
  </si>
  <si>
    <t>Электросон</t>
  </si>
  <si>
    <t>Дермапигментация (перманентный татуаж)</t>
  </si>
  <si>
    <t>Чрезкожная короткоимпульсная электростимуляция (ЧЭНС)</t>
  </si>
  <si>
    <t>Воздействие электромагнитным излучением сантиметрового диапазона (СМВ-терапия)</t>
  </si>
  <si>
    <t>Воздействие электромагнитным излучением миллиметрового диапазона (КВЧ-терапия)</t>
  </si>
  <si>
    <t>Вакуумное воздействие</t>
  </si>
  <si>
    <t>Электротранквилизация</t>
  </si>
  <si>
    <t>Трансаурикулярное импульсное воздействие</t>
  </si>
  <si>
    <t>Трансцеребральное воздействие магнитными полями</t>
  </si>
  <si>
    <t>Франклинизация</t>
  </si>
  <si>
    <t>Воздействие высокочастотными электромагнитными полями (индуктотермия)</t>
  </si>
  <si>
    <t>Воздействие электромагнитным излучением дециметрового диапазона (ДМВ)</t>
  </si>
  <si>
    <t>Воздействие сверхвысокочастотным электромагнитным полем</t>
  </si>
  <si>
    <t>Ультрафиолетовое облучение крови</t>
  </si>
  <si>
    <t>Иммуносорбция</t>
  </si>
  <si>
    <t>Кровопускание</t>
  </si>
  <si>
    <t>Операция заменного переливания крови</t>
  </si>
  <si>
    <t>Процедура искусственного кровообращения</t>
  </si>
  <si>
    <t>Получение костномозговой взвеси</t>
  </si>
  <si>
    <t>Цитаферез гемопоэтических клеток</t>
  </si>
  <si>
    <t>Трансфузия гемопоэтических клеток</t>
  </si>
  <si>
    <t>Перитонеальный диализ</t>
  </si>
  <si>
    <t>Повторная фиксация на постоянный цемент несъемных ортопедических конструкций</t>
  </si>
  <si>
    <t>Профессиональная гигиена полости рта и зубов</t>
  </si>
  <si>
    <t>Восстановление зубов штифтовыми зубами</t>
  </si>
  <si>
    <t>Снятие несъемной ортопедической конструкции</t>
  </si>
  <si>
    <t>Восстановление целостности зубного ряда несъемным консольным протезом</t>
  </si>
  <si>
    <t>Запечатывание фиссуры зуба герметиком</t>
  </si>
  <si>
    <t>Гемисекция зуба</t>
  </si>
  <si>
    <t>Коронарно-радикулярная сепарация</t>
  </si>
  <si>
    <t>Коррекция верхней губы с одномоментной реконструкцией носа и периостеопластикой расщелины альвеолярного отростка верхней челюсти</t>
  </si>
  <si>
    <t>Устранение дефекта наружного носа</t>
  </si>
  <si>
    <t>Пластика альвеолярного отростка верхней челюсти</t>
  </si>
  <si>
    <t>Удаление слюнной железы</t>
  </si>
  <si>
    <t>Паротидэктомия радикальная с реконструктивно-пластическим компонентом</t>
  </si>
  <si>
    <t>Резекция языка</t>
  </si>
  <si>
    <t>Резекция языка клиновидная</t>
  </si>
  <si>
    <t>Реконструкция языка</t>
  </si>
  <si>
    <t>Резекция полости рта</t>
  </si>
  <si>
    <t>Резекция дна полости рта комбинированная</t>
  </si>
  <si>
    <t>Резекция дна полости рта комбинированная с микрохирургической пластикой</t>
  </si>
  <si>
    <t>Резекция твердого неба с реконструктивно-пластическим компонентом</t>
  </si>
  <si>
    <t>Резекция губы</t>
  </si>
  <si>
    <t>Гемиглосэктомия с реконструктивно-пластическим компонентом</t>
  </si>
  <si>
    <t>Глосэктомия с реконструктивно-пластическим компонентом</t>
  </si>
  <si>
    <t>Глосэктомия с микрохирургической пластикой</t>
  </si>
  <si>
    <t>Глосэктомия комбинированная</t>
  </si>
  <si>
    <t>Резекция околоушной слюнной железы</t>
  </si>
  <si>
    <t>Резекция околоушной слюнной железы с реконструктивно-пластическим компонентом</t>
  </si>
  <si>
    <t>Резекция ротоглотки</t>
  </si>
  <si>
    <t>Резекция ротоглотки комбинированная</t>
  </si>
  <si>
    <t>Резекция ротоглотки комбинированная с реконструктивно-пластическим компонентом</t>
  </si>
  <si>
    <t>Сошлифовывание твердых тканей зуба</t>
  </si>
  <si>
    <t>Аденоидэктомия</t>
  </si>
  <si>
    <t>Постановка временной трахеостомы</t>
  </si>
  <si>
    <t>Постановка постоянной трахеостомы</t>
  </si>
  <si>
    <t>Ларинготомия</t>
  </si>
  <si>
    <t>Механическая остановка кровотечения (передняя и задняя тампонада носа)</t>
  </si>
  <si>
    <t>Удаление инородного тела глотки или гортани</t>
  </si>
  <si>
    <t>Пластика носа</t>
  </si>
  <si>
    <t>Удаление полипов носовых ходов</t>
  </si>
  <si>
    <t>Удаление инородного тела носа</t>
  </si>
  <si>
    <t>Репозиция костей носа</t>
  </si>
  <si>
    <t>Гальванокаустика нижних носовых раковин</t>
  </si>
  <si>
    <t>Промывание лакун миндалин</t>
  </si>
  <si>
    <t>Радикальная операция на верхнечелюстных пазухах</t>
  </si>
  <si>
    <t>Вскрытие фурункула носа</t>
  </si>
  <si>
    <t>Смена трахеостомической трубки</t>
  </si>
  <si>
    <t>Закрытие трахеостомы</t>
  </si>
  <si>
    <t>Трахеотомия</t>
  </si>
  <si>
    <t>Кониотомия</t>
  </si>
  <si>
    <t>Промывание верхнечелюстной пазухи носа</t>
  </si>
  <si>
    <t>Резекция гортани</t>
  </si>
  <si>
    <t>Резекция гортани с микрососудистой реконструкцией</t>
  </si>
  <si>
    <t>Пластика гортани</t>
  </si>
  <si>
    <t>Имплантация трахео-пищеводного шунта</t>
  </si>
  <si>
    <t>Реконструкция трахеостомы</t>
  </si>
  <si>
    <t>Бужирование трахеи</t>
  </si>
  <si>
    <t>Реканализация трахеи</t>
  </si>
  <si>
    <t>Ларингофарингэктомия с реконструкцией перемещенным лоскутом</t>
  </si>
  <si>
    <t>Ларингофарингэктомия с биоинженерной реконструкцией</t>
  </si>
  <si>
    <t>Ларингэктомия комбинированная</t>
  </si>
  <si>
    <t>Создание экстратрахеального каркаса</t>
  </si>
  <si>
    <t>Хоанотомия</t>
  </si>
  <si>
    <t>Резекция трахеи</t>
  </si>
  <si>
    <t>Резекция трахеи циркулярная комбинированная</t>
  </si>
  <si>
    <t>Резекция трахеи с реконструктивно-пластическим компонентом</t>
  </si>
  <si>
    <t>Резекция бифуркации трахеи</t>
  </si>
  <si>
    <t>Пластика трахеи</t>
  </si>
  <si>
    <t>Пластика дефекта трахеи биоинженерным лоскутом</t>
  </si>
  <si>
    <t>Реконструкция глотки</t>
  </si>
  <si>
    <t>Удаление новообразования полости носа</t>
  </si>
  <si>
    <t>Резекция грушевидного синуса</t>
  </si>
  <si>
    <t>Резекция глотки</t>
  </si>
  <si>
    <t>Резекция глотки с микрососудистой реконструкцией</t>
  </si>
  <si>
    <t>Резекция глотки с реконструктивно-пластическим компонентом</t>
  </si>
  <si>
    <t>Удаление новообразования гортани</t>
  </si>
  <si>
    <t>Удаление новообразования гортани микрохирургическое</t>
  </si>
  <si>
    <t>Удаление новообразования гортани методом радиоволновой деструкции</t>
  </si>
  <si>
    <t>Удаление рубца гортани</t>
  </si>
  <si>
    <t>Удаление рубца гортани микрохирургическое</t>
  </si>
  <si>
    <t>Удаление рубца гортани методом ультразвуковой деструкции</t>
  </si>
  <si>
    <t>Удаление рубца гортани методом лазерной деструкции</t>
  </si>
  <si>
    <t>Удаление рубца гортани методом радиоволновой деструкции</t>
  </si>
  <si>
    <t>Удаление новообразования трахеи</t>
  </si>
  <si>
    <t>Удаление папиллом трахеи микрохирургическое</t>
  </si>
  <si>
    <t>Торакоцентез</t>
  </si>
  <si>
    <t>Торакоцентез под контролем ультразвукового исследования</t>
  </si>
  <si>
    <t>Закрытие свища нижних дыхательных путей и легочной ткани</t>
  </si>
  <si>
    <t>Остановка кровотечения из нижних дыхательных путей</t>
  </si>
  <si>
    <t>Торакотомия</t>
  </si>
  <si>
    <t>Плеврэктомия</t>
  </si>
  <si>
    <t>Облитерация плевральной полости</t>
  </si>
  <si>
    <t>Лобэктомия. Видеоторакоскопическая резекция легких при туберкулезе</t>
  </si>
  <si>
    <t>Лобэктомия. Одномоментная двухсторонняя операция на легких</t>
  </si>
  <si>
    <t>Искусственная вентиляция легких</t>
  </si>
  <si>
    <t>Искусственная вентиляция легких с раздельной интубацией бронхов</t>
  </si>
  <si>
    <t>Неинвазивная искусственная вентиляция легких</t>
  </si>
  <si>
    <t>Удаление инородного тела трахеи, бронха или легкого</t>
  </si>
  <si>
    <t>Удаление новообразования легкого (атипичная резекция)</t>
  </si>
  <si>
    <t>Пневмонэктомия</t>
  </si>
  <si>
    <t>Пневмонэктомия. Видеоторакоскопическая резекция легких при туберкулезе</t>
  </si>
  <si>
    <t>Пневмонэктомия расширенная с резекцией соседних органов</t>
  </si>
  <si>
    <t>Пневмонэктомия с резекцией и реконструкцией бифуркации трахеи</t>
  </si>
  <si>
    <t>Резекция легкого (более одной доли)</t>
  </si>
  <si>
    <t>Резекция легкого (более одной доли). Операции декортикации легких, пневмонэктомии при осложненных формах туберкулеза</t>
  </si>
  <si>
    <t>Резекция легкого (более одной доли). Операции по коррекции плевральной полости: торакомиопластика, пересадка диафрагмы</t>
  </si>
  <si>
    <t>Сегментэктомия легкого. Одномоментная двухсторонняя операция на легких</t>
  </si>
  <si>
    <t>Сегментэктомия легкого. Операции декортикации легких, пневмонэктомии при осложненных формах туберкулеза</t>
  </si>
  <si>
    <t>Сегментэктомия легкого. Операции на единственном легком</t>
  </si>
  <si>
    <t>Резекция бронха</t>
  </si>
  <si>
    <t>Пластика бронха</t>
  </si>
  <si>
    <t>Торакопластика</t>
  </si>
  <si>
    <t>Торакопластика с применением внутренних фиксирующих устройств</t>
  </si>
  <si>
    <t>Ультрафиолетовое облучение кожи. Фотохимиотерапия с наружным применением фотосенсибилизаторов</t>
  </si>
  <si>
    <t>Ультрафиолетовое облучение кожи. Общие ПУВА-ванны</t>
  </si>
  <si>
    <t>Ультрафиолетовое облучение кожи. Селективная фототерапия (широкополосная ультрафиолетовая терапия)</t>
  </si>
  <si>
    <t>Лазерная хирургия при новообразованиях костей</t>
  </si>
  <si>
    <t>Внутрисуставная лазеротерапия</t>
  </si>
  <si>
    <t>Ультразвуковая обработка патологических зубодесневых карманов</t>
  </si>
  <si>
    <t>Лазерная физиотерапия челюстно-лицевой области</t>
  </si>
  <si>
    <t>Ультразвуковое расширение корневого канала зуба</t>
  </si>
  <si>
    <t>Ультрафиолетовое облучение ротоглотки</t>
  </si>
  <si>
    <t>Воздействие ультразвуком на область десен</t>
  </si>
  <si>
    <t>Ультрафонофорез лекарственных препаратов на область десен</t>
  </si>
  <si>
    <t>Воздействие лазерным низкоинтенсивным излучением на область десен</t>
  </si>
  <si>
    <t>Лазерная хирургия при злокачественных новообразованиях языка</t>
  </si>
  <si>
    <t>Фотодинамическая терапия при злокачественных новообразованиях языка</t>
  </si>
  <si>
    <t>Ультразвуковая дезинтеграция нижних носовых раковин</t>
  </si>
  <si>
    <t>Эндоскопическая лазерная хирургия при заболеваниях трахеи</t>
  </si>
  <si>
    <t>Лазерная хирургия при злокачественных новообразованиях верхних дыхательных путей</t>
  </si>
  <si>
    <t>Лазерная хирургия при злокачественных новообразованиях полости рта</t>
  </si>
  <si>
    <t>Фотодинамическая терапия при злокачественных новообразованиях полости рта</t>
  </si>
  <si>
    <t>Эндоскопическая лазерная хирургия при заболеваниях бронхов</t>
  </si>
  <si>
    <t>Фотодинамическая терапия при поражении плевры</t>
  </si>
  <si>
    <t>Воздействие ультразвуком при заболеваниях крупных кровеносных сосудов</t>
  </si>
  <si>
    <t>Ультразвуковая деструкция сосудистого новообразования</t>
  </si>
  <si>
    <t>Реконструкция левого желудочка сердца</t>
  </si>
  <si>
    <t>Имплантация сетчатого каркаса</t>
  </si>
  <si>
    <t>Иссечение мышечной ткани сердца</t>
  </si>
  <si>
    <t>Реконструкция желудочков сердца</t>
  </si>
  <si>
    <t>Удаление новообразования средостения</t>
  </si>
  <si>
    <t>Удаление новообразования средостения расширенное</t>
  </si>
  <si>
    <t>Удаление новообразования средостения с реконструктивно-пластическим компонентом</t>
  </si>
  <si>
    <t>Дренирование средостения</t>
  </si>
  <si>
    <t>Устранение тромба коронарной артерии</t>
  </si>
  <si>
    <t>Перевязка артериовенозного свища</t>
  </si>
  <si>
    <t>Эмболэктомия</t>
  </si>
  <si>
    <t>Эндартерэктомия</t>
  </si>
  <si>
    <t>Эндартерэктомия каротидная</t>
  </si>
  <si>
    <t>Тромбэндартерэктомия</t>
  </si>
  <si>
    <t>Резекция сосуда с реанастомозом</t>
  </si>
  <si>
    <t>Резекция сосуда с замещением</t>
  </si>
  <si>
    <t>Перевязка и обнажение варикозных вен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</si>
  <si>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</si>
  <si>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</si>
  <si>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</si>
  <si>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Перевязка сосуда</t>
  </si>
  <si>
    <t>Перевязка наружной сонной артерии</t>
  </si>
  <si>
    <t>Создание внутриабдоминального венозного анастомоза</t>
  </si>
  <si>
    <t>Артериальная обходная пересадка (венозная) (скрытая)</t>
  </si>
  <si>
    <t>Протезная обходная пересадка</t>
  </si>
  <si>
    <t>Сшивание сосуда</t>
  </si>
  <si>
    <t>Ревизия сосудистой процедуры</t>
  </si>
  <si>
    <t>Остановка кровотечения из периферического сосуда</t>
  </si>
  <si>
    <t>Хирургическое ушивание аневризмы</t>
  </si>
  <si>
    <t>Протезный лоскут к артерии</t>
  </si>
  <si>
    <t>Операция повторного входа на аорте</t>
  </si>
  <si>
    <t>Установка стента в сосуд</t>
  </si>
  <si>
    <t>Формирование артерио-венозной фистулы</t>
  </si>
  <si>
    <t>Закрытие артерио-венозной фистулы</t>
  </si>
  <si>
    <t>Тромбэктомия из магистральных вен</t>
  </si>
  <si>
    <t>Пликация нижней полой вены</t>
  </si>
  <si>
    <t>Операция шунтирующая на дистальных артериях</t>
  </si>
  <si>
    <t>Микрохирургическая шунтирующая операция выше щели коленного сустава</t>
  </si>
  <si>
    <t>Микрохирургическая шунтирующая операция ниже щели коленного сустава</t>
  </si>
  <si>
    <t>Микрохирургическая шунтирующая операция с артериями стопы</t>
  </si>
  <si>
    <t>Пластика венозного клапана</t>
  </si>
  <si>
    <t>Операция шунтирующая на венах</t>
  </si>
  <si>
    <t>Эндоваскулярная окклюзия полости аневризмы с помощью микроспиралей</t>
  </si>
  <si>
    <t>Эндоваскуляная окклюзия сосуда с помощью баллона</t>
  </si>
  <si>
    <t>Воздействие низкоинтенсивным лазерным излучением при заболеваниях периферической нервной системы</t>
  </si>
  <si>
    <t>Воздействие ультразвуковое при заболеваниях периферической нервной системы</t>
  </si>
  <si>
    <t>Светолечение коротким ультрафиолетовым излучением наружного уха</t>
  </si>
  <si>
    <t>Лазерная коагуляция очагов кератита</t>
  </si>
  <si>
    <t>Лазерная коагуляция новообразований сосудов роговицы, радужки</t>
  </si>
  <si>
    <t>Лазерная корепраксия, дисцизия задней капсулы хрусталика</t>
  </si>
  <si>
    <t>Лазерная иридэктомия</t>
  </si>
  <si>
    <t>Лазергониотрабекулопунктура</t>
  </si>
  <si>
    <t>Лазерная акупунктура органа зрения</t>
  </si>
  <si>
    <t>Фокальная лазерная коагуляция глазного дна</t>
  </si>
  <si>
    <t>Лазерная деструкция новообразований сетчатки, век, конъюнктивы, сосудистой оболочки глаза</t>
  </si>
  <si>
    <t>Лазерная деструкция гифемы</t>
  </si>
  <si>
    <t>Лазерная рефракционная кератопластика</t>
  </si>
  <si>
    <t>Эндолазеркоагуляция</t>
  </si>
  <si>
    <t>Лазерная стимуляция цилиарной мышцы</t>
  </si>
  <si>
    <t>Лазерная коагуляция циклодиализной щели</t>
  </si>
  <si>
    <t>Лазерная трабекулопластика</t>
  </si>
  <si>
    <t>Дистанционная нефролитотрипсия</t>
  </si>
  <si>
    <t>Дистанционная уретеролитотрипсия</t>
  </si>
  <si>
    <t>Лазерная хирургия при новообразованиях мочевыделительного тракта</t>
  </si>
  <si>
    <t>Лазерная хирургия при новообразованиях мочевыделительного тракта чрескожная</t>
  </si>
  <si>
    <t>Фотодинамическая терапия при новообразованиях мочевыделительного тракта</t>
  </si>
  <si>
    <t>Лазерная хирургия при новообразованиях почки</t>
  </si>
  <si>
    <t>Резекция сегмента (сегментов) печени с реконструктивно-пластическим компонентом</t>
  </si>
  <si>
    <t>Резекция сегмента (сегментов) печени комбинированная с ангиопластикой</t>
  </si>
  <si>
    <t>Энуклеация опухоли печени</t>
  </si>
  <si>
    <t>Частичная панкреатэктомия</t>
  </si>
  <si>
    <t>Резекция головки поджелудочной железы с сохранением двенадцатиперстной кишки (атипичная)</t>
  </si>
  <si>
    <t>Резекция поджелудочной железы эндоскопическая</t>
  </si>
  <si>
    <t>Ушивание повреждения поджелудочной железы</t>
  </si>
  <si>
    <t>Энуклеация опухоли поджелудочной железы</t>
  </si>
  <si>
    <t>Энуклеация опухоли поджелудочной железы эндоскопическая</t>
  </si>
  <si>
    <t>Цистоэнтеростомия</t>
  </si>
  <si>
    <t>Марсупилизация кисты поджелудочной железы</t>
  </si>
  <si>
    <t>Трансдуоденальная сфинктеровирсунгопластика</t>
  </si>
  <si>
    <t>Вирсунгодуоденостомия</t>
  </si>
  <si>
    <t>Продольная панкреатоеюностомия</t>
  </si>
  <si>
    <t>Резекция поджелудочной железы</t>
  </si>
  <si>
    <t>Дистальная резекция поджелудочной железы с сохранением селезенки</t>
  </si>
  <si>
    <t>Дистальная резекция поджелудочной железы со спленэктомией</t>
  </si>
  <si>
    <t>Срединная резекция поджелудочной железы (атипичная резекция)</t>
  </si>
  <si>
    <t>Панкреатодуоденальная резекция</t>
  </si>
  <si>
    <t>Панкреатодуоденальная резекция с резекцией желудка</t>
  </si>
  <si>
    <t>Панкреатодуоденальная резекция с сохранением привратника</t>
  </si>
  <si>
    <t>Тотальная дуоденопанкреатэктомия</t>
  </si>
  <si>
    <t>Удаление аномально расположенных участков поджелудочной железы</t>
  </si>
  <si>
    <t>Трансплантация островковых клеток поджелудочной железы</t>
  </si>
  <si>
    <t>Оментобурсостомия</t>
  </si>
  <si>
    <t>Дренирование пищевода</t>
  </si>
  <si>
    <t>Удаление инородного тела пищевода с помощью разреза</t>
  </si>
  <si>
    <t>Местное иссечение или разрушение повреждения пищевода</t>
  </si>
  <si>
    <t>Иссечение пищевода</t>
  </si>
  <si>
    <t>Бужирование пищевода</t>
  </si>
  <si>
    <t>Бужирование пищевода эндоскопическое</t>
  </si>
  <si>
    <t>Тампонада пищевода</t>
  </si>
  <si>
    <t>Инъекция в пищеводные варикозные расширения</t>
  </si>
  <si>
    <t>Перевязка кровеносных сосудов в пищеводе</t>
  </si>
  <si>
    <t>Гастротомия</t>
  </si>
  <si>
    <t>Пилоромиотомия</t>
  </si>
  <si>
    <t>Иссечение дивертикула пищевода</t>
  </si>
  <si>
    <t>Клиновидная резекция поражения</t>
  </si>
  <si>
    <t>Гастрэктомия</t>
  </si>
  <si>
    <t>Гастрэктомия трансторакальная</t>
  </si>
  <si>
    <t>Гастрэктомия с реконструктивно-пластическим компонентом</t>
  </si>
  <si>
    <t>Гастродуоденэктомия</t>
  </si>
  <si>
    <t>Резекция желудка</t>
  </si>
  <si>
    <t>Резекция желудка дистальная субтотальная</t>
  </si>
  <si>
    <t>Резекция желудка проксимальная субтотальная</t>
  </si>
  <si>
    <t>Резекция желудка парциальная</t>
  </si>
  <si>
    <t>Ваготомия</t>
  </si>
  <si>
    <t>Пилоропластика</t>
  </si>
  <si>
    <t>Гастроэнтеростомия (без гастрэктомии)</t>
  </si>
  <si>
    <t>Ревизия желудочного анастомоза</t>
  </si>
  <si>
    <t>Гастропластика</t>
  </si>
  <si>
    <t>Инвагинация дивертикула</t>
  </si>
  <si>
    <t>Дуоденэктомия</t>
  </si>
  <si>
    <t>Пластика пищевода</t>
  </si>
  <si>
    <t>Пластика пищевода толстой кишкой</t>
  </si>
  <si>
    <t>Пластика пищевода тонкой кишкой</t>
  </si>
  <si>
    <t>Экстирпация пищевода</t>
  </si>
  <si>
    <t>Резекция пищевода</t>
  </si>
  <si>
    <t>Резекция шейного отдела пищевода</t>
  </si>
  <si>
    <t>Резекция пищевода субтотальная</t>
  </si>
  <si>
    <t>Удаление доброкачественных опухолей пищевода</t>
  </si>
  <si>
    <t>Дивертикулэктомия пищевода</t>
  </si>
  <si>
    <t>Операции при пищеводно-респираторных свищах</t>
  </si>
  <si>
    <t>Кардиодилятация пищевода</t>
  </si>
  <si>
    <t>Фундопликация</t>
  </si>
  <si>
    <t>Фундопликация лапароскопическая</t>
  </si>
  <si>
    <t>Гастростомия</t>
  </si>
  <si>
    <t>Назначение лечебно-оздоровительного режима при заболеваниях костной системы</t>
  </si>
  <si>
    <t>Назначение диетической терапии при заболеваниях суставов</t>
  </si>
  <si>
    <t>Назначение лечебно-оздоровительного режима при заболеваниях суставов</t>
  </si>
  <si>
    <t>Назначение диетической терапии при заболеваниях системы органов кроветворения и крови</t>
  </si>
  <si>
    <t>Назначение диетической терапии при заболеваниях полости рта и зубов</t>
  </si>
  <si>
    <t>Назначение лечебно-оздоровительного режима при заболеваниях полости рта и зубов</t>
  </si>
  <si>
    <t>Назначение лекарственной терапии при заболеваниях нижних дыхательных путей и легочной ткани</t>
  </si>
  <si>
    <t>Назначение диетической терапии при заболеваниях нижних дыхательных путей и легочной ткани</t>
  </si>
  <si>
    <t>Назначение лечебно-оздоровительного режима при заболеваниях нижних дыхательных путей и легочной ткани</t>
  </si>
  <si>
    <t>Назначение диетической терапии при заболеваниях сердца и перикарда</t>
  </si>
  <si>
    <t>Назначение лечебно-оздоровительного режима при заболеваниях сердца и перикарда</t>
  </si>
  <si>
    <t>Назначение диетической терапии при заболеваниях крупных кровеносных сосудов</t>
  </si>
  <si>
    <t>Назначение лечебно-оздоровительного режима при заболеваниях крупных кровеносных сосудов</t>
  </si>
  <si>
    <t>Назначение диетической терапии при заболеваниях системы микроциркуляции</t>
  </si>
  <si>
    <t>Назначение лечебно-оздоровительного режима при заболеваниях системы микроциркуляции</t>
  </si>
  <si>
    <t>Назначение диетической терапии при заболеваниях печени и желчевыводящих путей</t>
  </si>
  <si>
    <t>Назначение лечебно-оздоровительного режима при заболеваниях печени и желчевыводящих путей</t>
  </si>
  <si>
    <t>Назначение диетической терапии при заболеваниях поджелудочной железы</t>
  </si>
  <si>
    <t>Назначение лечебно-оздоровительного режима при заболеваниях поджелудочной железы</t>
  </si>
  <si>
    <t>Резекция прямой кишки передняя низкая с реконструкцией ампулы прямой кишки</t>
  </si>
  <si>
    <t>Резекция прямой кишки брюшно-анальная с низведением сигмовидной кишки</t>
  </si>
  <si>
    <t>Резекция прямой кишки брюшно-анальная с резекцией внутреннего сфинктера</t>
  </si>
  <si>
    <t>Резекция прямой кишки интерсфинктерная</t>
  </si>
  <si>
    <t>Передняя резекция прямой кишки</t>
  </si>
  <si>
    <t>Ушивание повреждения прямой кишки</t>
  </si>
  <si>
    <t>Ректопексия</t>
  </si>
  <si>
    <t>Иссечение эпителиального копчикового хода</t>
  </si>
  <si>
    <t>Микрохирургия при новообразованиях прямой кишки эндоскопическая</t>
  </si>
  <si>
    <t>Реконструкция при новообразованиях прямой кишки</t>
  </si>
  <si>
    <t>Удаление кисты яичника</t>
  </si>
  <si>
    <t>Удаление дисгенетичных гонад</t>
  </si>
  <si>
    <t>Удаление гонадальных тяжей</t>
  </si>
  <si>
    <t>Расширение шеечного канала</t>
  </si>
  <si>
    <t>Резекция шейки матки</t>
  </si>
  <si>
    <t>Пластика шейки матки</t>
  </si>
  <si>
    <t>Разделение внутриматочных сращений</t>
  </si>
  <si>
    <t>Восстановление тазового дна</t>
  </si>
  <si>
    <t>Иссечение маточного опорного аппарата</t>
  </si>
  <si>
    <t>Иссечение гематомы женских половых органов</t>
  </si>
  <si>
    <t>Восстановление маточного опорного аппарата</t>
  </si>
  <si>
    <t>Рассечение девственной плевы</t>
  </si>
  <si>
    <t>Локальное иссечение влагалища</t>
  </si>
  <si>
    <t>Восстановление влагалищной стенки</t>
  </si>
  <si>
    <t>Реконструкция влагалища</t>
  </si>
  <si>
    <t>Реконструкция влагалища сегментом кишки</t>
  </si>
  <si>
    <t>Зашивание разрыва влагалища в промежности</t>
  </si>
  <si>
    <t>Рассечение и иссечение спаек женских половых органов</t>
  </si>
  <si>
    <t>Иссечение и закрытие свища женских половых органов</t>
  </si>
  <si>
    <t>Операции при опущении стенок матки и влагалища</t>
  </si>
  <si>
    <t>Операции на клиторе</t>
  </si>
  <si>
    <t>Восстановление вульвы и промежности</t>
  </si>
  <si>
    <t>Иссечение новообразования молочной железы</t>
  </si>
  <si>
    <t>Резекция молочной железы</t>
  </si>
  <si>
    <t>Резекция молочной железы радикальная комбинированная</t>
  </si>
  <si>
    <t>Назначение лечебно-оздоровительного режима при заболеваниях органа обоняния</t>
  </si>
  <si>
    <t>Назначение диетической терапии при заболеваниях почек и мочевыделительного тракта</t>
  </si>
  <si>
    <t>Назначение лечебно-оздоровительного режима при заболеваниях почек и мочевыделительного тракта</t>
  </si>
  <si>
    <t>Назначение диетической терапии при заболеваниях психической сферы</t>
  </si>
  <si>
    <t>Назначение лечебно-оздоровительного режима при заболеваниях психической сферы</t>
  </si>
  <si>
    <t>Назначение лечебно-оздоровительного режима при неуточненных заболеваниях</t>
  </si>
  <si>
    <t>Назначение диетической терапии в предоперационном периоде</t>
  </si>
  <si>
    <t>Назначение диетической терапии в послеоперационном периоде</t>
  </si>
  <si>
    <t>Назначение диетической терапии при онкологическом заболевании у детей</t>
  </si>
  <si>
    <t>Назначение лечебно-оздоровительного режима при онкологическом заболевании у детей</t>
  </si>
  <si>
    <t>Расчет суточной энергетической ценности с учетом физиологической массы тела и физических нагрузок</t>
  </si>
  <si>
    <t>Назначение лечебно-оздоровительного режима при патологии у новорожденного</t>
  </si>
  <si>
    <t>Назначение диетотерапии при отравлении</t>
  </si>
  <si>
    <t>Назначение лечебно-оздоровительного режима при отравлении</t>
  </si>
  <si>
    <t>Назначение диетической терапии при туберкулезе</t>
  </si>
  <si>
    <t>Назначение лечебно-оздоровительного режима при туберкулезе</t>
  </si>
  <si>
    <t>Орхиэктомия</t>
  </si>
  <si>
    <t>Вазотомия</t>
  </si>
  <si>
    <t>Вазэктомия</t>
  </si>
  <si>
    <t>Восстановление и пластическая операция на половом члене. Корпоропластика пликационная</t>
  </si>
  <si>
    <t>Дренирование абсцесса мужских половых органов</t>
  </si>
  <si>
    <t>Репозиция яичка</t>
  </si>
  <si>
    <t>Низведение яичка</t>
  </si>
  <si>
    <t>Фаллопластика</t>
  </si>
  <si>
    <t>Фаллопластика с протезированием однокомпонентным протезом</t>
  </si>
  <si>
    <t>Фаллопластика с протезированием трехкомпонентным протезом</t>
  </si>
  <si>
    <t>Фаллопластика мышечно-фасциальным лоскутом</t>
  </si>
  <si>
    <t>Наложение вазо-вазоанастомоза</t>
  </si>
  <si>
    <t>Наложение вазо-эпидидимоанастомоза</t>
  </si>
  <si>
    <t>Иссечение оболочек яичка</t>
  </si>
  <si>
    <t>Пластика оболочек яичка</t>
  </si>
  <si>
    <t>Коррекция гинекомастии</t>
  </si>
  <si>
    <t>Реваскуляризация полового члена</t>
  </si>
  <si>
    <t>Гемитиреоидэктомия</t>
  </si>
  <si>
    <t>Паратиреоидэктомия</t>
  </si>
  <si>
    <t>Односторонняя адреналэктомия лапаротомным доступом</t>
  </si>
  <si>
    <t>Односторонняя адреналэктомия люмботомным доступом</t>
  </si>
  <si>
    <t>Односторонняя адреналэктомия торакофренотомным доступом</t>
  </si>
  <si>
    <t>Гипофизэктомия</t>
  </si>
  <si>
    <t>Гипофизэктомия трансназальным доступом</t>
  </si>
  <si>
    <t>Гипофизэктомия транскраниальным доступом</t>
  </si>
  <si>
    <t>Криогипофизэктомия</t>
  </si>
  <si>
    <t>Субтотальная резекция щитовидной железы</t>
  </si>
  <si>
    <t>Предельно-субтотальная резекция щитовидной железы</t>
  </si>
  <si>
    <t>Субтотальная адреналэктомия</t>
  </si>
  <si>
    <t>Удаление феохромоцитомы</t>
  </si>
  <si>
    <t>Удаление камней из протоков слюнных желез</t>
  </si>
  <si>
    <t>Частичная паратиреоидэктомия</t>
  </si>
  <si>
    <t>Удаление новообразования гипофиза трансназальным доступом</t>
  </si>
  <si>
    <t>Удаление новообразования гипофиза транскраниальным доступом</t>
  </si>
  <si>
    <t>Пункция желудочка головного мозга</t>
  </si>
  <si>
    <t>Краниотомия</t>
  </si>
  <si>
    <t>Разрез головного мозга и мозговых оболочек</t>
  </si>
  <si>
    <t>Иссечение поврежденных костей черепа</t>
  </si>
  <si>
    <t>Краниопластика</t>
  </si>
  <si>
    <t>Вентрикулостомия</t>
  </si>
  <si>
    <t>Удаление абсцесса головного мозга с капсулой</t>
  </si>
  <si>
    <t>Вскрытие абсцесса головного мозга и дренирование</t>
  </si>
  <si>
    <t>Удаление кисты головного мозга</t>
  </si>
  <si>
    <t>Пункция гематомы головного мозга</t>
  </si>
  <si>
    <t>Декомпрессивная трепанация</t>
  </si>
  <si>
    <t>Удаление гематомы головного мозга</t>
  </si>
  <si>
    <t>Удаление гематом мозжечка</t>
  </si>
  <si>
    <t>Пластика твердой мозговой оболочки</t>
  </si>
  <si>
    <t>Пластика черепных нервов</t>
  </si>
  <si>
    <t>Реконструктивные операции при врожденных грыжах черепа</t>
  </si>
  <si>
    <t>Стереотаксические операции на головном мозге</t>
  </si>
  <si>
    <t>Стереотаксическая биопсия опухоли головного мозга</t>
  </si>
  <si>
    <t>Удаление пораженного вещества головного мозга</t>
  </si>
  <si>
    <t>Удаление участков мозговой оболочки</t>
  </si>
  <si>
    <t>Удаление субдуральной гематомы</t>
  </si>
  <si>
    <t>Кортикальная топэктомия</t>
  </si>
  <si>
    <t>Амигдалогиппокампэктомия</t>
  </si>
  <si>
    <t>Удаление новообразования основания черепа</t>
  </si>
  <si>
    <t>Удаление новообразования основания черепа микрохирургическое</t>
  </si>
  <si>
    <t>Удаление новообразования спинного мозга</t>
  </si>
  <si>
    <t>Удаление новообразования спинного мозга микрохирургическое</t>
  </si>
  <si>
    <t>Клипирование шейки аневризмы артерий головного мозга</t>
  </si>
  <si>
    <t>Клипирование шейки аневризмы передней мозговой артерии</t>
  </si>
  <si>
    <t>Клипирование шейки аневризмы в случаях множественных аневризм головного мозга</t>
  </si>
  <si>
    <t>Укрепление стенок аневризмы артерий головного мозга</t>
  </si>
  <si>
    <t>Клипирование шейки аневризмы артерий головного мозга крупных и гигантских размеров</t>
  </si>
  <si>
    <t>Клипирование шейки аневризмы артерий головного мозга крупных и гигантских размеров с применением внутрисосудистой аспирации крови эндоваскулярным способом</t>
  </si>
  <si>
    <t>Установка субдурального или желудочкового датчика внутричерепного давления</t>
  </si>
  <si>
    <t>Удаление новообразования оболочек головного мозга</t>
  </si>
  <si>
    <t>Удаление новообразования оболочек головного мозга микрохирургическое</t>
  </si>
  <si>
    <t>Каллозотомия</t>
  </si>
  <si>
    <t>Каллозотомия микрохирургическая</t>
  </si>
  <si>
    <t>Имплантация программируемой системы в область блуждающего нерва</t>
  </si>
  <si>
    <t>Костная пластика челюстно-лицевой области с использованием контракционно-дистракционных аппаратов</t>
  </si>
  <si>
    <t>Реконструкция лобно-глазничного комплекса с выдвижением</t>
  </si>
  <si>
    <t>Пластика дефекта основания черепа</t>
  </si>
  <si>
    <t>Пластика дефекта основания черепа с использованием аутотрансплантации костей свода черепа</t>
  </si>
  <si>
    <t>Удаление черепно-лицевого новообразования</t>
  </si>
  <si>
    <t>Резекция черепно-лицевого комплекса</t>
  </si>
  <si>
    <t>Резекция черепно-лицевого комплекса с реконструктивно-пластическим компонентом</t>
  </si>
  <si>
    <t>Резекция черепно-лицевого комплекса с микрохирургической пластикой</t>
  </si>
  <si>
    <t>Реконструктивные операции при черепно-лицевых новообразованиях</t>
  </si>
  <si>
    <t>Пластика ликворной фистулы</t>
  </si>
  <si>
    <t>Эндоскопическая эндоназальная пластика ликворной фистулы основания черепа</t>
  </si>
  <si>
    <t>Установка баллон-катетера в пазуху основной кости</t>
  </si>
  <si>
    <t>Дренирование опухолевых кист полости черепа</t>
  </si>
  <si>
    <t>Имплантация эпидуральных электродов</t>
  </si>
  <si>
    <t>Молекулярно-биологическое исследование слюны на цитомегаловирус (Cytomegalovirus)</t>
  </si>
  <si>
    <t>Микроскопическое исследование мазков с миндалин на гонококк (Neisseria gonorrhoeae)</t>
  </si>
  <si>
    <t>Микроскопическое исследование смывов из зева на пневмоцисты (Pneumocestis carinii)</t>
  </si>
  <si>
    <t>Микроскопическое исследование специфических элементов с миндалин на бледную трепонему (Treponema pallidum)</t>
  </si>
  <si>
    <t>Выделение нерва в кистьевом туннеле</t>
  </si>
  <si>
    <t>Периартериальная симпатэктомия</t>
  </si>
  <si>
    <t>Невротомия</t>
  </si>
  <si>
    <t>Невротомия с применением микрохирургической техники</t>
  </si>
  <si>
    <t>Невротрипсия</t>
  </si>
  <si>
    <t>Радикулотомия</t>
  </si>
  <si>
    <t>Хордотомия</t>
  </si>
  <si>
    <t>Комиссуротомия</t>
  </si>
  <si>
    <t>Бульботомия</t>
  </si>
  <si>
    <t>Трактотомия</t>
  </si>
  <si>
    <t>Аутотрансплантация периферического нерва с использованием микрохирургической техники</t>
  </si>
  <si>
    <t>Симпатэктомия</t>
  </si>
  <si>
    <t>Вылущивание невриномы</t>
  </si>
  <si>
    <t>Транспозиция нерва</t>
  </si>
  <si>
    <t>Транспозиция ветвей лицевого нерва с использованием микрохирургической техники</t>
  </si>
  <si>
    <t>Рассечение спаек и декомпрессия стволов нервных сплетений</t>
  </si>
  <si>
    <t>Невротизация интеркостобрахеальная селективная с применением микрохирургической техники</t>
  </si>
  <si>
    <t>Невротизация внутриплексальная с применением микрохирургической техники</t>
  </si>
  <si>
    <t>Удаление новообразования спинномозгового нерва</t>
  </si>
  <si>
    <t>Удаление новообразования спинномозгового нерва микрохирургическое</t>
  </si>
  <si>
    <t>Кюретаж наружного уха</t>
  </si>
  <si>
    <t>Сшивание наружного уха</t>
  </si>
  <si>
    <t>Удаление ушной серы</t>
  </si>
  <si>
    <t>Удаление инородного тела из слухового отверстия</t>
  </si>
  <si>
    <t>Мирингопластика</t>
  </si>
  <si>
    <t>Ревизия тимпанопластики</t>
  </si>
  <si>
    <t>Миринготомия</t>
  </si>
  <si>
    <t>Мастоидотомия</t>
  </si>
  <si>
    <t>Тимпанопластика</t>
  </si>
  <si>
    <t>Первичная хирургическая обработка раны уха</t>
  </si>
  <si>
    <t>Ревизия барабанной полости</t>
  </si>
  <si>
    <t>Рассечение рубцов в барабанной полости</t>
  </si>
  <si>
    <t>Радикальная операция на ухе</t>
  </si>
  <si>
    <t>Стапедэктомия со стапедопластикой</t>
  </si>
  <si>
    <t>Спедэктомия со стапедопластикой аутохрящом на вену</t>
  </si>
  <si>
    <t>Спедэктомия со стапедопластикой по поршневой методике</t>
  </si>
  <si>
    <t>Шунтирование и дренирование барабанной полости</t>
  </si>
  <si>
    <t>Устранение дефекта ушной раковины</t>
  </si>
  <si>
    <t>Формирование ушной раковины при анотии или микротии</t>
  </si>
  <si>
    <t>Кохлеарная имплантация</t>
  </si>
  <si>
    <t>Аурикулопластика</t>
  </si>
  <si>
    <t>Санирующая операция на среднем ухе с реконструкцией</t>
  </si>
  <si>
    <t>Тимпанотомия</t>
  </si>
  <si>
    <t>Тимпанотомия с рассечением рубцов барабанной полости</t>
  </si>
  <si>
    <t>Тимпанотомия с удалением тимпаносклеротических бляшек</t>
  </si>
  <si>
    <t>Формирование барабанной полости</t>
  </si>
  <si>
    <t>Разрез слезной железы</t>
  </si>
  <si>
    <t>Удаление инородного тела или новообразования слезной железы</t>
  </si>
  <si>
    <t>Иссечение слезной железы</t>
  </si>
  <si>
    <t>Устранение дислокации слезной железы</t>
  </si>
  <si>
    <t>Удаление камней слезных канальцев</t>
  </si>
  <si>
    <t>Вскрытие флегмоны слезного мешка, разрез слезных точек и слезных канальцев</t>
  </si>
  <si>
    <t>Пластика слезных точек и слезных канальцев</t>
  </si>
  <si>
    <t>Дакриоцистэктомия</t>
  </si>
  <si>
    <t>Дакриоцисториностомия</t>
  </si>
  <si>
    <t>Конъюнктиводакриостомия, конъюнктивориностомия</t>
  </si>
  <si>
    <t>Зондирование слезно-носового канала</t>
  </si>
  <si>
    <t>Блефаротомия, кантотомия</t>
  </si>
  <si>
    <t>Иссечение обызвествленной мейбомиевой железы</t>
  </si>
  <si>
    <t>Иссечение, репозиция основания ресниц</t>
  </si>
  <si>
    <t>Трансплантация волосяных фолликулов</t>
  </si>
  <si>
    <t>Эпиляция ресниц</t>
  </si>
  <si>
    <t>Микроскопическое исследование дуоденального содержимого на простейшие</t>
  </si>
  <si>
    <t>Микроскопическое исследование кала на яйца и личинки гельминтов</t>
  </si>
  <si>
    <t>Микроскопическое исследование кала на простейшие</t>
  </si>
  <si>
    <t>Микроскопическое исследование отделяемого женских половых органов на гонококк (Neisseria gonorrhoeae)</t>
  </si>
  <si>
    <t>Удаление имплантата глазницы</t>
  </si>
  <si>
    <t>Орбитотомия</t>
  </si>
  <si>
    <t>Резекция стенок глазницы</t>
  </si>
  <si>
    <t>Удаление инородного тела, новообразования из глазницы</t>
  </si>
  <si>
    <t>Экзентерация глазницы</t>
  </si>
  <si>
    <t>Глубокая склерэктомия</t>
  </si>
  <si>
    <t>Пластика века (блефаропластика) без и с пересадкой тканей</t>
  </si>
  <si>
    <t>Прочие проникающие антиглаукоматозные операции</t>
  </si>
  <si>
    <t>Тампонада витреальной полости (перфторорганическим или иным высокомолекулярным соединением)</t>
  </si>
  <si>
    <t>Удаление эписклеральной пломбы</t>
  </si>
  <si>
    <t>Непроникающая глубокая склерэктомия</t>
  </si>
  <si>
    <t>Прочие непроникающие антиглаукоматозные операции</t>
  </si>
  <si>
    <t>Пластика фильтрационной подушечки</t>
  </si>
  <si>
    <t>Ревизия (нидлинг) фильтрационной подушечки</t>
  </si>
  <si>
    <t>Введение аутокрови в зону фистулы</t>
  </si>
  <si>
    <t>Введение вискоэластиков в зону операции</t>
  </si>
  <si>
    <t>Алкоголизация цилиарного ганглия</t>
  </si>
  <si>
    <t>Подшивание цилиарного тела</t>
  </si>
  <si>
    <t>Протезирование глазного яблока</t>
  </si>
  <si>
    <t>Синусотомия и синусэктомия лобной пазухи</t>
  </si>
  <si>
    <t>Этмоидотомия</t>
  </si>
  <si>
    <t>Сфеноидотомия</t>
  </si>
  <si>
    <t>Нефротомия и нефростомия</t>
  </si>
  <si>
    <t>Локальное иссечение или разрушение почки</t>
  </si>
  <si>
    <t>Резекция почки</t>
  </si>
  <si>
    <t>Нефрэктомия с тромбэктомией из нижней полой вены</t>
  </si>
  <si>
    <t>Пересадка почки</t>
  </si>
  <si>
    <t>Нефропексия</t>
  </si>
  <si>
    <t>Пластика лоханки и мочеточника</t>
  </si>
  <si>
    <t>Резекция мочеточника и лоханки с пластикой лоханки и мочеточника</t>
  </si>
  <si>
    <t>Декапсуляция почки</t>
  </si>
  <si>
    <t>Резекция околопочечных спаек</t>
  </si>
  <si>
    <t>Аспирация почечной кисты или лоханки</t>
  </si>
  <si>
    <t>Удаление сгустков крови из мочеточника</t>
  </si>
  <si>
    <t>Удаление камней мочеточника</t>
  </si>
  <si>
    <t>Удаление инородного тела почки и мочевыделительного тракта</t>
  </si>
  <si>
    <t>Рассечение отверстия мочеточника</t>
  </si>
  <si>
    <t>Уретеролитотомия</t>
  </si>
  <si>
    <t>Имплантация электронного стимулятора в мочевой пузырь</t>
  </si>
  <si>
    <t>Удаление камней мочевого пузыря</t>
  </si>
  <si>
    <t>Мочевой отвод к кишечнику с цистэктомией (полной или частичной)</t>
  </si>
  <si>
    <t>Нефроцистанастомоз</t>
  </si>
  <si>
    <t>Восстановление мочеточника</t>
  </si>
  <si>
    <t>Катетеризация мочеточника</t>
  </si>
  <si>
    <t>Цистотомия</t>
  </si>
  <si>
    <t>Реконструкция мочевого пузыря</t>
  </si>
  <si>
    <t>Реконструкция мочевого пузыря с цистэктомией (полной или частичной)</t>
  </si>
  <si>
    <t>Сфинктеропластика с имплантацией искусственного сфинктера</t>
  </si>
  <si>
    <t>Рассечение внутренних спаек</t>
  </si>
  <si>
    <t>Наружная уретротомия</t>
  </si>
  <si>
    <t>Микроскопическое исследование соскоба язвы мужских половых органов на палочку Дюкрея (Haemophilus Ducreyi)</t>
  </si>
  <si>
    <t>Микроскопическое исследование соскоба язвы мужских половых органов на калимматобактер гранулематис (Calymmatobacterium granulomatis)</t>
  </si>
  <si>
    <t>Микроскопическое исследование отделяемого с век (соскобы с язв) на аэробные и факультативно-анаэробные микроорганизмы</t>
  </si>
  <si>
    <t>Микроскопическое исследование пунктата стекловидного тела на аэробные и факультативно-анаэробные условно-патогенные микроорганизмы</t>
  </si>
  <si>
    <t>Автоматизированная электромиостимуляция с вертикализацией</t>
  </si>
  <si>
    <t>Диатермокоагуляция при патологии полости рта и зубов</t>
  </si>
  <si>
    <t>Ионофорез при патологии полости рта и зубов</t>
  </si>
  <si>
    <t>Воздействие магнитными полями при патологии полости рта и зубов</t>
  </si>
  <si>
    <t>Депофорез корневого канала зуба</t>
  </si>
  <si>
    <t>Воздействие электрическими полями (КВЧ) при патологии полости рта и зубов</t>
  </si>
  <si>
    <t>Дарсонвализация при заболеваниях верхних дыхательных путей</t>
  </si>
  <si>
    <t>Воздействие с помощью галакамеры при заболеваниях нижних дыхательных путей</t>
  </si>
  <si>
    <t>Электрокардиостимуляция</t>
  </si>
  <si>
    <t>Электрокардиостимуляция чреспищеводная</t>
  </si>
  <si>
    <t>Дарсонвализация местная при заболеваниях крупных кровеносных сосудов</t>
  </si>
  <si>
    <t>Электростимуляция желудочно-кишечного тракта</t>
  </si>
  <si>
    <t>Электростимуляция шейки матки</t>
  </si>
  <si>
    <t>Определение чувствительности микроорганизмов к бактериофагам</t>
  </si>
  <si>
    <t>Определение метаболитов грибов</t>
  </si>
  <si>
    <t>Иммуногистохимическое выявление возбудителей инфекций</t>
  </si>
  <si>
    <t>Анестезиологическое пособие (включая раннее послеоперационное ведение)</t>
  </si>
  <si>
    <t>Прием (осмотр, консультация) врача-гастроэнтеролога первичный</t>
  </si>
  <si>
    <t>Прием (осмотр, консультация) врача-гастроэнтеролога повторный</t>
  </si>
  <si>
    <t>Прием (осмотр, консультация) врача-гематолога первичный</t>
  </si>
  <si>
    <t>Прием (осмотр, консультация) врача-гематолога повторный</t>
  </si>
  <si>
    <t>Прием (осмотр, консультация) врача-генетика первичный</t>
  </si>
  <si>
    <t>Прием (осмотр, консультация) врача-генетика повторный</t>
  </si>
  <si>
    <t>Прием (осмотр, консультация) врача-гериатра первичный</t>
  </si>
  <si>
    <t>Прием (осмотр, консультация) врача-гериатра повторный</t>
  </si>
  <si>
    <t>Прием (осмотр, консультация) врача-дерматовенеролога первичный</t>
  </si>
  <si>
    <t>Прием (осмотр, консультация) врача-дерматовенеролога повторный</t>
  </si>
  <si>
    <t>Прием (осмотр, консультация) врача-диабетолога первичный</t>
  </si>
  <si>
    <t>Прием (осмотр, консультация) врача-диабетолога повторный</t>
  </si>
  <si>
    <t>Прием (осмотр, консультация) врача-инфекциониста первичный</t>
  </si>
  <si>
    <t>Прием (осмотр, консультация) врача-инфекциониста повторный</t>
  </si>
  <si>
    <t>Прием (осмотр, консультация) врача-кардиолога первичный</t>
  </si>
  <si>
    <t>Прием (осмотр, консультация) врача-кардиолога повторный</t>
  </si>
  <si>
    <t>Прием (осмотр, консультация) врача-колопроктолога первичный</t>
  </si>
  <si>
    <t>Прием (осмотр, консультация) врача-колопроктолога повторный</t>
  </si>
  <si>
    <t>Прием (осмотр, консультация) врача-нейрохирурга первичный</t>
  </si>
  <si>
    <t>Прием (осмотр, консультация) врача-нейрохирурга повторный</t>
  </si>
  <si>
    <t>Прием (осмотр, консультация) врача-нефролога первичный</t>
  </si>
  <si>
    <t>Прием (осмотр, консультация) врача-нефролога повторный</t>
  </si>
  <si>
    <t>Прием (осмотр, консультация) врача общей практики (семейного врача) первичный</t>
  </si>
  <si>
    <t>Прием (осмотр, консультация) врача общей практики (семейного врача) повторный</t>
  </si>
  <si>
    <t>Прием (осмотр, консультация) врача-онколога первичный</t>
  </si>
  <si>
    <t>Прием (осмотр, консультация) врача-онколога повторный</t>
  </si>
  <si>
    <t>Прием (осмотр, консультация) врача-оториноларинголога первичный</t>
  </si>
  <si>
    <t>Прием (осмотр, консультация) врача-оториноларинголога повторный</t>
  </si>
  <si>
    <t>Прием (осмотр, консультация) врача-офтальмолога первичный</t>
  </si>
  <si>
    <t>Прием (осмотр, консультация) врача-офтальмолога повторный</t>
  </si>
  <si>
    <t>Прием (осмотр, консультация) врача-педиатра первичный</t>
  </si>
  <si>
    <t>Лечебная физкультура при заболеваниях позвоночника</t>
  </si>
  <si>
    <t>Лечебная физкультура при переломе костей</t>
  </si>
  <si>
    <t>Лечебная физкультура при заболеваниях и травмах суставов</t>
  </si>
  <si>
    <t>Лечебная физкультура при заболеваниях бронхолегочной системы</t>
  </si>
  <si>
    <t>Дыхательные упражнения дренирующие</t>
  </si>
  <si>
    <t>Лечебная физкультура при заболеваниях сердца и перикарда</t>
  </si>
  <si>
    <t>Лечебная физкультура при заболеваниях крупных кровеносных сосудов</t>
  </si>
  <si>
    <t>Лечебная физкультура при заболевании периферических сосудов</t>
  </si>
  <si>
    <t>Лечебная физкультура при заболеваниях печени, желчного пузыря и желчевыводящих путей</t>
  </si>
  <si>
    <t>Лечебная физкультура в акушерстве</t>
  </si>
  <si>
    <t>Лечебная физкультура при заболеваниях желез внутренней секреции</t>
  </si>
  <si>
    <t>Лечебная физкультура для глазодвигательных мышц</t>
  </si>
  <si>
    <t>Лечебная физкультура при афазии, дизартрии</t>
  </si>
  <si>
    <t>Лечебная физкультура при дисфагии</t>
  </si>
  <si>
    <t>Процедуры, направленные на уменьшение спастики</t>
  </si>
  <si>
    <t>Терренное лечение (лечение ходьбой)</t>
  </si>
  <si>
    <t>Коррекция нарушения двигательной функции при помощи биологической обратной связи</t>
  </si>
  <si>
    <t>Коррекция нарушения двигательной функции с использованием компьютерных технологий</t>
  </si>
  <si>
    <t>Пособие по восстановлению позо-статических функций</t>
  </si>
  <si>
    <t>Лечебная физкультура при заболеваниях периферической нервной системы</t>
  </si>
  <si>
    <t>Упражнения для восстановления и укрепления бинокулярного зрения</t>
  </si>
  <si>
    <t>Упражнения для тренировки цилиарной мышцы глаза</t>
  </si>
  <si>
    <t>Лечебная физкультура при заболеваниях почек и мочевыделительного тракта</t>
  </si>
  <si>
    <t>Упражнения для укрепления мышц диафрагмы</t>
  </si>
  <si>
    <t>Лечебная гимнастика при заболеваниях опорно-двигательного аппарата у детей</t>
  </si>
  <si>
    <t>Лечебная гимнастика при заболеваниях и травмах центральной нервной системы у детей</t>
  </si>
  <si>
    <t>Упражнения для укрепления мышц лица и шеи</t>
  </si>
  <si>
    <t>Роботизированная механотерапия</t>
  </si>
  <si>
    <t>Лечебная физкультура с использованием тренажера</t>
  </si>
  <si>
    <t>Фототерапия кожи</t>
  </si>
  <si>
    <t>Респираторная терапия</t>
  </si>
  <si>
    <t>Водолечение заболеваний периферической нервной системы</t>
  </si>
  <si>
    <t>Ингаляция карбогена при заболеваниях органа зрения</t>
  </si>
  <si>
    <t>Горячие ножные ванны при заболеваниях органа зрения</t>
  </si>
  <si>
    <t>Криопексия оболочек глаза, конъюнктивы, кожи век</t>
  </si>
  <si>
    <t>Термокоагуляция оболочек глаза, конъюнктивы, кожи век</t>
  </si>
  <si>
    <t>Холод на область глазницы</t>
  </si>
  <si>
    <t>Воздействие климатом</t>
  </si>
  <si>
    <t>Терренкур</t>
  </si>
  <si>
    <t>Грязевые ванны</t>
  </si>
  <si>
    <t>Термическое воздействие глиной</t>
  </si>
  <si>
    <t>Термическое воздействие песком</t>
  </si>
  <si>
    <t>Спелеовоздействие</t>
  </si>
  <si>
    <t>Гипоксивоздействие</t>
  </si>
  <si>
    <t>Гелиовоздействие</t>
  </si>
  <si>
    <t>Термовоздействие</t>
  </si>
  <si>
    <t>Прием минеральной воды</t>
  </si>
  <si>
    <t>Пилинг-массаж</t>
  </si>
  <si>
    <t>Вакуумный массаж кожи</t>
  </si>
  <si>
    <t>Массаж при переломе костей</t>
  </si>
  <si>
    <t>Массаж при заболеваниях позвоночника</t>
  </si>
  <si>
    <t>Рефлексотерапия при заболеваниях нижних дыхательных путей и легочной ткани</t>
  </si>
  <si>
    <t>Массаж при хронических неспецифических заболеваниях легких</t>
  </si>
  <si>
    <t>Массаж сердца</t>
  </si>
  <si>
    <t>Массаж при заболеваниях сердца и перикарда</t>
  </si>
  <si>
    <t>Массаж при заболеваниях крупных кровеносных сосудов</t>
  </si>
  <si>
    <t>Перемежающаяся пневмокомпрессия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</si>
  <si>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</si>
  <si>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Массаж при заболеваниях периферических сосудов</t>
  </si>
  <si>
    <t>Массаж при заболеваниях печени, желчного пузыря, желчевыводящих путей</t>
  </si>
  <si>
    <t>Массаж при заболеваниях женских половых органов</t>
  </si>
  <si>
    <t>Массаж простаты</t>
  </si>
  <si>
    <t>Массаж при заболеваниях желез внутренней секреции</t>
  </si>
  <si>
    <t>Массаж при заболеваниях центральной нервной системы</t>
  </si>
  <si>
    <t>Рефлексотерапия при заболеваниях центральной нервной системы</t>
  </si>
  <si>
    <t>Мануальная терапия при заболеваниях периферической нервной системы</t>
  </si>
  <si>
    <t>Рефлексотерапия при заболеваниях периферической нервной системы</t>
  </si>
  <si>
    <t>Вытяжение при заболеваниях периферической нервной системы</t>
  </si>
  <si>
    <t>Массаж при заболеваниях периферической нервной системы</t>
  </si>
  <si>
    <t>Массаж глазного яблока</t>
  </si>
  <si>
    <t>Массаж при заболеваниях нервной системы у детей раннего возраста</t>
  </si>
  <si>
    <t>Массаж при заболеваниях опорно-двигательного аппарата у детей раннего возраста</t>
  </si>
  <si>
    <t>Ультразвуковое лечение кожи</t>
  </si>
  <si>
    <t>Лазерная шлифовка кожи</t>
  </si>
  <si>
    <t>Лазерная деструкция ткани кожи</t>
  </si>
  <si>
    <t>Лазерная коагуляция телеангиоэктазий</t>
  </si>
  <si>
    <t>Низкоинтенсивное лазерное облучение кожи</t>
  </si>
  <si>
    <t>Ультрафиолетовое облучение кожи</t>
  </si>
  <si>
    <t>Ультрафиолетовое облучение кожи. Локальные ПУВА-ванны</t>
  </si>
  <si>
    <t>Комплекс исследований для диагностики лимфогранулематоза</t>
  </si>
  <si>
    <t>Комплекс исследований для диагностики распространенности опухолевого процесса</t>
  </si>
  <si>
    <t>Объективная аудиометрия</t>
  </si>
  <si>
    <t>Комплекс исследований для диагностики нарушения зрения</t>
  </si>
  <si>
    <t>Комплекс исследований для диагностики глаукомы</t>
  </si>
  <si>
    <t>Неонатальный скрининг</t>
  </si>
  <si>
    <t>Функциональное тестирование легких</t>
  </si>
  <si>
    <t>Комплекс исследований для диагностики легочной недостаточности</t>
  </si>
  <si>
    <t>Комплекс исследований для диагностики системной красной волчанки</t>
  </si>
  <si>
    <t>Комплекс исследований на активность при ревматизме</t>
  </si>
  <si>
    <t>Комплекс исследований при подозрении на тромбоэмболию легочной артерии</t>
  </si>
  <si>
    <t>Комплекс исследований для диагностики этиологии желтухи</t>
  </si>
  <si>
    <t>Комплекс исследований при остром отравлении неизвестным веществом</t>
  </si>
  <si>
    <t>Комплекс исследований при проведении трансфузии</t>
  </si>
  <si>
    <t>Комплексное ультразвуковое исследование внутренних органов</t>
  </si>
  <si>
    <t>Комплекс исследований для диагностики мочекаменной болезни</t>
  </si>
  <si>
    <t>Комплекс исследований для диагностики механической желтухи</t>
  </si>
  <si>
    <t>Комплекс исследований для диагностики острого панкреатита</t>
  </si>
  <si>
    <t>Комплекс исследований для диагностики желудочно-кишечного кровотечения</t>
  </si>
  <si>
    <t>Комплекс исследований для диагностики кишечной непроходимости</t>
  </si>
  <si>
    <t>Комплекс исследований для диагностики нарушений функции щитовидной железы</t>
  </si>
  <si>
    <t>Комплекс исследований для диагностики нарушений функции надпочечников</t>
  </si>
  <si>
    <t>Школа для беременных</t>
  </si>
  <si>
    <t>Диспансерный прием (осмотр, консультация) врача-гастроэнтеролога</t>
  </si>
  <si>
    <t>Профилактический прием (осмотр, консультация) врача-гастроэнтеролога</t>
  </si>
  <si>
    <t>Диспансерный прием (осмотр, консультация) врача-гематолога</t>
  </si>
  <si>
    <t>Диспансерный прием (осмотр, консультация) врача-гериатра</t>
  </si>
  <si>
    <t>Профилактический прием (осмотр, консультация) врача-дерматовенеролога</t>
  </si>
  <si>
    <t>Лазерная коагуляция вен нижних конечностей</t>
  </si>
  <si>
    <t>Радиочастотная коагуляция вен нижних конечностей</t>
  </si>
  <si>
    <t>Лазерное облучение крови</t>
  </si>
  <si>
    <t>Лазерная хирургия при новообразованиях печени</t>
  </si>
  <si>
    <t>Лазерная хирургия при новообразованиях поджелудочной железы</t>
  </si>
  <si>
    <t>Фотодинамическая терапия при заболеваниях пищевода</t>
  </si>
  <si>
    <t>Фотодинамическая терапия при новообразованиях желудка</t>
  </si>
  <si>
    <t>Лазерная хирургия при новообразованиях желудка</t>
  </si>
  <si>
    <t>Лазерная хирургия при новообразованиях пищевода</t>
  </si>
  <si>
    <t>Фотодинамическая терапия при новообразованиях женских половых органов</t>
  </si>
  <si>
    <t>Лазерная хирургия при новообразованиях женских половых органов</t>
  </si>
  <si>
    <t>Ультразвуковое разрушение простаты</t>
  </si>
  <si>
    <t>Фотодинамическая терапия при новообразованиях мужских половых органов</t>
  </si>
  <si>
    <t>Воздействие низкоинтенсивным лазерным излучением при заболеваниях желез внутренней секреции</t>
  </si>
  <si>
    <t>Воздействие ультразвуковом при заболеваниях желез внутренней секреции</t>
  </si>
  <si>
    <t>Диспансерный прием (осмотр, консультация) врача сурдолога-оториноларинголога</t>
  </si>
  <si>
    <t>Профилактический прием (осмотр, консультация) врача сурдолога-оториноларинголога</t>
  </si>
  <si>
    <t>Диспансерный прием (осмотр, консультация) врача-терапевта</t>
  </si>
  <si>
    <t>Профилактический прием (осмотр, консультация) врача-терапевта</t>
  </si>
  <si>
    <t>Диспансерный прием (осмотр, консультация) врача-токсиколога</t>
  </si>
  <si>
    <t>Профилактический прием (осмотр, консультация) врача-токсиколога</t>
  </si>
  <si>
    <t>Диспансерный прием (осмотр, консультация) врача-уролога</t>
  </si>
  <si>
    <t>Профилактический прием (осмотр, консультация) врача-уролога</t>
  </si>
  <si>
    <t>Диспансерный прием (осмотр, консультация) врача-фтизиатра</t>
  </si>
  <si>
    <t>Профилактический прием (осмотр, консультация) врача-фтизиатра</t>
  </si>
  <si>
    <t>Диспансерный прием (осмотр, консультация) врача-хирурга</t>
  </si>
  <si>
    <t>Профилактический прием (осмотр, консультация) врача-хирурга</t>
  </si>
  <si>
    <t>Диспансерный прием (осмотр, консультация) врача-стоматолога детского</t>
  </si>
  <si>
    <t>Профилактический прием (осмотр, консультация) врача-стоматолога детского</t>
  </si>
  <si>
    <t>Воздействие инфракрасным излучением</t>
  </si>
  <si>
    <t>Воздействие излучением видимого диапазона</t>
  </si>
  <si>
    <t>Воздействие длинноволновым излучением (ДУФ)</t>
  </si>
  <si>
    <t>Воздействие поляризованным светом</t>
  </si>
  <si>
    <t>Вибрационное воздействие</t>
  </si>
  <si>
    <t>Воздействие интегральным ультрафиолетовым излучением</t>
  </si>
  <si>
    <t>Сонодинамическое воздействие</t>
  </si>
  <si>
    <t>Плазмодинамическое воздействие</t>
  </si>
  <si>
    <t>Фотодинамическая терапия при поражении брюшины</t>
  </si>
  <si>
    <t>Лазерная хирургия при новообразованиях мягких тканей</t>
  </si>
  <si>
    <t>Настройка нейростимулятора</t>
  </si>
  <si>
    <t>Подбор слухового аппарата</t>
  </si>
  <si>
    <t>Промывание конъюнктивной полости</t>
  </si>
  <si>
    <t>Промывание слезоотводящих путей</t>
  </si>
  <si>
    <t>Скарификация и туширование роговичных очагов воспаления</t>
  </si>
  <si>
    <t>Подбор и адаптация глазного протеза</t>
  </si>
  <si>
    <t>Коагуляция (туширование) фистулы зоны фильтрации</t>
  </si>
  <si>
    <t>Пособие по подбору ортопедических стелек</t>
  </si>
  <si>
    <t>Пособие по подбору ортопедической обуви</t>
  </si>
  <si>
    <t>Пособие по наложению протеза</t>
  </si>
  <si>
    <t>Применение грелки</t>
  </si>
  <si>
    <t>Применение пузыря со льдом</t>
  </si>
  <si>
    <t>Тепловизорное определение глубины ожога</t>
  </si>
  <si>
    <t>Гипертермия лимфангиом</t>
  </si>
  <si>
    <t>Тепловизорная диагностика заболеваний носа и придаточных пазух</t>
  </si>
  <si>
    <t>Исследование гемодинамики методом термоделюции</t>
  </si>
  <si>
    <t>Криодеструкция при сосудистых новообразованиях</t>
  </si>
  <si>
    <t>Тепловизорная диагностика болезней печени</t>
  </si>
  <si>
    <t>Криодеструкция очаговых образований печени</t>
  </si>
  <si>
    <t>Тепловизорная диагностика болезней поджелудочной железы</t>
  </si>
  <si>
    <t>Гипертермия при новообразованиях женских половых органов</t>
  </si>
  <si>
    <t>Уретральное воздействие с помощью локальной гипертермии</t>
  </si>
  <si>
    <t>Тепловизорная диагностика болезней органа зрения</t>
  </si>
  <si>
    <t>Микродиатермокоагуляция очага кератита</t>
  </si>
  <si>
    <t>Тепловизорная диагностика болезней почек</t>
  </si>
  <si>
    <t>Тепловизорная диагностика лучевых поражений</t>
  </si>
  <si>
    <t>Назначение диетической терапии при заболеваниях кожи, подкожно-жировой клетчатки, придатков кожи</t>
  </si>
  <si>
    <t>Назначение лечебно-оздоровительного режима при заболеваниях кожи, подкожно-жировой клетчатки, придатков кожи</t>
  </si>
  <si>
    <t>Назначение диетической терапии при заболеваниях мышечной системы</t>
  </si>
  <si>
    <t>Назначение лечебно-оздоровительного режима при заболеваниях мышечной системы</t>
  </si>
  <si>
    <t>Назначение диетической терапии при заболеваниях костной системы</t>
  </si>
  <si>
    <t>Назначение диетической терапии при заболеваниях сигмовидной и прямой кишки</t>
  </si>
  <si>
    <t>Назначение лечебно-оздоровительного режима при заболеваниях сигмовидной и прямой кишки</t>
  </si>
  <si>
    <t>Назначение диетической терапии при заболеваниях женских половых органов</t>
  </si>
  <si>
    <t>Назначение лечебно-оздоровительного режима при заболеваниях женских половых органов</t>
  </si>
  <si>
    <t>Назначение диетической терапии при беременности</t>
  </si>
  <si>
    <t>Назначение лечебно-оздоровительного режима при беременности</t>
  </si>
  <si>
    <t>Назначение диетической терапии при заболеваниях мужских половых органов</t>
  </si>
  <si>
    <t>Назначение лечебно-оздоровительного режима при заболеваниях мужских половых органов</t>
  </si>
  <si>
    <t>Назначение диетической терапии при заболеваниях желез внутренней секреции</t>
  </si>
  <si>
    <t>Назначение лечебно-оздоровительного режима при заболеваниях желез внутренней секреции</t>
  </si>
  <si>
    <t>Назначение диетической терапии при заболеваниях центральной нервной системы и головного мозга</t>
  </si>
  <si>
    <t>Назначение лечебно-оздоровительного режима при заболеваниях центральной нервной системы и головного мозга</t>
  </si>
  <si>
    <t>Назначение диетической терапии при заболеваниях периферической нервной системы</t>
  </si>
  <si>
    <t>Назначение лечебно-оздоровительного режима при заболеваниях периферической нервной системы</t>
  </si>
  <si>
    <t>Назначение диетической терапии при заболеваниях органа слуха</t>
  </si>
  <si>
    <t>Назначение лечебно-оздоровительного режима при заболеваниях органа слуха</t>
  </si>
  <si>
    <t>Назначение диетической терапии при заболеваниях органа зрения</t>
  </si>
  <si>
    <t>Назначение лечебно-оздоровительного режима при заболеваниях органа зрения</t>
  </si>
  <si>
    <t>Назначение диетической терапии при заболеваниях органа обоняния</t>
  </si>
  <si>
    <t>Микроскопическое исследование соскоба с кожи, папул и краев язв на лейшмании (Leishmania)</t>
  </si>
  <si>
    <t>Микроскопическое исследование отпечатков с поверхности кожи перианальных складок на яйца остриц (Enterobius vermicularis)</t>
  </si>
  <si>
    <t>Микроскопическое исследование соскоба с кожи на клещей</t>
  </si>
  <si>
    <t>Микроскопическое исследование отпечатков с поверхности перианальных складок на яйца гельминтов</t>
  </si>
  <si>
    <t>Микроскопическое исследование среза кожи на микрофилярии онхоцерхов (Onchocerca volvus)</t>
  </si>
  <si>
    <t>Микроскопическое исследование мазка крови на микрофилярии</t>
  </si>
  <si>
    <t>Молекулярно-биологическое исследование крови на хламидии (Chlamydia spp.)</t>
  </si>
  <si>
    <t>Молекулярно-биологическое исследование крови на токсоплазмы (Toxoplasma gondii)</t>
  </si>
  <si>
    <t>Микроскопическое исследование пунктатов органов кроветворения (костный мозг, селезенка, лимфатические узлы) на лейшмании (Leishmania spp.)</t>
  </si>
  <si>
    <t>Микроскопическое исследование пунктатов органов кроветворения (костный мозг, селезенка, лимфатические узлы) на трипаносомы (Trypanosoma spp.)</t>
  </si>
  <si>
    <t>Микроскопическое исследование мазков мокроты на криптококк (Cryptococcus neoformans)</t>
  </si>
  <si>
    <t>Микроскопическое исследование мокроты на личинки гельминтов</t>
  </si>
  <si>
    <t>Микроскопическое исследование мокроты на цисты криптоспоридий (Cryptosporidium parwum)</t>
  </si>
  <si>
    <t>Молекулярно-биологическое исследование отделяемого из цервикального канала на цитомегаловирус (Cytomegalovirus)</t>
  </si>
  <si>
    <t>Молекулярно-биологическое исследование влагалищного отделяемого на цитомегаловирус (Cytomegalovirus)</t>
  </si>
  <si>
    <t>Микроскопическое исследование соскоба язвы женских половых органов на палочку Дюкрея (Haemophilus Ducreyi)</t>
  </si>
  <si>
    <t>Микроскопическое исследование соскоба язвы женских половых органов на калимматобактер гранулематис (Calymmatobacterium granulomatis)</t>
  </si>
  <si>
    <t>Микроскопическое исследование отделяемого из уретры на гонококк (Neisseria gonorrhoeae)</t>
  </si>
  <si>
    <t>Молекулярно-биологическое исследование отделяемого из уретры на цитомегаловирус (Cytomegalovirus)</t>
  </si>
  <si>
    <t>Микроскопическое исследование специфических элементов на бледную трепонему (Treponema pallidum)</t>
  </si>
  <si>
    <t>Молекулярно-биологическое исследование соскоба с роговицы на аденовирус (Adenovirus)</t>
  </si>
  <si>
    <t>Микроскопическое исследование тканей глаза на наличие личинок и взрослых гельминтов</t>
  </si>
  <si>
    <t>Микроскопическое исследование отделяемого конъюнктивы на грибы</t>
  </si>
  <si>
    <t>Микроскопическое исследование осадка мочи на яйца шистосом (Schistosoma haematobium)</t>
  </si>
  <si>
    <t>Молекулярно-биологическое исследование мочи на цитомегаловирус (Cytomegalovirus)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</si>
  <si>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</si>
  <si>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Прием (осмотр, консультация) врача-педиатра повторный</t>
  </si>
  <si>
    <t>Прием (осмотр, консультация) врача-неонатолога первичный</t>
  </si>
  <si>
    <t>Прием (осмотр, консультация) врача-неонатолога повторный</t>
  </si>
  <si>
    <t>Прием (осмотр, консультация) врача-профпатолога первичный</t>
  </si>
  <si>
    <t>Прием (осмотр, консультация) врача-профпатолога повторный</t>
  </si>
  <si>
    <t>Прием (осмотр, консультация) врача-психотерапевта первичный</t>
  </si>
  <si>
    <t>Прием (осмотр, консультация) врача-психотерапевта повторный</t>
  </si>
  <si>
    <t>Прием (осмотр, консультация) врача-психиатра первичный</t>
  </si>
  <si>
    <t>Прием (осмотр, консультация) врача-психиатра повторный</t>
  </si>
  <si>
    <t>Прием (осмотр, консультация) врача-пульмонолога первичный</t>
  </si>
  <si>
    <t>Прием (осмотр, консультация) врача-пульмонолога повторный</t>
  </si>
  <si>
    <t>Прием (осмотр, консультация) врача-ревматолога первичный</t>
  </si>
  <si>
    <t>Прием (осмотр, консультация) врача-ревматолога повторный</t>
  </si>
  <si>
    <t>Прием (осмотр, консультация) врача сурдолога-оториноларинголога первичный</t>
  </si>
  <si>
    <t>Прием (осмотр, консультация) врача сурдолога-оториноларинголога повторный</t>
  </si>
  <si>
    <t>Прием (осмотр, консультация) врача-терапевта первичный</t>
  </si>
  <si>
    <t>Прием (осмотр, консультация) врача-терапевта повторный</t>
  </si>
  <si>
    <t>Прием (осмотр, консультация) врача-токсиколога первичный</t>
  </si>
  <si>
    <t>Прием (осмотр, консультация) врача-токсиколога повторный</t>
  </si>
  <si>
    <t>Прием (осмотр, консультация) врача-трансфузиолога первичный</t>
  </si>
  <si>
    <t>Прием (осмотр, консультация) врача-трансфузиолога повторный</t>
  </si>
  <si>
    <t>Прием (осмотр, консультация) врача-уролога первичный</t>
  </si>
  <si>
    <t>Прием (осмотр, консультация) врача-уролога повторный</t>
  </si>
  <si>
    <t>Осмотр (консультация) врача-физиотерапевта</t>
  </si>
  <si>
    <t>Прием (осмотр, консультация) врача-фтизиатра первичный</t>
  </si>
  <si>
    <t>Прием (осмотр, консультация) врача-фтизиатра повторный</t>
  </si>
  <si>
    <t>Прием (осмотр, консультация) врача-хирурга первичный</t>
  </si>
  <si>
    <t>Прием (осмотр, консультация) врача-хирурга повторный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</si>
  <si>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</si>
  <si>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</si>
  <si>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Прием (осмотр, консультация) врача-эндоскописта первичный</t>
  </si>
  <si>
    <t>Прием (осмотр, консультация) врача-эндоскописта повторный</t>
  </si>
  <si>
    <t>Патронаж педиатрической сестры на дому</t>
  </si>
  <si>
    <t>Процедуры сестринского ухода при подготовке пациента к операции</t>
  </si>
  <si>
    <t>Комплекс исследований по определению беременности</t>
  </si>
  <si>
    <t>Комплекс исследований для оценки функционального состояния плода</t>
  </si>
  <si>
    <t>Комплексное исследование для диагностики фоновых и предраковых заболеваний репродуктивных органов у женщины</t>
  </si>
  <si>
    <t>Исследование иммунологического статуса при клеточном иммунодефиците</t>
  </si>
  <si>
    <t>Исследование иммунологического статуса при гуморальном иммунодефиците</t>
  </si>
  <si>
    <t>Исследование иммунологического статуса при смешанном иммунодефиците</t>
  </si>
  <si>
    <t>Комплекс исследований для выявления аллергена</t>
  </si>
  <si>
    <t>Комплекс исследований при проведении искусственной вентиляции легких</t>
  </si>
  <si>
    <t>Лабораторный контроль за лечением синдрома диссеминированного внутрисосудистого свертывания крови</t>
  </si>
  <si>
    <t>Исследование сосудисто-тромбоцитарного первичного гемостаза</t>
  </si>
  <si>
    <t>Исследование коагуляционного гемостаза</t>
  </si>
  <si>
    <t>Исследование плазминовой (фибринолитической) системы</t>
  </si>
  <si>
    <t>Коагулограмма (ориентировочное исследование системы гемостаза)</t>
  </si>
  <si>
    <t>Исследование крови для диагностики врожденного дефицита факторов свертывания</t>
  </si>
  <si>
    <t>Комплекс исследований для диагностики острого лейкоза</t>
  </si>
  <si>
    <t>Комплекс исследований для верификации формы острого лейкоза</t>
  </si>
  <si>
    <t>Комплекс исследований для диагностики железодефицитной анемии</t>
  </si>
  <si>
    <t>Комплекс исследований для диагностики апластической анемии</t>
  </si>
  <si>
    <t>Комплекс исследований для диагностики гемолитической анемии</t>
  </si>
  <si>
    <t>Комплекс исследований для диагностики аутоиммунной гемолитической анемии</t>
  </si>
  <si>
    <t>Комплекс исследований для диагностики парапротеинемического гемобластоза</t>
  </si>
  <si>
    <t>Комплекс исследований пробанда</t>
  </si>
  <si>
    <t>Комплекс исследований для диагностики болезни Дауна</t>
  </si>
  <si>
    <t>Комплекс исследований для диагностики адреногенитального синдрома</t>
  </si>
  <si>
    <t>Скрининг наследственно обусловленных заболеваний обмена</t>
  </si>
  <si>
    <t>Комплекс исследований для диагностики актиномикоза кожи</t>
  </si>
  <si>
    <t>Комплекс исследований для диагностики отрубевидного лишая</t>
  </si>
  <si>
    <t>Комплекс исследований для диагностики микроспории</t>
  </si>
  <si>
    <t>Комплекс исследований для диагностики трихофитии</t>
  </si>
  <si>
    <t>Комплекс исследований для диагностики опухолей центральной нервной системы у детей</t>
  </si>
  <si>
    <t>Комплекс исследований для диагностики опухолей забрюшинного пространства у детей</t>
  </si>
  <si>
    <t>Комплекс исследований для диагностики распространенности опухолевого процесса у детей</t>
  </si>
  <si>
    <t>Комплекс исследований для диагностики ущемленной паховой грыжи у детей</t>
  </si>
  <si>
    <t>Комплекс исследований для диагностики кишечной непроходимости у детей</t>
  </si>
  <si>
    <t>Комплекс исследований для диагностики острого аппендицита у детей</t>
  </si>
  <si>
    <t>Комплекс исследований для диагностики атрезии заднего прохода и прямой кишки</t>
  </si>
  <si>
    <t>Комплекс исследований для диагностики острого гематогенного остеомиелита у детей</t>
  </si>
  <si>
    <t>Комплекс исследований для диагностики впервые выявленного сахарного диабета</t>
  </si>
  <si>
    <t>Комплекс исследований при подозрении на инфицирование вирусом иммунодефицита человека</t>
  </si>
  <si>
    <t>Комплекс исследований при лихорадке неясного генеза</t>
  </si>
  <si>
    <t>Комплекс исследований для диагностики менингита</t>
  </si>
  <si>
    <t>Комплекс исследований при остром ангинальном статусе</t>
  </si>
  <si>
    <t>Контроль степени повреждения миокарда при инфаркте миокарда</t>
  </si>
  <si>
    <t>Комплекс исследований при постперикардиотомном синдроме</t>
  </si>
  <si>
    <t>Фазовый анализ сердечного цикла</t>
  </si>
  <si>
    <t>Комплекс исследований для диагностики врожденных пороков сердца</t>
  </si>
  <si>
    <t>Комплекс исследований для диагностики ревматических пороков сердца</t>
  </si>
  <si>
    <t>Комплекс исследований для оценки общевоспалительных реакций</t>
  </si>
  <si>
    <t>Общий (клинический) анализ крови</t>
  </si>
  <si>
    <t>Общий (клинический) анализ крови развернутый</t>
  </si>
  <si>
    <t>Анализ крови биохимический общетерапевтический</t>
  </si>
  <si>
    <t>Комплекс исследований для оценки степени печеночно-клеточной недостаточности</t>
  </si>
  <si>
    <t>Комплекс исследований для оценки повреждения клеток печени (степень цитолиза)</t>
  </si>
  <si>
    <t>Комплекс исследований для оценки холестатического синдрома</t>
  </si>
  <si>
    <t>Копрологическое исследование</t>
  </si>
  <si>
    <t>Комплекс исследований для диагностики острого нарушения мозгового кровообращения</t>
  </si>
  <si>
    <t>Комплекс исследований при подозрении на черепно-мозговую травму</t>
  </si>
  <si>
    <t>Комплекс исследований функции почек</t>
  </si>
  <si>
    <t>Комплекс исследований для диагностики и оценки степени тяжести почечной недостаточности</t>
  </si>
  <si>
    <t>Профилактический прием (осмотр, консультация) врача-инфекциониста</t>
  </si>
  <si>
    <t>Вакцинация</t>
  </si>
  <si>
    <t>Школа для больных с артериальной гипертензией</t>
  </si>
  <si>
    <t>Школа для больных с сердечной недостаточностью</t>
  </si>
  <si>
    <t>Профилактический прием (осмотр, консультация) врача-колопроктолога</t>
  </si>
  <si>
    <t>Диспансерный прием (осмотр, консультация) врача-нефролога</t>
  </si>
  <si>
    <t>Диспансерный прием (осмотр, консультация) врача общей практики (семейного врача)</t>
  </si>
  <si>
    <t>Профилактический прием (осмотр, консультация) врача общей практики (семейного врача)</t>
  </si>
  <si>
    <t>Диспансерный прием (осмотр, консультация) врача-онколога</t>
  </si>
  <si>
    <t>Диспансерный прием (осмотр, консультация) врача-оториноларинголога</t>
  </si>
  <si>
    <t>Профилактический прием (осмотр, консультация) врача-оториноларинголога</t>
  </si>
  <si>
    <t>Диспансерный прием (осмотр, консультация) врача-офтальмолога</t>
  </si>
  <si>
    <t>Профилактический прием (осмотр, консультация) врача-офтальмолога</t>
  </si>
  <si>
    <t>Диспансерный прием (осмотр, консультация) врача-неонатолога</t>
  </si>
  <si>
    <t>Профилактический прием (осмотр, консультация) врача-неонатолога</t>
  </si>
  <si>
    <t>Диспансерный прием (осмотр, консультация) врача-профпатолога</t>
  </si>
  <si>
    <t>Профилактический прием (осмотр, консультация) врача-профпатолога</t>
  </si>
  <si>
    <t>Диспансерный прием (осмотр, консультация) врача-психотерапевта</t>
  </si>
  <si>
    <t>Профилактический прием (осмотр, консультация) врача-психотерапевта</t>
  </si>
  <si>
    <t>Диспансерный прием (осмотр, консультация) врача-психиатра</t>
  </si>
  <si>
    <t>Профилактический прием (осмотр, консультация) врача-психиатра</t>
  </si>
  <si>
    <t>Диспансерный прием (осмотр, консультация) врача психиатра-нарколога</t>
  </si>
  <si>
    <t>Профилактический прием (осмотр, консультация) врача психиатра-нарколога</t>
  </si>
  <si>
    <t>Диспансерный прием (осмотр, консультация) врача-пульмонолога</t>
  </si>
  <si>
    <t>Профилактический прием (осмотр, консультация) врача-пульмонолога</t>
  </si>
  <si>
    <t>Школа для больных с бронхиальной астмой</t>
  </si>
  <si>
    <t>Школа для больных с заболеваниями суставов и позвоночника</t>
  </si>
  <si>
    <t>Наименование стандарта:</t>
  </si>
  <si>
    <t>Автор стандарта:</t>
  </si>
  <si>
    <t>диагностика</t>
  </si>
  <si>
    <t>профилактика</t>
  </si>
  <si>
    <t>лечение</t>
  </si>
  <si>
    <t>реабилитация</t>
  </si>
  <si>
    <t>мужчины</t>
  </si>
  <si>
    <t>женщины</t>
  </si>
  <si>
    <t>дети в возрасте до 1 года</t>
  </si>
  <si>
    <t>дети в возрасте до 17 лет</t>
  </si>
  <si>
    <t>взрослые</t>
  </si>
  <si>
    <t>все</t>
  </si>
  <si>
    <t>Организация:</t>
  </si>
  <si>
    <t>A16.01.001</t>
  </si>
  <si>
    <t>A16.01.002</t>
  </si>
  <si>
    <t>A16.01.003</t>
  </si>
  <si>
    <t>A16.01.003.001</t>
  </si>
  <si>
    <t>A16.01.005</t>
  </si>
  <si>
    <t>A16.01.008</t>
  </si>
  <si>
    <t>A16.01.008.001</t>
  </si>
  <si>
    <t>A16.01.009</t>
  </si>
  <si>
    <t>A16.01.010</t>
  </si>
  <si>
    <t>A16.01.011</t>
  </si>
  <si>
    <t>A16.01.012</t>
  </si>
  <si>
    <t>A16.01.014</t>
  </si>
  <si>
    <t>A16.01.028</t>
  </si>
  <si>
    <t>A16.01.029</t>
  </si>
  <si>
    <t>A16.01.030</t>
  </si>
  <si>
    <t>A16.01.031</t>
  </si>
  <si>
    <t>A16.02.001</t>
  </si>
  <si>
    <t>A16.02.002</t>
  </si>
  <si>
    <t>A16.02.003</t>
  </si>
  <si>
    <t>A16.02.005</t>
  </si>
  <si>
    <t>A16.02.006</t>
  </si>
  <si>
    <t>A16.02.007</t>
  </si>
  <si>
    <t>A16.02.008</t>
  </si>
  <si>
    <t>A16.02.009</t>
  </si>
  <si>
    <t>A16.03.001</t>
  </si>
  <si>
    <t>A16.03.002</t>
  </si>
  <si>
    <t>A16.03.003</t>
  </si>
  <si>
    <t>A16.03.004</t>
  </si>
  <si>
    <t>A16.03.005</t>
  </si>
  <si>
    <t>A16.03.006</t>
  </si>
  <si>
    <t>A16.03.007</t>
  </si>
  <si>
    <t>A16.03.008</t>
  </si>
  <si>
    <t>A16.03.009</t>
  </si>
  <si>
    <t>A16.03.010</t>
  </si>
  <si>
    <t>A16.03.011</t>
  </si>
  <si>
    <t>A16.03.013</t>
  </si>
  <si>
    <t>A16.03.015</t>
  </si>
  <si>
    <t>A16.03.017</t>
  </si>
  <si>
    <t>A16.03.018</t>
  </si>
  <si>
    <t>A16.03.021</t>
  </si>
  <si>
    <t>A16.03.022</t>
  </si>
  <si>
    <t>A16.03.023</t>
  </si>
  <si>
    <t>A16.03.024</t>
  </si>
  <si>
    <t>A16.03.025</t>
  </si>
  <si>
    <t>A16.03.026</t>
  </si>
  <si>
    <t>A16.03.027</t>
  </si>
  <si>
    <t>A16.03.028</t>
  </si>
  <si>
    <t>A16.03.029</t>
  </si>
  <si>
    <t>A16.03.030</t>
  </si>
  <si>
    <t>A16.03.031</t>
  </si>
  <si>
    <t>A16.03.032</t>
  </si>
  <si>
    <t>A16.03.033</t>
  </si>
  <si>
    <t>A16.03.034</t>
  </si>
  <si>
    <t>A16.03.035</t>
  </si>
  <si>
    <t>A16.03.036</t>
  </si>
  <si>
    <t>A16.03.037</t>
  </si>
  <si>
    <t>A16.03.038</t>
  </si>
  <si>
    <t>A16.03.039</t>
  </si>
  <si>
    <t>A16.03.040</t>
  </si>
  <si>
    <t>A16.03.041</t>
  </si>
  <si>
    <t>A16.03.042</t>
  </si>
  <si>
    <t>A16.03.043</t>
  </si>
  <si>
    <t>A16.03.044</t>
  </si>
  <si>
    <t>A16.03.045</t>
  </si>
  <si>
    <t>A16.03.046</t>
  </si>
  <si>
    <t>A16.03.047</t>
  </si>
  <si>
    <t>A16.03.048</t>
  </si>
  <si>
    <t>A16.03.049</t>
  </si>
  <si>
    <t>A16.03.050</t>
  </si>
  <si>
    <t>A16.03.051</t>
  </si>
  <si>
    <t>A16.03.053</t>
  </si>
  <si>
    <t>A16.03.054</t>
  </si>
  <si>
    <t>A16.03.055</t>
  </si>
  <si>
    <t>A16.03.056</t>
  </si>
  <si>
    <t>A16.03.057</t>
  </si>
  <si>
    <t>A16.03.058</t>
  </si>
  <si>
    <t>A16.03.059</t>
  </si>
  <si>
    <t>A16.03.060</t>
  </si>
  <si>
    <t>A16.03.061</t>
  </si>
  <si>
    <t>A16.03.062</t>
  </si>
  <si>
    <t>A16.03.063</t>
  </si>
  <si>
    <t>A16.03.063.001</t>
  </si>
  <si>
    <t>A16.03.063.002</t>
  </si>
  <si>
    <t>A16.03.064</t>
  </si>
  <si>
    <t>A16.03.064.001</t>
  </si>
  <si>
    <t>A16.03.064.002</t>
  </si>
  <si>
    <t>A16.03.065</t>
  </si>
  <si>
    <t>A16.03.065.001</t>
  </si>
  <si>
    <t>A16.03.065.002</t>
  </si>
  <si>
    <t>A16.03.066</t>
  </si>
  <si>
    <t>A16.03.066.001</t>
  </si>
  <si>
    <t>A16.03.067</t>
  </si>
  <si>
    <t>A16.03.067.001</t>
  </si>
  <si>
    <t>A16.03.068</t>
  </si>
  <si>
    <t>A16.03.068.001</t>
  </si>
  <si>
    <t>A16.03.068.002</t>
  </si>
  <si>
    <t>A16.03.069</t>
  </si>
  <si>
    <t>A16.03.070</t>
  </si>
  <si>
    <t>A16.03.071</t>
  </si>
  <si>
    <t>A16.03.072</t>
  </si>
  <si>
    <t>A16.03.073</t>
  </si>
  <si>
    <t>A16.03.074</t>
  </si>
  <si>
    <t>A16.03.075</t>
  </si>
  <si>
    <t>A16.03.077</t>
  </si>
  <si>
    <t>A16.03.077.001</t>
  </si>
  <si>
    <t>A16.03.077.002</t>
  </si>
  <si>
    <t>A16.03.078</t>
  </si>
  <si>
    <t>A16.03.079</t>
  </si>
  <si>
    <t>A16.03.080</t>
  </si>
  <si>
    <t>A16.03.081</t>
  </si>
  <si>
    <t>A16.03.081.001</t>
  </si>
  <si>
    <t>A16.03.081.002</t>
  </si>
  <si>
    <t>A16.03.081.003</t>
  </si>
  <si>
    <t>A16.03.082</t>
  </si>
  <si>
    <t>A16.04.001</t>
  </si>
  <si>
    <t>A16.04.002</t>
  </si>
  <si>
    <t>A16.04.003</t>
  </si>
  <si>
    <t>A16.08.008</t>
  </si>
  <si>
    <t>A16.08.008.001</t>
  </si>
  <si>
    <t>A16.08.009</t>
  </si>
  <si>
    <t>A16.08.010</t>
  </si>
  <si>
    <t>A16.08.011</t>
  </si>
  <si>
    <t>A16.08.012</t>
  </si>
  <si>
    <t>A16.08.013</t>
  </si>
  <si>
    <t>A16.08.014</t>
  </si>
  <si>
    <t>A16.08.015</t>
  </si>
  <si>
    <t>A16.08.016</t>
  </si>
  <si>
    <t>A16.08.017</t>
  </si>
  <si>
    <t>A16.08.018</t>
  </si>
  <si>
    <t>A16.08.019</t>
  </si>
  <si>
    <t>A16.08.020</t>
  </si>
  <si>
    <t>A16.08.020.001</t>
  </si>
  <si>
    <t>A16.08.021</t>
  </si>
  <si>
    <t>A16.08.022</t>
  </si>
  <si>
    <t>A16.08.023</t>
  </si>
  <si>
    <t>A16.08.024</t>
  </si>
  <si>
    <t>A16.08.024.001</t>
  </si>
  <si>
    <t>A16.08.024.002</t>
  </si>
  <si>
    <t>A16.08.024.003</t>
  </si>
  <si>
    <t>A16.08.024.004</t>
  </si>
  <si>
    <t>A16.08.025</t>
  </si>
  <si>
    <t>A16.08.026</t>
  </si>
  <si>
    <t>A16.08.027</t>
  </si>
  <si>
    <t>A16.08.028</t>
  </si>
  <si>
    <t>A16.08.029</t>
  </si>
  <si>
    <t>A16.08.029.001</t>
  </si>
  <si>
    <t>A16.08.029.002</t>
  </si>
  <si>
    <t>A16.08.029.003</t>
  </si>
  <si>
    <t>A16.08.029.004</t>
  </si>
  <si>
    <t>A16.08.030</t>
  </si>
  <si>
    <t>A16.08.031</t>
  </si>
  <si>
    <t>A16.08.032</t>
  </si>
  <si>
    <t>A16.08.032.001</t>
  </si>
  <si>
    <t>A16.08.032.002</t>
  </si>
  <si>
    <t>A16.08.032.003</t>
  </si>
  <si>
    <t>A16.08.032.004</t>
  </si>
  <si>
    <t>A16.08.032.005</t>
  </si>
  <si>
    <t>A16.08.032.006</t>
  </si>
  <si>
    <t>A16.08.033</t>
  </si>
  <si>
    <t>A16.08.033.001</t>
  </si>
  <si>
    <t>A16.08.033.002</t>
  </si>
  <si>
    <t>A16.08.034</t>
  </si>
  <si>
    <t>A16.08.035</t>
  </si>
  <si>
    <t>A16.08.035.001</t>
  </si>
  <si>
    <t>A16.08.036</t>
  </si>
  <si>
    <t>A16.08.036.001</t>
  </si>
  <si>
    <t>A16.08.036.002</t>
  </si>
  <si>
    <t>A16.08.037</t>
  </si>
  <si>
    <t>A16.08.037.001</t>
  </si>
  <si>
    <t>A16.08.037.002</t>
  </si>
  <si>
    <t>A16.08.037.003</t>
  </si>
  <si>
    <t>A16.08.038</t>
  </si>
  <si>
    <t>A16.08.038.001</t>
  </si>
  <si>
    <t>A16.08.038.002</t>
  </si>
  <si>
    <t>A16.08.038.003</t>
  </si>
  <si>
    <t>A16.08.039</t>
  </si>
  <si>
    <t>A16.08.040</t>
  </si>
  <si>
    <t>A16.08.040.001</t>
  </si>
  <si>
    <t>A16.08.040.002</t>
  </si>
  <si>
    <t>A16.08.040.003</t>
  </si>
  <si>
    <t>A16.08.040.004</t>
  </si>
  <si>
    <t>A16.08.040.005</t>
  </si>
  <si>
    <t>A16.08.041</t>
  </si>
  <si>
    <t>A16.08.041.001</t>
  </si>
  <si>
    <t>A16.08.041.002</t>
  </si>
  <si>
    <t>A16.08.041.003</t>
  </si>
  <si>
    <t>A16.08.041.004</t>
  </si>
  <si>
    <t>A16.08.041.005</t>
  </si>
  <si>
    <t>A16.08.042</t>
  </si>
  <si>
    <t>A16.08.042.001</t>
  </si>
  <si>
    <t>A16.08.042.002</t>
  </si>
  <si>
    <t>A16.09.001</t>
  </si>
  <si>
    <t>A16.09.001.001</t>
  </si>
  <si>
    <t>A16.09.002</t>
  </si>
  <si>
    <t>A16.09.003</t>
  </si>
  <si>
    <t>A16.09.004</t>
  </si>
  <si>
    <t>A16.09.005</t>
  </si>
  <si>
    <t>A16.09.006</t>
  </si>
  <si>
    <t>A16.09.008</t>
  </si>
  <si>
    <t>A16.09.009</t>
  </si>
  <si>
    <t>A16.09.011</t>
  </si>
  <si>
    <t>A16.09.011.001</t>
  </si>
  <si>
    <t>A16.09.011.002</t>
  </si>
  <si>
    <t>A16.09.011.003</t>
  </si>
  <si>
    <t>A16.09.012</t>
  </si>
  <si>
    <t>A16.09.013</t>
  </si>
  <si>
    <t>A16.09.013.001</t>
  </si>
  <si>
    <t>A16.09.013.002</t>
  </si>
  <si>
    <t>A16.09.013.003</t>
  </si>
  <si>
    <t>A16.09.013.004</t>
  </si>
  <si>
    <t>A16.09.014</t>
  </si>
  <si>
    <t>A16.09.014.001</t>
  </si>
  <si>
    <t>A16.09.014.002</t>
  </si>
  <si>
    <t>A16.09.014.003</t>
  </si>
  <si>
    <t>A16.09.015</t>
  </si>
  <si>
    <t>A16.09.015.001</t>
  </si>
  <si>
    <t>A16.09.015.002</t>
  </si>
  <si>
    <t>A16.09.015.003</t>
  </si>
  <si>
    <t>A16.09.016</t>
  </si>
  <si>
    <t>A16.09.016.001</t>
  </si>
  <si>
    <t>A16.09.016.002</t>
  </si>
  <si>
    <t>A16.09.016.003</t>
  </si>
  <si>
    <t>A16.09.016.004</t>
  </si>
  <si>
    <t>A16.09.016.005</t>
  </si>
  <si>
    <t>A16.09.017</t>
  </si>
  <si>
    <t>A16.09.018</t>
  </si>
  <si>
    <t>A16.09.018.001</t>
  </si>
  <si>
    <t>A16.09.019</t>
  </si>
  <si>
    <t>A16.09.019.001</t>
  </si>
  <si>
    <t>A16.09.019.003</t>
  </si>
  <si>
    <t>A16.09.019.004</t>
  </si>
  <si>
    <t>A16.09.020</t>
  </si>
  <si>
    <t>A16.09.020.001</t>
  </si>
  <si>
    <t>A16.09.021</t>
  </si>
  <si>
    <t>A16.09.022</t>
  </si>
  <si>
    <t>A16.09.023</t>
  </si>
  <si>
    <t>A16.09.024</t>
  </si>
  <si>
    <t>A16.09.025</t>
  </si>
  <si>
    <t>A16.09.025.001</t>
  </si>
  <si>
    <t>A16.09.026</t>
  </si>
  <si>
    <t>A16.09.026.001</t>
  </si>
  <si>
    <t>A16.09.026.003</t>
  </si>
  <si>
    <t>A16.09.026.004</t>
  </si>
  <si>
    <t>A16.09.027</t>
  </si>
  <si>
    <t>A16.09.028</t>
  </si>
  <si>
    <t>A16.10.001</t>
  </si>
  <si>
    <t>A16.10.002</t>
  </si>
  <si>
    <t>A16.10.003</t>
  </si>
  <si>
    <t>A16.10.004</t>
  </si>
  <si>
    <t>A16.10.005</t>
  </si>
  <si>
    <t>A16.10.006</t>
  </si>
  <si>
    <t>A16.10.007</t>
  </si>
  <si>
    <t>A16.10.008</t>
  </si>
  <si>
    <t>A16.10.009</t>
  </si>
  <si>
    <t>A16.10.010</t>
  </si>
  <si>
    <t>A16.10.011</t>
  </si>
  <si>
    <t>A16.10.012</t>
  </si>
  <si>
    <t>A16.10.013</t>
  </si>
  <si>
    <t>A16.10.014</t>
  </si>
  <si>
    <t>A16.10.014.001</t>
  </si>
  <si>
    <t>A16.10.015</t>
  </si>
  <si>
    <t>A16.10.016</t>
  </si>
  <si>
    <t>A16.10.017</t>
  </si>
  <si>
    <t>A16.10.018</t>
  </si>
  <si>
    <t>A16.10.019</t>
  </si>
  <si>
    <t>A16.10.020</t>
  </si>
  <si>
    <t>A16.10.021</t>
  </si>
  <si>
    <t>A16.10.022</t>
  </si>
  <si>
    <t>A16.10.023</t>
  </si>
  <si>
    <t>A16.10.024</t>
  </si>
  <si>
    <t>A16.10.025</t>
  </si>
  <si>
    <t>A16.10.026</t>
  </si>
  <si>
    <t>A16.10.027</t>
  </si>
  <si>
    <t>A16.10.028</t>
  </si>
  <si>
    <t>A16.10.029</t>
  </si>
  <si>
    <t>A16.10.030</t>
  </si>
  <si>
    <t>A16.10.031</t>
  </si>
  <si>
    <t>A16.10.031.001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</si>
  <si>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</si>
  <si>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</si>
  <si>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</si>
  <si>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</si>
  <si>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</si>
  <si>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</si>
  <si>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</si>
  <si>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A16.10.032</t>
  </si>
  <si>
    <t>A16.10.032.001</t>
  </si>
  <si>
    <t>A16.10.032.002</t>
  </si>
  <si>
    <t>A16.10.032.003</t>
  </si>
  <si>
    <t>A16.10.033</t>
  </si>
  <si>
    <t>A16.10.034</t>
  </si>
  <si>
    <t>A01.07.007</t>
  </si>
  <si>
    <t>A01.08.001</t>
  </si>
  <si>
    <t>A01.08.002</t>
  </si>
  <si>
    <t>A01.08.003</t>
  </si>
  <si>
    <t>A01.08.004</t>
  </si>
  <si>
    <t>A01.09.001</t>
  </si>
  <si>
    <t>A01.09.002</t>
  </si>
  <si>
    <t>A01.09.003</t>
  </si>
  <si>
    <t>A01.09.004</t>
  </si>
  <si>
    <t>A01.09.005</t>
  </si>
  <si>
    <t>A01.10.001</t>
  </si>
  <si>
    <t>A01.10.002</t>
  </si>
  <si>
    <t>A01.10.003</t>
  </si>
  <si>
    <t>A01.10.004</t>
  </si>
  <si>
    <t>A01.10.005</t>
  </si>
  <si>
    <t>A01.11.001</t>
  </si>
  <si>
    <t>A01.11.002</t>
  </si>
  <si>
    <t>A01.11.003</t>
  </si>
  <si>
    <t>A01.12.001</t>
  </si>
  <si>
    <t>A01.12.002</t>
  </si>
  <si>
    <t>A01.12.003</t>
  </si>
  <si>
    <t>A01.12.004</t>
  </si>
  <si>
    <t>A01.13.001</t>
  </si>
  <si>
    <t>A01.13.002</t>
  </si>
  <si>
    <t>A01.13.003</t>
  </si>
  <si>
    <t>A01.13.004</t>
  </si>
  <si>
    <t>A01.14.001</t>
  </si>
  <si>
    <t>A01.14.002</t>
  </si>
  <si>
    <t>A01.14.003</t>
  </si>
  <si>
    <t>A01.14.004</t>
  </si>
  <si>
    <t>A01.15.001</t>
  </si>
  <si>
    <t>A01.15.002</t>
  </si>
  <si>
    <t>A01.15.003</t>
  </si>
  <si>
    <t>A01.15.004</t>
  </si>
  <si>
    <t>A01.16.001</t>
  </si>
  <si>
    <t>A01.16.002</t>
  </si>
  <si>
    <t>A01.16.003</t>
  </si>
  <si>
    <t>A01.16.004</t>
  </si>
  <si>
    <t>A01.16.005</t>
  </si>
  <si>
    <t>A01.17.001</t>
  </si>
  <si>
    <t>A01.17.002</t>
  </si>
  <si>
    <t>A01.17.003</t>
  </si>
  <si>
    <t>A01.17.004</t>
  </si>
  <si>
    <t>A01.17.005</t>
  </si>
  <si>
    <t>A01.18.001</t>
  </si>
  <si>
    <t>A01.18.002</t>
  </si>
  <si>
    <t>A01.18.003</t>
  </si>
  <si>
    <t>A01.18.004</t>
  </si>
  <si>
    <t>A01.18.005</t>
  </si>
  <si>
    <t>A01.19.001</t>
  </si>
  <si>
    <t>A01.19.002</t>
  </si>
  <si>
    <t>A01.19.003</t>
  </si>
  <si>
    <t>A01.20.001</t>
  </si>
  <si>
    <t>A01.20.002</t>
  </si>
  <si>
    <t>A01.20.003</t>
  </si>
  <si>
    <t>A01.21.001</t>
  </si>
  <si>
    <t>A01.21.002</t>
  </si>
  <si>
    <t>A01.21.003</t>
  </si>
  <si>
    <t>A01.22.001</t>
  </si>
  <si>
    <t>A01.22.002</t>
  </si>
  <si>
    <t>A01.22.003</t>
  </si>
  <si>
    <t>A01.23.001</t>
  </si>
  <si>
    <t>A01.23.002</t>
  </si>
  <si>
    <t>A01.23.003</t>
  </si>
  <si>
    <t>A01.23.004</t>
  </si>
  <si>
    <t>A01.24.001</t>
  </si>
  <si>
    <t>A01.24.002</t>
  </si>
  <si>
    <t>A01.24.003</t>
  </si>
  <si>
    <t>A01.24.004</t>
  </si>
  <si>
    <t>A01.25.001</t>
  </si>
  <si>
    <t>A01.25.002</t>
  </si>
  <si>
    <t>A01.25.003</t>
  </si>
  <si>
    <t>A01.25.004</t>
  </si>
  <si>
    <t>A01.26.001</t>
  </si>
  <si>
    <t>A01.26.002</t>
  </si>
  <si>
    <t>A01.26.003</t>
  </si>
  <si>
    <t>A01.27.001</t>
  </si>
  <si>
    <t>A01.27.002</t>
  </si>
  <si>
    <t>A01.27.003</t>
  </si>
  <si>
    <t>A01.27.004</t>
  </si>
  <si>
    <t>A01.28.001</t>
  </si>
  <si>
    <t>A01.28.002</t>
  </si>
  <si>
    <t>A01.28.003</t>
  </si>
  <si>
    <t>A01.28.004</t>
  </si>
  <si>
    <t>A01.30.001</t>
  </si>
  <si>
    <t>A01.30.002</t>
  </si>
  <si>
    <t>A01.30.003</t>
  </si>
  <si>
    <t>A02.01.001</t>
  </si>
  <si>
    <t>A02.01.002</t>
  </si>
  <si>
    <t>A02.01.003</t>
  </si>
  <si>
    <t>A02.01.004</t>
  </si>
  <si>
    <t>A02.01.005</t>
  </si>
  <si>
    <t>A02.01.006</t>
  </si>
  <si>
    <t>A02.01.007</t>
  </si>
  <si>
    <t>A02.01.008</t>
  </si>
  <si>
    <t>A02.02.001</t>
  </si>
  <si>
    <t>A02.02.002</t>
  </si>
  <si>
    <t>A02.03.001</t>
  </si>
  <si>
    <t>A02.03.002</t>
  </si>
  <si>
    <t>A02.03.003</t>
  </si>
  <si>
    <t>A02.03.004</t>
  </si>
  <si>
    <t>A02.03.005</t>
  </si>
  <si>
    <t>A02.03.006</t>
  </si>
  <si>
    <t>A02.04.001</t>
  </si>
  <si>
    <t>A02.04.002</t>
  </si>
  <si>
    <t>A02.04.003</t>
  </si>
  <si>
    <t>A02.04.004</t>
  </si>
  <si>
    <t>A02.06.001</t>
  </si>
  <si>
    <t>A02.07.001</t>
  </si>
  <si>
    <t>A02.07.002</t>
  </si>
  <si>
    <t>A02.07.003</t>
  </si>
  <si>
    <t>A02.07.004</t>
  </si>
  <si>
    <t>A02.07.005</t>
  </si>
  <si>
    <t>A02.07.006</t>
  </si>
  <si>
    <t>A02.07.007</t>
  </si>
  <si>
    <t>A02.07.008</t>
  </si>
  <si>
    <t>A02.07.009</t>
  </si>
  <si>
    <t>A02.07.010</t>
  </si>
  <si>
    <t>A02.07.011</t>
  </si>
  <si>
    <t>A02.07.012</t>
  </si>
  <si>
    <t>A02.07.013</t>
  </si>
  <si>
    <t>A02.07.014</t>
  </si>
  <si>
    <t>A02.08.001</t>
  </si>
  <si>
    <t>A02.08.002</t>
  </si>
  <si>
    <t>A02.09.001</t>
  </si>
  <si>
    <t>A02.09.002</t>
  </si>
  <si>
    <t>A02.10.001</t>
  </si>
  <si>
    <t>A02.10.002</t>
  </si>
  <si>
    <t>A02.12.001</t>
  </si>
  <si>
    <t>A02.12.001.001</t>
  </si>
  <si>
    <t>A02.12.002</t>
  </si>
  <si>
    <t>A02.12.002.001</t>
  </si>
  <si>
    <t>A02.12.003</t>
  </si>
  <si>
    <t>A02.20.001</t>
  </si>
  <si>
    <t>A02.20.002</t>
  </si>
  <si>
    <t>A02.20.003</t>
  </si>
  <si>
    <t>A02.20.004</t>
  </si>
  <si>
    <t>A02.25.001</t>
  </si>
  <si>
    <t>A02.25.001.001</t>
  </si>
  <si>
    <t>A02.26.001</t>
  </si>
  <si>
    <t>A02.26.002</t>
  </si>
  <si>
    <t>A02.26.003</t>
  </si>
  <si>
    <t>A02.26.004</t>
  </si>
  <si>
    <t>A02.26.005</t>
  </si>
  <si>
    <t>A02.26.006</t>
  </si>
  <si>
    <t>A02.26.007</t>
  </si>
  <si>
    <t>A02.26.008</t>
  </si>
  <si>
    <t>A02.26.009</t>
  </si>
  <si>
    <t>A02.26.010</t>
  </si>
  <si>
    <t>A04.28.003</t>
  </si>
  <si>
    <t>A05.01.001</t>
  </si>
  <si>
    <t>A05.01.002</t>
  </si>
  <si>
    <t>A05.01.002.001</t>
  </si>
  <si>
    <t>A05.02.001</t>
  </si>
  <si>
    <t>A05.02.001.002</t>
  </si>
  <si>
    <t>A05.02.001.003</t>
  </si>
  <si>
    <t>A05.02.001.004</t>
  </si>
  <si>
    <t>A05.02.001.005</t>
  </si>
  <si>
    <t>A05.02.001.006</t>
  </si>
  <si>
    <t>A05.02.001.007</t>
  </si>
  <si>
    <t>A05.02.001.008</t>
  </si>
  <si>
    <t>A05.02.001.009</t>
  </si>
  <si>
    <t>A05.02.001.010</t>
  </si>
  <si>
    <t>A05.02.001.011</t>
  </si>
  <si>
    <t>A05.02.001.012</t>
  </si>
  <si>
    <t>A05.02.001.013</t>
  </si>
  <si>
    <t>A05.02.001.014</t>
  </si>
  <si>
    <t>A05.02.001.015</t>
  </si>
  <si>
    <t>A05.02.002</t>
  </si>
  <si>
    <t>A05.03.001</t>
  </si>
  <si>
    <t>A05.03.002</t>
  </si>
  <si>
    <t>A05.03.002.001</t>
  </si>
  <si>
    <t>A05.04.001</t>
  </si>
  <si>
    <t>A05.04.001.001</t>
  </si>
  <si>
    <t>A05.07.001</t>
  </si>
  <si>
    <t>A05.08.001</t>
  </si>
  <si>
    <t>A05.08.002</t>
  </si>
  <si>
    <t>A05.09.001</t>
  </si>
  <si>
    <t>A05.10.001</t>
  </si>
  <si>
    <t>A05.10.004</t>
  </si>
  <si>
    <t>A05.10.007</t>
  </si>
  <si>
    <t>A05.10.008</t>
  </si>
  <si>
    <t>A05.11.001</t>
  </si>
  <si>
    <t>A05.12.001</t>
  </si>
  <si>
    <t>A05.12.003</t>
  </si>
  <si>
    <t>A05.12.004</t>
  </si>
  <si>
    <t>A05.12.005</t>
  </si>
  <si>
    <t>A05.12.006</t>
  </si>
  <si>
    <t>A05.14.002</t>
  </si>
  <si>
    <t>A05.15.001</t>
  </si>
  <si>
    <t>A05.15.002</t>
  </si>
  <si>
    <t>A05.16.001</t>
  </si>
  <si>
    <t>A05.19.001</t>
  </si>
  <si>
    <t>A05.19.001.001</t>
  </si>
  <si>
    <t>A05.19.001.002</t>
  </si>
  <si>
    <t>A05.19.001.003</t>
  </si>
  <si>
    <t>A05.19.002</t>
  </si>
  <si>
    <t>A05.20.001</t>
  </si>
  <si>
    <t>A05.20.002</t>
  </si>
  <si>
    <t>A05.23.001</t>
  </si>
  <si>
    <t>A05.23.001.001</t>
  </si>
  <si>
    <t>A05.23.001.002</t>
  </si>
  <si>
    <t>A05.23.002</t>
  </si>
  <si>
    <t>A05.23.003</t>
  </si>
  <si>
    <t>A05.23.004</t>
  </si>
  <si>
    <t>A05.23.005</t>
  </si>
  <si>
    <t>A05.23.006</t>
  </si>
  <si>
    <t>A05.23.009</t>
  </si>
  <si>
    <t>A05.24.001</t>
  </si>
  <si>
    <t>A05.24.002</t>
  </si>
  <si>
    <t>A05.25.001</t>
  </si>
  <si>
    <t>A05.25.002</t>
  </si>
  <si>
    <t>A05.25.003</t>
  </si>
  <si>
    <t>A05.25.004</t>
  </si>
  <si>
    <t>A05.25.005</t>
  </si>
  <si>
    <t>A05.25.006</t>
  </si>
  <si>
    <t>A05.25.007</t>
  </si>
  <si>
    <t>A05.25.008</t>
  </si>
  <si>
    <t>A05.26.001</t>
  </si>
  <si>
    <t>A05.26.002</t>
  </si>
  <si>
    <t>A05.26.003</t>
  </si>
  <si>
    <t>A05.26.005</t>
  </si>
  <si>
    <t>A05.26.006</t>
  </si>
  <si>
    <t>A05.26.007</t>
  </si>
  <si>
    <t>A05.26.008</t>
  </si>
  <si>
    <t>A05.28.001</t>
  </si>
  <si>
    <t>A05.28.002</t>
  </si>
  <si>
    <t>A06.01.001</t>
  </si>
  <si>
    <t>A06.01.002</t>
  </si>
  <si>
    <t>A06.01.003</t>
  </si>
  <si>
    <t>A06.03.001</t>
  </si>
  <si>
    <t>A06.03.002</t>
  </si>
  <si>
    <t>A06.03.002.004</t>
  </si>
  <si>
    <t>A06.03.003</t>
  </si>
  <si>
    <t>A06.03.004</t>
  </si>
  <si>
    <t>A06.03.006</t>
  </si>
  <si>
    <t>A06.03.007</t>
  </si>
  <si>
    <t>A06.03.008</t>
  </si>
  <si>
    <t>A06.03.009</t>
  </si>
  <si>
    <t>A06.03.010</t>
  </si>
  <si>
    <t>A06.03.011</t>
  </si>
  <si>
    <t>A06.03.013</t>
  </si>
  <si>
    <t>A06.03.014</t>
  </si>
  <si>
    <t>A06.03.015</t>
  </si>
  <si>
    <t>A06.03.016</t>
  </si>
  <si>
    <t>A06.03.017</t>
  </si>
  <si>
    <t>A06.03.018</t>
  </si>
  <si>
    <t>A06.03.019</t>
  </si>
  <si>
    <t>A06.03.020</t>
  </si>
  <si>
    <t>A06.03.021</t>
  </si>
  <si>
    <t>A06.03.022</t>
  </si>
  <si>
    <t>A06.03.023</t>
  </si>
  <si>
    <t>A06.03.026</t>
  </si>
  <si>
    <t>A06.03.027</t>
  </si>
  <si>
    <t>A06.03.028</t>
  </si>
  <si>
    <t>A06.03.029</t>
  </si>
  <si>
    <t>A06.03.030</t>
  </si>
  <si>
    <t>A06.03.031</t>
  </si>
  <si>
    <t>A06.03.032</t>
  </si>
  <si>
    <t>A06.03.033</t>
  </si>
  <si>
    <t>A06.03.034</t>
  </si>
  <si>
    <t>A06.03.035</t>
  </si>
  <si>
    <t>A06.03.036</t>
  </si>
  <si>
    <t>A06.03.037</t>
  </si>
  <si>
    <t>A06.03.038</t>
  </si>
  <si>
    <t>A06.03.039</t>
  </si>
  <si>
    <t>A06.03.040</t>
  </si>
  <si>
    <t>A06.03.041</t>
  </si>
  <si>
    <t>A06.03.042</t>
  </si>
  <si>
    <t>A06.03.043</t>
  </si>
  <si>
    <t>A06.03.044</t>
  </si>
  <si>
    <t>A06.03.045</t>
  </si>
  <si>
    <t>A06.03.046</t>
  </si>
  <si>
    <t>A06.03.047</t>
  </si>
  <si>
    <t>A06.03.048</t>
  </si>
  <si>
    <t>A06.03.049</t>
  </si>
  <si>
    <t>A06.03.050</t>
  </si>
  <si>
    <t>A06.03.051</t>
  </si>
  <si>
    <t>A06.03.052</t>
  </si>
  <si>
    <t>A06.03.053</t>
  </si>
  <si>
    <t>A06.03.054</t>
  </si>
  <si>
    <t>A06.03.057</t>
  </si>
  <si>
    <t>A06.03.058</t>
  </si>
  <si>
    <t>A06.03.059</t>
  </si>
  <si>
    <t>A06.03.060</t>
  </si>
  <si>
    <t>A06.03.061</t>
  </si>
  <si>
    <t>A06.03.062</t>
  </si>
  <si>
    <t>A06.03.063</t>
  </si>
  <si>
    <t>A06.03.064</t>
  </si>
  <si>
    <t>A06.04.001</t>
  </si>
  <si>
    <t>A06.04.002</t>
  </si>
  <si>
    <t>A06.04.004</t>
  </si>
  <si>
    <t>A06.04.005</t>
  </si>
  <si>
    <t>A06.04.006</t>
  </si>
  <si>
    <t>A06.04.008</t>
  </si>
  <si>
    <t>A06.04.011</t>
  </si>
  <si>
    <t>A06.04.012</t>
  </si>
  <si>
    <t>A06.04.013</t>
  </si>
  <si>
    <t>A06.04.015</t>
  </si>
  <si>
    <t>A06.04.016</t>
  </si>
  <si>
    <t>A06.04.017</t>
  </si>
  <si>
    <t>A06.06.001</t>
  </si>
  <si>
    <t>A06.06.002</t>
  </si>
  <si>
    <t>A06.06.003</t>
  </si>
  <si>
    <t>A06.06.004</t>
  </si>
  <si>
    <t>A06.07.001</t>
  </si>
  <si>
    <t>A06.07.002</t>
  </si>
  <si>
    <t>A06.07.003</t>
  </si>
  <si>
    <t>A06.07.004</t>
  </si>
  <si>
    <t>A06.07.005</t>
  </si>
  <si>
    <t>A06.07.006</t>
  </si>
  <si>
    <t>A06.07.007</t>
  </si>
  <si>
    <t>A06.07.008</t>
  </si>
  <si>
    <t>A06.07.009</t>
  </si>
  <si>
    <t>A06.07.010</t>
  </si>
  <si>
    <t>A06.08.001</t>
  </si>
  <si>
    <t>A06.08.002</t>
  </si>
  <si>
    <t>A06.08.003</t>
  </si>
  <si>
    <t>A06.08.005</t>
  </si>
  <si>
    <t>A06.08.006</t>
  </si>
  <si>
    <t>A06.08.007</t>
  </si>
  <si>
    <t>A06.08.007.001</t>
  </si>
  <si>
    <t>A06.08.007.002</t>
  </si>
  <si>
    <t>A06.08.009</t>
  </si>
  <si>
    <t>A06.08.010</t>
  </si>
  <si>
    <t>A06.09.001</t>
  </si>
  <si>
    <t>A06.09.002</t>
  </si>
  <si>
    <t>A06.09.003</t>
  </si>
  <si>
    <t>A06.09.005</t>
  </si>
  <si>
    <t>A06.09.006</t>
  </si>
  <si>
    <t>A06.09.006.001</t>
  </si>
  <si>
    <t>A06.09.007</t>
  </si>
  <si>
    <t>A06.09.007.001</t>
  </si>
  <si>
    <t>A06.09.008</t>
  </si>
  <si>
    <t>A06.09.009</t>
  </si>
  <si>
    <t>A06.10.001</t>
  </si>
  <si>
    <t>A06.10.002</t>
  </si>
  <si>
    <t>A06.10.003</t>
  </si>
  <si>
    <t>A06.10.004</t>
  </si>
  <si>
    <t>A06.10.006</t>
  </si>
  <si>
    <t>A06.10.007</t>
  </si>
  <si>
    <t>A06.10.008</t>
  </si>
  <si>
    <t>A06.10.009</t>
  </si>
  <si>
    <t>A06.11.001</t>
  </si>
  <si>
    <t>A06.11.003</t>
  </si>
  <si>
    <t>A06.12.001</t>
  </si>
  <si>
    <t>A06.12.002</t>
  </si>
  <si>
    <t>A06.12.003</t>
  </si>
  <si>
    <t>A06.12.004</t>
  </si>
  <si>
    <t>A06.12.005</t>
  </si>
  <si>
    <t>A06.12.006</t>
  </si>
  <si>
    <t>A06.12.007</t>
  </si>
  <si>
    <t>A06.12.008</t>
  </si>
  <si>
    <t>A06.12.009</t>
  </si>
  <si>
    <t>A06.12.010</t>
  </si>
  <si>
    <t>A06.12.011</t>
  </si>
  <si>
    <t>A06.12.013</t>
  </si>
  <si>
    <t>A06.12.014</t>
  </si>
  <si>
    <t>A06.12.015</t>
  </si>
  <si>
    <t>A06.12.016</t>
  </si>
  <si>
    <t>A06.12.017</t>
  </si>
  <si>
    <t>A06.12.018</t>
  </si>
  <si>
    <t>A06.12.019</t>
  </si>
  <si>
    <t>A06.12.020</t>
  </si>
  <si>
    <t>A06.12.021</t>
  </si>
  <si>
    <t>A06.12.022</t>
  </si>
  <si>
    <t>A06.12.023</t>
  </si>
  <si>
    <t>A06.12.024</t>
  </si>
  <si>
    <t>A06.12.025</t>
  </si>
  <si>
    <t>A06.12.026</t>
  </si>
  <si>
    <t>A06.12.027</t>
  </si>
  <si>
    <t>A06.12.028</t>
  </si>
  <si>
    <t>A06.12.029</t>
  </si>
  <si>
    <t>A06.12.030</t>
  </si>
  <si>
    <t>A06.12.031</t>
  </si>
  <si>
    <t>A06.12.032</t>
  </si>
  <si>
    <t>A06.12.033</t>
  </si>
  <si>
    <t>A06.12.034</t>
  </si>
  <si>
    <t>A06.12.035</t>
  </si>
  <si>
    <t>A06.12.036</t>
  </si>
  <si>
    <t>A06.12.037</t>
  </si>
  <si>
    <t>A06.12.038</t>
  </si>
  <si>
    <t>A06.12.039</t>
  </si>
  <si>
    <t>A06.12.040</t>
  </si>
  <si>
    <t>A06.12.041</t>
  </si>
  <si>
    <t>A06.12.042</t>
  </si>
  <si>
    <t>A06.12.043</t>
  </si>
  <si>
    <t>A06.12.044</t>
  </si>
  <si>
    <t>A06.12.045</t>
  </si>
  <si>
    <t>A06.12.046</t>
  </si>
  <si>
    <t>A06.12.047</t>
  </si>
  <si>
    <t>A06.12.048</t>
  </si>
  <si>
    <t>A06.12.049</t>
  </si>
  <si>
    <t>A06.12.050</t>
  </si>
  <si>
    <t>A06.12.051</t>
  </si>
  <si>
    <t>A06.14.001</t>
  </si>
  <si>
    <t>A06.14.002</t>
  </si>
  <si>
    <t>A06.14.003</t>
  </si>
  <si>
    <t>A06.14.004</t>
  </si>
  <si>
    <t>A06.14.005</t>
  </si>
  <si>
    <t>A06.14.006</t>
  </si>
  <si>
    <t>A06.14.008</t>
  </si>
  <si>
    <t>A06.14.009</t>
  </si>
  <si>
    <t>A06.15.001</t>
  </si>
  <si>
    <t>A06.16.001</t>
  </si>
  <si>
    <t>A06.16.001.001</t>
  </si>
  <si>
    <t>A06.16.002</t>
  </si>
  <si>
    <t>A06.16.003</t>
  </si>
  <si>
    <t>A06.16.004</t>
  </si>
  <si>
    <t>A06.16.005</t>
  </si>
  <si>
    <t>A06.16.006</t>
  </si>
  <si>
    <t>A06.16.008</t>
  </si>
  <si>
    <t>A06.16.009</t>
  </si>
  <si>
    <t>A06.17.002</t>
  </si>
  <si>
    <t>A06.17.003</t>
  </si>
  <si>
    <t>A06.17.004</t>
  </si>
  <si>
    <t>A06.18.002</t>
  </si>
  <si>
    <t>A06.18.003</t>
  </si>
  <si>
    <t>A06.19.001</t>
  </si>
  <si>
    <t>A06.19.002</t>
  </si>
  <si>
    <t>A06.19.002.001</t>
  </si>
  <si>
    <t>A06.20.003</t>
  </si>
  <si>
    <t>A06.20.004</t>
  </si>
  <si>
    <t>A06.20.004.001</t>
  </si>
  <si>
    <t>A06.20.004.002</t>
  </si>
  <si>
    <t>A06.20.004.003</t>
  </si>
  <si>
    <t>A06.20.005</t>
  </si>
  <si>
    <t>A06.20.006</t>
  </si>
  <si>
    <t>A06.20.007</t>
  </si>
  <si>
    <t>A06.21.001</t>
  </si>
  <si>
    <t>A06.21.002</t>
  </si>
  <si>
    <t>A06.21.003</t>
  </si>
  <si>
    <t>A06.21.003.001</t>
  </si>
  <si>
    <t>A06.21.003.002</t>
  </si>
  <si>
    <t>A06.21.003.003</t>
  </si>
  <si>
    <t>A06.22.001</t>
  </si>
  <si>
    <t>A06.23.001</t>
  </si>
  <si>
    <t>A06.23.002</t>
  </si>
  <si>
    <t>A06.23.003</t>
  </si>
  <si>
    <t>A06.23.004</t>
  </si>
  <si>
    <t>A06.23.004.001</t>
  </si>
  <si>
    <t>A06.23.004.002</t>
  </si>
  <si>
    <t>A06.23.005</t>
  </si>
  <si>
    <t>A06.23.006</t>
  </si>
  <si>
    <t>A06.23.007</t>
  </si>
  <si>
    <t>A06.23.008</t>
  </si>
  <si>
    <t>A06.25.001</t>
  </si>
  <si>
    <t>A06.25.002</t>
  </si>
  <si>
    <t>A06.25.003</t>
  </si>
  <si>
    <t>A06.26.001</t>
  </si>
  <si>
    <t>A06.26.002</t>
  </si>
  <si>
    <t>A06.26.003</t>
  </si>
  <si>
    <t>A06.26.004</t>
  </si>
  <si>
    <t>A06.26.005</t>
  </si>
  <si>
    <t>A06.26.006</t>
  </si>
  <si>
    <t>A06.26.007</t>
  </si>
  <si>
    <t>A25.08.003</t>
  </si>
  <si>
    <t>A25.09.001</t>
  </si>
  <si>
    <t>A25.09.002</t>
  </si>
  <si>
    <t>A25.09.003</t>
  </si>
  <si>
    <t>A25.10.001</t>
  </si>
  <si>
    <t>A25.10.002</t>
  </si>
  <si>
    <t>A25.10.003</t>
  </si>
  <si>
    <t>A25.11.001</t>
  </si>
  <si>
    <t>A25.11.002</t>
  </si>
  <si>
    <t>A25.11.003</t>
  </si>
  <si>
    <t>A25.12.001</t>
  </si>
  <si>
    <t>A25.12.002</t>
  </si>
  <si>
    <t>A25.12.003</t>
  </si>
  <si>
    <t>A25.13.001</t>
  </si>
  <si>
    <t>A25.13.002</t>
  </si>
  <si>
    <t>A25.13.003</t>
  </si>
  <si>
    <t>A25.14.001</t>
  </si>
  <si>
    <t>A25.14.002</t>
  </si>
  <si>
    <t>A25.14.003</t>
  </si>
  <si>
    <t>A25.15.001</t>
  </si>
  <si>
    <t>A25.15.002</t>
  </si>
  <si>
    <t>A25.15.003</t>
  </si>
  <si>
    <t>A25.16.001</t>
  </si>
  <si>
    <t>A25.16.002</t>
  </si>
  <si>
    <t>A25.16.003</t>
  </si>
  <si>
    <t>A25.17.001</t>
  </si>
  <si>
    <t>A25.17.002</t>
  </si>
  <si>
    <t>A25.17.003</t>
  </si>
  <si>
    <t>A25.18.001</t>
  </si>
  <si>
    <t>A25.18.002</t>
  </si>
  <si>
    <t>A25.18.003</t>
  </si>
  <si>
    <t>A25.19.001</t>
  </si>
  <si>
    <t>A25.19.002</t>
  </si>
  <si>
    <t>A25.19.003</t>
  </si>
  <si>
    <t>A25.20.001</t>
  </si>
  <si>
    <t>A25.20.002</t>
  </si>
  <si>
    <t>A25.20.003</t>
  </si>
  <si>
    <t>A25.20.004</t>
  </si>
  <si>
    <t>A25.20.005</t>
  </si>
  <si>
    <t>A25.20.006</t>
  </si>
  <si>
    <t>A25.21.001</t>
  </si>
  <si>
    <t>A25.21.002</t>
  </si>
  <si>
    <t>A25.21.003</t>
  </si>
  <si>
    <t>A25.22.001</t>
  </si>
  <si>
    <t>A25.22.002</t>
  </si>
  <si>
    <t>A25.22.003</t>
  </si>
  <si>
    <t>A25.23.001</t>
  </si>
  <si>
    <t>A25.23.002</t>
  </si>
  <si>
    <t>A25.23.003</t>
  </si>
  <si>
    <t>A25.24.001</t>
  </si>
  <si>
    <t>A25.24.002</t>
  </si>
  <si>
    <t>A25.24.003</t>
  </si>
  <si>
    <t>A25.25.001</t>
  </si>
  <si>
    <t>A25.25.002</t>
  </si>
  <si>
    <t>A25.25.003</t>
  </si>
  <si>
    <t>A25.26.001</t>
  </si>
  <si>
    <t>A25.26.002</t>
  </si>
  <si>
    <t>A25.26.003</t>
  </si>
  <si>
    <t>A25.27.001</t>
  </si>
  <si>
    <t>A25.27.002</t>
  </si>
  <si>
    <t>A25.28.001</t>
  </si>
  <si>
    <t>A25.28.002</t>
  </si>
  <si>
    <t>A25.28.003</t>
  </si>
  <si>
    <t>A25.30.001</t>
  </si>
  <si>
    <t>A25.30.002</t>
  </si>
  <si>
    <t>A25.30.003</t>
  </si>
  <si>
    <t>A26.01.001</t>
  </si>
  <si>
    <t>A26.01.001.001</t>
  </si>
  <si>
    <t>A26.01.002</t>
  </si>
  <si>
    <t>A26.01.003</t>
  </si>
  <si>
    <t>A26.01.004</t>
  </si>
  <si>
    <t>A26.01.010</t>
  </si>
  <si>
    <t>A26.01.011</t>
  </si>
  <si>
    <t>A26.01.012</t>
  </si>
  <si>
    <t>A26.01.013</t>
  </si>
  <si>
    <t>A26.01.014</t>
  </si>
  <si>
    <t>A26.01.015</t>
  </si>
  <si>
    <t>A26.01.016</t>
  </si>
  <si>
    <t>A26.01.017</t>
  </si>
  <si>
    <t>A26.01.018</t>
  </si>
  <si>
    <t>A26.01.019</t>
  </si>
  <si>
    <t>A26.01.020</t>
  </si>
  <si>
    <t>A26.01.021</t>
  </si>
  <si>
    <t>A26.01.022</t>
  </si>
  <si>
    <t>A26.01.023</t>
  </si>
  <si>
    <t>A26.02.001</t>
  </si>
  <si>
    <t>A26.02.002</t>
  </si>
  <si>
    <t>A26.02.003</t>
  </si>
  <si>
    <t>A26.02.004</t>
  </si>
  <si>
    <t>A26.03.001</t>
  </si>
  <si>
    <t>A26.03.002</t>
  </si>
  <si>
    <t>A26.03.005</t>
  </si>
  <si>
    <t>A26.04.001</t>
  </si>
  <si>
    <t>A26.04.002</t>
  </si>
  <si>
    <t>A26.04.003</t>
  </si>
  <si>
    <t>A26.04.004</t>
  </si>
  <si>
    <t>A26.04.005</t>
  </si>
  <si>
    <t>A26.04.007</t>
  </si>
  <si>
    <t>A26.05.001</t>
  </si>
  <si>
    <t>A26.05.002</t>
  </si>
  <si>
    <t>A26.05.003</t>
  </si>
  <si>
    <t>A26.05.004</t>
  </si>
  <si>
    <t>A26.05.005</t>
  </si>
  <si>
    <t>A26.05.006</t>
  </si>
  <si>
    <t>A26.05.007</t>
  </si>
  <si>
    <t>A26.05.008</t>
  </si>
  <si>
    <t>A26.05.009</t>
  </si>
  <si>
    <t>A26.05.010</t>
  </si>
  <si>
    <t>A26.05.011</t>
  </si>
  <si>
    <t>A26.05.012</t>
  </si>
  <si>
    <t>A26.05.013</t>
  </si>
  <si>
    <t>A26.05.014</t>
  </si>
  <si>
    <t>A26.05.015</t>
  </si>
  <si>
    <t>A26.05.016</t>
  </si>
  <si>
    <t>A26.05.017</t>
  </si>
  <si>
    <t>A26.05.019</t>
  </si>
  <si>
    <t>A26.05.020</t>
  </si>
  <si>
    <t>A26.05.021</t>
  </si>
  <si>
    <t>A26.05.022</t>
  </si>
  <si>
    <t>A26.05.023</t>
  </si>
  <si>
    <t>A26.06.001</t>
  </si>
  <si>
    <t>A26.06.002</t>
  </si>
  <si>
    <t>A26.06.003</t>
  </si>
  <si>
    <t>A26.06.004</t>
  </si>
  <si>
    <t>A26.06.005</t>
  </si>
  <si>
    <t>A26.06.006</t>
  </si>
  <si>
    <t>A26.06.007</t>
  </si>
  <si>
    <t>A26.06.011</t>
  </si>
  <si>
    <t>A26.06.012</t>
  </si>
  <si>
    <t>A26.06.015</t>
  </si>
  <si>
    <t>A26.06.016</t>
  </si>
  <si>
    <t>A26.06.017</t>
  </si>
  <si>
    <t>A26.06.018</t>
  </si>
  <si>
    <t>A26.06.019</t>
  </si>
  <si>
    <t>A26.06.020</t>
  </si>
  <si>
    <t>A26.06.021</t>
  </si>
  <si>
    <t>A26.06.022</t>
  </si>
  <si>
    <t>A26.21.007</t>
  </si>
  <si>
    <t>A26.21.008</t>
  </si>
  <si>
    <t>A26.21.009</t>
  </si>
  <si>
    <t>A26.21.010</t>
  </si>
  <si>
    <t>A26.21.011</t>
  </si>
  <si>
    <t>A26.21.012</t>
  </si>
  <si>
    <t>A26.21.013</t>
  </si>
  <si>
    <t>A26.21.014</t>
  </si>
  <si>
    <t>A26.21.015</t>
  </si>
  <si>
    <t>A26.21.016</t>
  </si>
  <si>
    <t>A26.23.001</t>
  </si>
  <si>
    <t>A26.23.002</t>
  </si>
  <si>
    <t>A26.23.003</t>
  </si>
  <si>
    <t>A26.23.004</t>
  </si>
  <si>
    <t>A26.23.005</t>
  </si>
  <si>
    <t>A26.23.006</t>
  </si>
  <si>
    <t>A26.23.007</t>
  </si>
  <si>
    <t>A26.23.008</t>
  </si>
  <si>
    <t>A26.23.009</t>
  </si>
  <si>
    <t>A26.23.010</t>
  </si>
  <si>
    <t>A26.23.011</t>
  </si>
  <si>
    <t>A26.23.012</t>
  </si>
  <si>
    <t>A26.23.013</t>
  </si>
  <si>
    <t>A26.23.014</t>
  </si>
  <si>
    <t>A26.25.001</t>
  </si>
  <si>
    <t>A26.25.002</t>
  </si>
  <si>
    <t>A26.25.004</t>
  </si>
  <si>
    <t>A26.25.005</t>
  </si>
  <si>
    <t>A26.26.001</t>
  </si>
  <si>
    <t>A26.26.002</t>
  </si>
  <si>
    <t>A26.26.003</t>
  </si>
  <si>
    <t>A26.26.004</t>
  </si>
  <si>
    <t>A26.26.005</t>
  </si>
  <si>
    <t>A26.26.006</t>
  </si>
  <si>
    <t>A26.26.007</t>
  </si>
  <si>
    <t>A26.26.008</t>
  </si>
  <si>
    <t>A26.26.009</t>
  </si>
  <si>
    <t>A26.26.010</t>
  </si>
  <si>
    <t>A26.26.011</t>
  </si>
  <si>
    <t>A26.26.012</t>
  </si>
  <si>
    <t>A26.26.013</t>
  </si>
  <si>
    <t>A26.26.014</t>
  </si>
  <si>
    <t>A26.26.015</t>
  </si>
  <si>
    <t>A26.26.016</t>
  </si>
  <si>
    <t>A26.26.017</t>
  </si>
  <si>
    <t>A26.26.019</t>
  </si>
  <si>
    <t>A26.26.020</t>
  </si>
  <si>
    <t>A26.26.021</t>
  </si>
  <si>
    <t>A26.26.022</t>
  </si>
  <si>
    <t>A26.26.023</t>
  </si>
  <si>
    <t>A26.28.001</t>
  </si>
  <si>
    <t>A26.28.002</t>
  </si>
  <si>
    <t>A26.28.003</t>
  </si>
  <si>
    <t>A26.28.004</t>
  </si>
  <si>
    <t>A26.28.005</t>
  </si>
  <si>
    <t>A26.28.006</t>
  </si>
  <si>
    <t>A26.28.007</t>
  </si>
  <si>
    <t>A26.28.008</t>
  </si>
  <si>
    <t>A26.28.009</t>
  </si>
  <si>
    <t>1.3. Инструментальные методы исследования</t>
  </si>
  <si>
    <t>A07.06.003</t>
  </si>
  <si>
    <t>A07.06.004</t>
  </si>
  <si>
    <t>A07.06.005</t>
  </si>
  <si>
    <t>A07.07.001</t>
  </si>
  <si>
    <t>A07.07.001.001</t>
  </si>
  <si>
    <t>A07.07.001.002</t>
  </si>
  <si>
    <t>A07.07.001.003</t>
  </si>
  <si>
    <t>A07.07.001.004</t>
  </si>
  <si>
    <t>A07.07.001.005</t>
  </si>
  <si>
    <t>A07.07.001.006</t>
  </si>
  <si>
    <t>A07.07.002</t>
  </si>
  <si>
    <t>A07.07.002.001</t>
  </si>
  <si>
    <t>A07.07.003</t>
  </si>
  <si>
    <t>A07.07.003.001</t>
  </si>
  <si>
    <t>A07.07.003.002</t>
  </si>
  <si>
    <t>A07.07.003.003</t>
  </si>
  <si>
    <t>A07.07.003.004</t>
  </si>
  <si>
    <t>A07.07.003.005</t>
  </si>
  <si>
    <t>A07.07.003.006</t>
  </si>
  <si>
    <t>A07.07.004</t>
  </si>
  <si>
    <t>A07.07.004.001</t>
  </si>
  <si>
    <t>A07.08.001</t>
  </si>
  <si>
    <t>A07.08.001.001</t>
  </si>
  <si>
    <t>A07.08.001.002</t>
  </si>
  <si>
    <t>A07.08.001.003</t>
  </si>
  <si>
    <t>A07.08.001.004</t>
  </si>
  <si>
    <t>A07.08.001.005</t>
  </si>
  <si>
    <t>A07.08.001.006</t>
  </si>
  <si>
    <t>A07.08.001.007</t>
  </si>
  <si>
    <t>A07.08.002</t>
  </si>
  <si>
    <t>A07.09.001</t>
  </si>
  <si>
    <t>A07.09.002</t>
  </si>
  <si>
    <t>A07.09.003</t>
  </si>
  <si>
    <t>A07.10.001</t>
  </si>
  <si>
    <t>A07.10.002</t>
  </si>
  <si>
    <t>A07.10.002.001</t>
  </si>
  <si>
    <t>A07.11.001</t>
  </si>
  <si>
    <t>A07.11.001.001</t>
  </si>
  <si>
    <t>A07.11.001.002</t>
  </si>
  <si>
    <t>A07.11.001.003</t>
  </si>
  <si>
    <t>A07.11.001.004</t>
  </si>
  <si>
    <t>A07.11.001.005</t>
  </si>
  <si>
    <t>A07.11.001.006</t>
  </si>
  <si>
    <t>A07.12.001</t>
  </si>
  <si>
    <t>A07.14.001</t>
  </si>
  <si>
    <t>A07.14.001.001</t>
  </si>
  <si>
    <t>A07.14.001.002</t>
  </si>
  <si>
    <t>A07.14.002</t>
  </si>
  <si>
    <t>A07.14.002.001</t>
  </si>
  <si>
    <t>A07.15.001</t>
  </si>
  <si>
    <t>A07.16.001</t>
  </si>
  <si>
    <t>A07.16.001.001</t>
  </si>
  <si>
    <t>A07.16.001.002</t>
  </si>
  <si>
    <t>A07.16.001.003</t>
  </si>
  <si>
    <t>A07.16.001.004</t>
  </si>
  <si>
    <t>A07.16.001.005</t>
  </si>
  <si>
    <t>A07.16.002</t>
  </si>
  <si>
    <t>A07.18.001</t>
  </si>
  <si>
    <t>A07.18.001.001</t>
  </si>
  <si>
    <t>A07.18.001.002</t>
  </si>
  <si>
    <t>A07.18.001.003</t>
  </si>
  <si>
    <t>A07.18.001.004</t>
  </si>
  <si>
    <t>A07.18.001.005</t>
  </si>
  <si>
    <t>A07.18.001.006</t>
  </si>
  <si>
    <t>A07.19.001</t>
  </si>
  <si>
    <t>A07.19.002</t>
  </si>
  <si>
    <t>A07.19.002.004</t>
  </si>
  <si>
    <t>A07.19.003</t>
  </si>
  <si>
    <t>A07.19.005</t>
  </si>
  <si>
    <t>A07.20.001</t>
  </si>
  <si>
    <t>A07.20.001.001</t>
  </si>
  <si>
    <t>A07.20.001.002</t>
  </si>
  <si>
    <t>A07.20.001.003</t>
  </si>
  <si>
    <t>A07.20.001.004</t>
  </si>
  <si>
    <t>A07.20.002</t>
  </si>
  <si>
    <t>A07.20.002.001</t>
  </si>
  <si>
    <t>A07.20.003</t>
  </si>
  <si>
    <t>A07.20.003.001</t>
  </si>
  <si>
    <t>A07.20.004</t>
  </si>
  <si>
    <t>A07.21.001</t>
  </si>
  <si>
    <t>A07.21.001.001</t>
  </si>
  <si>
    <t>A07.21.001.002</t>
  </si>
  <si>
    <t>A07.21.001.003</t>
  </si>
  <si>
    <t>A07.21.002</t>
  </si>
  <si>
    <t>A07.22.001</t>
  </si>
  <si>
    <t>A07.22.002</t>
  </si>
  <si>
    <t>A07.22.003</t>
  </si>
  <si>
    <t>A07.22.004</t>
  </si>
  <si>
    <t>A07.22.005</t>
  </si>
  <si>
    <t>A07.23.001</t>
  </si>
  <si>
    <t>A07.23.001.001</t>
  </si>
  <si>
    <t>A07.23.001.002</t>
  </si>
  <si>
    <t>A07.23.001.003</t>
  </si>
  <si>
    <t>A07.23.002</t>
  </si>
  <si>
    <t>A07.23.002.001</t>
  </si>
  <si>
    <t>A07.26.001</t>
  </si>
  <si>
    <t>A07.26.002</t>
  </si>
  <si>
    <t>A07.26.003</t>
  </si>
  <si>
    <t>A07.26.004</t>
  </si>
  <si>
    <t>A07.28.001</t>
  </si>
  <si>
    <t>A07.28.002</t>
  </si>
  <si>
    <t>A07.28.004</t>
  </si>
  <si>
    <t>A09.05.021.001</t>
  </si>
  <si>
    <t>A09.05.022</t>
  </si>
  <si>
    <t>A09.05.023</t>
  </si>
  <si>
    <t>A09.05.023.001</t>
  </si>
  <si>
    <t>A09.05.025</t>
  </si>
  <si>
    <t>A09.05.026</t>
  </si>
  <si>
    <t>A09.05.027</t>
  </si>
  <si>
    <t>A09.05.028</t>
  </si>
  <si>
    <t>A09.05.029</t>
  </si>
  <si>
    <t>A09.05.030</t>
  </si>
  <si>
    <t>A09.05.031</t>
  </si>
  <si>
    <t>A09.05.032</t>
  </si>
  <si>
    <t>A09.05.033</t>
  </si>
  <si>
    <t>A09.05.034</t>
  </si>
  <si>
    <t>A09.05.035</t>
  </si>
  <si>
    <t>A09.05.036</t>
  </si>
  <si>
    <t>A09.05.037</t>
  </si>
  <si>
    <t>A09.05.038</t>
  </si>
  <si>
    <t>A09.05.039</t>
  </si>
  <si>
    <t>A09.05.039.001</t>
  </si>
  <si>
    <t>A09.05.040</t>
  </si>
  <si>
    <t>A09.05.041</t>
  </si>
  <si>
    <t>A09.05.042</t>
  </si>
  <si>
    <t>A09.05.043</t>
  </si>
  <si>
    <t>A09.05.044</t>
  </si>
  <si>
    <t>A09.05.045</t>
  </si>
  <si>
    <t>A09.05.046</t>
  </si>
  <si>
    <t>A09.05.047</t>
  </si>
  <si>
    <t>A09.05.048</t>
  </si>
  <si>
    <t>A09.05.050</t>
  </si>
  <si>
    <t>A09.05.051</t>
  </si>
  <si>
    <t>A09.05.052</t>
  </si>
  <si>
    <t>A09.05.054</t>
  </si>
  <si>
    <t>A09.05.056</t>
  </si>
  <si>
    <t>A09.05.057</t>
  </si>
  <si>
    <t>A09.05.058</t>
  </si>
  <si>
    <t>A09.05.060</t>
  </si>
  <si>
    <t>A09.05.061</t>
  </si>
  <si>
    <t>A09.05.063</t>
  </si>
  <si>
    <t>A09.05.064</t>
  </si>
  <si>
    <t>A09.05.065</t>
  </si>
  <si>
    <t>A09.05.066</t>
  </si>
  <si>
    <t>A09.05.067</t>
  </si>
  <si>
    <t>A09.05.069</t>
  </si>
  <si>
    <t>A09.05.073</t>
  </si>
  <si>
    <t>A09.05.074</t>
  </si>
  <si>
    <t>A09.05.075</t>
  </si>
  <si>
    <t>A09.05.076</t>
  </si>
  <si>
    <t>A09.05.077</t>
  </si>
  <si>
    <t>A09.05.078</t>
  </si>
  <si>
    <t>A09.05.079</t>
  </si>
  <si>
    <t>A09.05.080</t>
  </si>
  <si>
    <t>A09.05.081</t>
  </si>
  <si>
    <t>A09.05.082</t>
  </si>
  <si>
    <t>A09.05.083</t>
  </si>
  <si>
    <t>A09.05.084</t>
  </si>
  <si>
    <t>A09.05.085</t>
  </si>
  <si>
    <t>A09.05.086</t>
  </si>
  <si>
    <t>A09.05.087</t>
  </si>
  <si>
    <t>A09.05.088</t>
  </si>
  <si>
    <t>A09.05.089</t>
  </si>
  <si>
    <t>A09.05.091</t>
  </si>
  <si>
    <t>A09.05.092</t>
  </si>
  <si>
    <t>A09.05.093</t>
  </si>
  <si>
    <t>A09.05.095</t>
  </si>
  <si>
    <t>A09.05.097</t>
  </si>
  <si>
    <t>A09.05.098</t>
  </si>
  <si>
    <t>A09.05.102</t>
  </si>
  <si>
    <t>A09.05.106</t>
  </si>
  <si>
    <t>A09.05.108</t>
  </si>
  <si>
    <t>A09.05.109</t>
  </si>
  <si>
    <t>A09.05.110</t>
  </si>
  <si>
    <t>A09.05.111</t>
  </si>
  <si>
    <t>A09.05.115</t>
  </si>
  <si>
    <t>A09.05.116</t>
  </si>
  <si>
    <t>A09.05.117</t>
  </si>
  <si>
    <t>A09.05.118</t>
  </si>
  <si>
    <t>A09.05.119</t>
  </si>
  <si>
    <t>A09.05.120</t>
  </si>
  <si>
    <t>A09.05.121</t>
  </si>
  <si>
    <t>A09.05.122</t>
  </si>
  <si>
    <t>A09.05.123</t>
  </si>
  <si>
    <t>A09.05.124</t>
  </si>
  <si>
    <t>A09.05.125</t>
  </si>
  <si>
    <t>A09.05.126</t>
  </si>
  <si>
    <t>A09.05.127</t>
  </si>
  <si>
    <t>A09.05.128</t>
  </si>
  <si>
    <t>A09.05.130</t>
  </si>
  <si>
    <t>A09.05.131</t>
  </si>
  <si>
    <t>A09.05.132</t>
  </si>
  <si>
    <t>A09.05.133</t>
  </si>
  <si>
    <t>A09.05.134</t>
  </si>
  <si>
    <t>A09.05.135</t>
  </si>
  <si>
    <t>A09.05.136</t>
  </si>
  <si>
    <t>A09.05.137</t>
  </si>
  <si>
    <t>A09.05.138</t>
  </si>
  <si>
    <t>A09.05.139</t>
  </si>
  <si>
    <t>A09.05.141</t>
  </si>
  <si>
    <t>A09.05.142</t>
  </si>
  <si>
    <t>A09.05.143</t>
  </si>
  <si>
    <t>A09.05.144</t>
  </si>
  <si>
    <t>A09.05.145</t>
  </si>
  <si>
    <t>A09.05.146</t>
  </si>
  <si>
    <t>A09.05.147</t>
  </si>
  <si>
    <t>A09.05.148</t>
  </si>
  <si>
    <t>A09.05.149</t>
  </si>
  <si>
    <t>A09.05.150</t>
  </si>
  <si>
    <t>A09.05.152</t>
  </si>
  <si>
    <t>A09.05.153</t>
  </si>
  <si>
    <t>A09.05.154</t>
  </si>
  <si>
    <t>A09.05.155</t>
  </si>
  <si>
    <t>A09.05.156</t>
  </si>
  <si>
    <t>A09.05.157</t>
  </si>
  <si>
    <t>A09.05.158</t>
  </si>
  <si>
    <t>A09.05.159</t>
  </si>
  <si>
    <t>A09.05.160</t>
  </si>
  <si>
    <t>A09.05.161</t>
  </si>
  <si>
    <t>A09.05.162</t>
  </si>
  <si>
    <t>A09.05.163</t>
  </si>
  <si>
    <t>A09.05.164</t>
  </si>
  <si>
    <t>A09.05.165</t>
  </si>
  <si>
    <t>A09.05.166</t>
  </si>
  <si>
    <t>A09.05.167</t>
  </si>
  <si>
    <t>A09.05.168</t>
  </si>
  <si>
    <t>A09.05.169</t>
  </si>
  <si>
    <t>A09.05.170</t>
  </si>
  <si>
    <t>A09.05.171</t>
  </si>
  <si>
    <t>A09.05.172</t>
  </si>
  <si>
    <t>A09.05.173</t>
  </si>
  <si>
    <t>A09.05.174</t>
  </si>
  <si>
    <t>A09.05.175</t>
  </si>
  <si>
    <t>A09.05.176</t>
  </si>
  <si>
    <t>A09.05.177</t>
  </si>
  <si>
    <t>A09.05.179</t>
  </si>
  <si>
    <t>A09.05.180</t>
  </si>
  <si>
    <t>A09.05.182</t>
  </si>
  <si>
    <t>A09.05.183</t>
  </si>
  <si>
    <t>A09.05.184</t>
  </si>
  <si>
    <t>A09.05.185</t>
  </si>
  <si>
    <t>A09.05.186</t>
  </si>
  <si>
    <t>A09.05.188</t>
  </si>
  <si>
    <t>A09.05.189</t>
  </si>
  <si>
    <t>A09.05.190</t>
  </si>
  <si>
    <t>A09.05.191</t>
  </si>
  <si>
    <t>A09.05.192</t>
  </si>
  <si>
    <t>A09.05.193</t>
  </si>
  <si>
    <t>A09.05.195</t>
  </si>
  <si>
    <t>A09.05.196</t>
  </si>
  <si>
    <t>A09.05.197</t>
  </si>
  <si>
    <t>A09.05.198</t>
  </si>
  <si>
    <t>A09.05.200</t>
  </si>
  <si>
    <t>A09.05.201</t>
  </si>
  <si>
    <t>A09.05.202</t>
  </si>
  <si>
    <t>A09.05.203</t>
  </si>
  <si>
    <t>A09.05.204</t>
  </si>
  <si>
    <t>A09.05.205</t>
  </si>
  <si>
    <t>A09.05.206</t>
  </si>
  <si>
    <t>A09.05.207</t>
  </si>
  <si>
    <t>A09.05.208</t>
  </si>
  <si>
    <t>A09.05.209</t>
  </si>
  <si>
    <t>A09.05.210</t>
  </si>
  <si>
    <t>A09.05.211</t>
  </si>
  <si>
    <t>A09.05.213</t>
  </si>
  <si>
    <t>A09.05.214</t>
  </si>
  <si>
    <t>A09.05.216</t>
  </si>
  <si>
    <t>A09.05.217</t>
  </si>
  <si>
    <t>A09.05.218</t>
  </si>
  <si>
    <t>A09.05.219</t>
  </si>
  <si>
    <t>A09.05.220</t>
  </si>
  <si>
    <t>A09.05.221</t>
  </si>
  <si>
    <t>A09.05.222</t>
  </si>
  <si>
    <t>A09.05.224</t>
  </si>
  <si>
    <t>A09.05.225</t>
  </si>
  <si>
    <t>A09.05.227</t>
  </si>
  <si>
    <t>A09.07.005</t>
  </si>
  <si>
    <t>A09.07.007</t>
  </si>
  <si>
    <t>A09.09.003</t>
  </si>
  <si>
    <t>A09.09.006</t>
  </si>
  <si>
    <t>A09.09.009</t>
  </si>
  <si>
    <t>A09.16.002</t>
  </si>
  <si>
    <t>A09.16.003</t>
  </si>
  <si>
    <t>A09.16.004</t>
  </si>
  <si>
    <t>A09.16.007</t>
  </si>
  <si>
    <t>A09.16.009</t>
  </si>
  <si>
    <t>A09.16.010</t>
  </si>
  <si>
    <t>A09.16.011</t>
  </si>
  <si>
    <t>A09.16.012</t>
  </si>
  <si>
    <t>A09.16.013</t>
  </si>
  <si>
    <t>A09.16.014</t>
  </si>
  <si>
    <t>A09.16.014.001</t>
  </si>
  <si>
    <t>A09.19.003</t>
  </si>
  <si>
    <t>A09.19.005</t>
  </si>
  <si>
    <t>A09.19.007</t>
  </si>
  <si>
    <t>A09.19.010</t>
  </si>
  <si>
    <t>A09.21.007</t>
  </si>
  <si>
    <t>A09.21.008</t>
  </si>
  <si>
    <t>A09.21.009</t>
  </si>
  <si>
    <t>A09.21.010</t>
  </si>
  <si>
    <t>A09.21.011</t>
  </si>
  <si>
    <t>A09.23.002</t>
  </si>
  <si>
    <t>A09.23.004</t>
  </si>
  <si>
    <t>A09.23.005</t>
  </si>
  <si>
    <t>A09.23.009</t>
  </si>
  <si>
    <t>A09.23.011</t>
  </si>
  <si>
    <t>A09.23.012</t>
  </si>
  <si>
    <t>A09.23.013</t>
  </si>
  <si>
    <t>A09.23.014</t>
  </si>
  <si>
    <t>A09.23.015</t>
  </si>
  <si>
    <t>A09.23.016</t>
  </si>
  <si>
    <t>A09.26.002</t>
  </si>
  <si>
    <t>A09.27.001</t>
  </si>
  <si>
    <t>A09.28.002</t>
  </si>
  <si>
    <t>A09.28.003</t>
  </si>
  <si>
    <t>A09.28.003.001</t>
  </si>
  <si>
    <t>A09.28.004</t>
  </si>
  <si>
    <t>A09.28.005</t>
  </si>
  <si>
    <t>A09.28.006</t>
  </si>
  <si>
    <t>A09.28.007</t>
  </si>
  <si>
    <t>A09.28.008</t>
  </si>
  <si>
    <t>A09.28.009</t>
  </si>
  <si>
    <t>A09.28.010</t>
  </si>
  <si>
    <t>A09.28.011</t>
  </si>
  <si>
    <t>A09.28.012</t>
  </si>
  <si>
    <t>A09.28.013</t>
  </si>
  <si>
    <t>A09.28.014</t>
  </si>
  <si>
    <t>A09.28.015</t>
  </si>
  <si>
    <t>A09.28.015.001</t>
  </si>
  <si>
    <t>A09.28.016</t>
  </si>
  <si>
    <t>A09.28.017</t>
  </si>
  <si>
    <t>A09.28.018</t>
  </si>
  <si>
    <t>A09.28.019</t>
  </si>
  <si>
    <t>A09.28.020</t>
  </si>
  <si>
    <t>A09.28.023</t>
  </si>
  <si>
    <t>A09.28.025</t>
  </si>
  <si>
    <t>A09.28.026</t>
  </si>
  <si>
    <t>A09.28.027</t>
  </si>
  <si>
    <t>A09.28.028</t>
  </si>
  <si>
    <t>A09.28.029</t>
  </si>
  <si>
    <t>A09.28.030</t>
  </si>
  <si>
    <t>A09.28.031</t>
  </si>
  <si>
    <t>A09.28.032</t>
  </si>
  <si>
    <t>A09.28.033</t>
  </si>
  <si>
    <t>A09.28.034</t>
  </si>
  <si>
    <t>A09.28.035</t>
  </si>
  <si>
    <t>A09.28.037</t>
  </si>
  <si>
    <t>A09.28.038</t>
  </si>
  <si>
    <t>A09.28.039</t>
  </si>
  <si>
    <t>A09.28.040</t>
  </si>
  <si>
    <t>A09.28.041</t>
  </si>
  <si>
    <t>A09.28.042</t>
  </si>
  <si>
    <t>A09.28.043</t>
  </si>
  <si>
    <t>A09.28.044</t>
  </si>
  <si>
    <t>A09.28.045</t>
  </si>
  <si>
    <t>A09.28.046</t>
  </si>
  <si>
    <t>A09.28.047</t>
  </si>
  <si>
    <t>A09.28.048</t>
  </si>
  <si>
    <t>A09.28.049</t>
  </si>
  <si>
    <t>A09.28.052</t>
  </si>
  <si>
    <t>A09.28.053</t>
  </si>
  <si>
    <t>A09.28.054</t>
  </si>
  <si>
    <t>A09.28.055</t>
  </si>
  <si>
    <t>A09.28.057</t>
  </si>
  <si>
    <t>A09.28.058</t>
  </si>
  <si>
    <t>A10.17.001</t>
  </si>
  <si>
    <t>A10.23.001</t>
  </si>
  <si>
    <t>A10.24.001</t>
  </si>
  <si>
    <t>A11.01.001</t>
  </si>
  <si>
    <t>A11.01.002</t>
  </si>
  <si>
    <t>A11.01.003</t>
  </si>
  <si>
    <t>A11.01.005</t>
  </si>
  <si>
    <t>A11.01.006</t>
  </si>
  <si>
    <t>A11.01.007</t>
  </si>
  <si>
    <t>A11.01.008</t>
  </si>
  <si>
    <t>A11.01.009</t>
  </si>
  <si>
    <t>A11.01.012</t>
  </si>
  <si>
    <t>A11.01.013</t>
  </si>
  <si>
    <t>A11.01.014</t>
  </si>
  <si>
    <t>A11.01.015</t>
  </si>
  <si>
    <t>A11.01.016</t>
  </si>
  <si>
    <t>A11.02.001</t>
  </si>
  <si>
    <t>A11.02.002</t>
  </si>
  <si>
    <t>A11.03.001</t>
  </si>
  <si>
    <t>A11.03.002</t>
  </si>
  <si>
    <t>A11.03.003</t>
  </si>
  <si>
    <t>A11.04.001</t>
  </si>
  <si>
    <t>A11.04.002</t>
  </si>
  <si>
    <t>A11.04.003</t>
  </si>
  <si>
    <t>A11.04.004</t>
  </si>
  <si>
    <t>A11.05.001</t>
  </si>
  <si>
    <t>A11.05.003</t>
  </si>
  <si>
    <t>A11.06.001</t>
  </si>
  <si>
    <t>A11.06.002</t>
  </si>
  <si>
    <t>A11.06.002.001</t>
  </si>
  <si>
    <t>A11.06.002.002</t>
  </si>
  <si>
    <t>A11.06.002.003</t>
  </si>
  <si>
    <t>A11.06.003</t>
  </si>
  <si>
    <t>A11.07.001</t>
  </si>
  <si>
    <t>A11.07.002</t>
  </si>
  <si>
    <t>A11.07.003</t>
  </si>
  <si>
    <t>A11.07.004</t>
  </si>
  <si>
    <t>A11.07.005</t>
  </si>
  <si>
    <t>A11.07.007</t>
  </si>
  <si>
    <t>A11.07.008</t>
  </si>
  <si>
    <t>A11.07.009</t>
  </si>
  <si>
    <t>A11.07.010</t>
  </si>
  <si>
    <t>A11.07.011</t>
  </si>
  <si>
    <t>A11.07.012</t>
  </si>
  <si>
    <t>A11.07.013</t>
  </si>
  <si>
    <t>A11.07.014</t>
  </si>
  <si>
    <t>A11.07.015</t>
  </si>
  <si>
    <t>A11.07.016</t>
  </si>
  <si>
    <t>A11.07.017</t>
  </si>
  <si>
    <t>A11.07.018</t>
  </si>
  <si>
    <t>A11.07.019</t>
  </si>
  <si>
    <t>A11.07.020</t>
  </si>
  <si>
    <t>A11.08.001</t>
  </si>
  <si>
    <t>A11.08.001.001</t>
  </si>
  <si>
    <t>A11.08.002</t>
  </si>
  <si>
    <t>A11.08.003</t>
  </si>
  <si>
    <t>A11.08.003.001</t>
  </si>
  <si>
    <t>A11.08.004</t>
  </si>
  <si>
    <t>A11.08.005</t>
  </si>
  <si>
    <t>A11.08.006</t>
  </si>
  <si>
    <t>A11.08.007</t>
  </si>
  <si>
    <t>A11.08.008</t>
  </si>
  <si>
    <t>A11.08.008.001</t>
  </si>
  <si>
    <t>A11.08.009</t>
  </si>
  <si>
    <t>A11.08.010</t>
  </si>
  <si>
    <t>A11.08.011</t>
  </si>
  <si>
    <t>A11.08.012</t>
  </si>
  <si>
    <t>A11.08.012.001</t>
  </si>
  <si>
    <t>A11.08.015</t>
  </si>
  <si>
    <t>A11.08.016</t>
  </si>
  <si>
    <t>A11.08.016.001</t>
  </si>
  <si>
    <t>A11.08.017</t>
  </si>
  <si>
    <t>A11.08.018</t>
  </si>
  <si>
    <t>A11.09.002</t>
  </si>
  <si>
    <t>A11.09.002.001</t>
  </si>
  <si>
    <t>A11.09.002.002</t>
  </si>
  <si>
    <t>A11.09.004</t>
  </si>
  <si>
    <t>A11.09.005</t>
  </si>
  <si>
    <t>A11.09.006</t>
  </si>
  <si>
    <t>A11.09.007</t>
  </si>
  <si>
    <t>A11.09.008</t>
  </si>
  <si>
    <t>A11.09.008.001</t>
  </si>
  <si>
    <t>A11.09.009</t>
  </si>
  <si>
    <t>A11.09.010</t>
  </si>
  <si>
    <t>A11.10.001</t>
  </si>
  <si>
    <t>A11.10.002</t>
  </si>
  <si>
    <t>A11.10.003</t>
  </si>
  <si>
    <t>A11.10.004</t>
  </si>
  <si>
    <t>A11.11.001</t>
  </si>
  <si>
    <t>A11.11.002</t>
  </si>
  <si>
    <t>A11.11.003</t>
  </si>
  <si>
    <t>A11.11.004</t>
  </si>
  <si>
    <t>A11.11.004.001</t>
  </si>
  <si>
    <t>A11.11.004.002</t>
  </si>
  <si>
    <t>A11.11.004.003</t>
  </si>
  <si>
    <t>A11.11.005</t>
  </si>
  <si>
    <t>A11.12.001</t>
  </si>
  <si>
    <t>A11.12.002</t>
  </si>
  <si>
    <t>A11.12.003</t>
  </si>
  <si>
    <t>A11.12.003.001</t>
  </si>
  <si>
    <t>A11.12.004</t>
  </si>
  <si>
    <t>A11.12.005</t>
  </si>
  <si>
    <t>A11.12.006</t>
  </si>
  <si>
    <t>A11.12.007</t>
  </si>
  <si>
    <t>A11.12.008</t>
  </si>
  <si>
    <t>A11.12.009</t>
  </si>
  <si>
    <t>A11.12.010</t>
  </si>
  <si>
    <t>A11.12.011</t>
  </si>
  <si>
    <t>A11.12.012</t>
  </si>
  <si>
    <t>A11.12.013</t>
  </si>
  <si>
    <t>A11.14.001</t>
  </si>
  <si>
    <t>A11.14.001.001</t>
  </si>
  <si>
    <t>A11.14.002</t>
  </si>
  <si>
    <t>A11.14.003</t>
  </si>
  <si>
    <t>A11.14.004</t>
  </si>
  <si>
    <t>A11.14.006</t>
  </si>
  <si>
    <t>A11.15.001</t>
  </si>
  <si>
    <t>A11.15.001.001</t>
  </si>
  <si>
    <t>A11.15.002</t>
  </si>
  <si>
    <t>A11.15.002.001</t>
  </si>
  <si>
    <t>A11.15.003</t>
  </si>
  <si>
    <t>A11.16.001</t>
  </si>
  <si>
    <t>A11.16.002</t>
  </si>
  <si>
    <t>A11.16.003</t>
  </si>
  <si>
    <t>A11.16.004</t>
  </si>
  <si>
    <t>A11.16.005</t>
  </si>
  <si>
    <t>A11.16.006</t>
  </si>
  <si>
    <t>A11.16.007</t>
  </si>
  <si>
    <t>A11.16.008</t>
  </si>
  <si>
    <t>A11.16.009</t>
  </si>
  <si>
    <t>A11.16.010</t>
  </si>
  <si>
    <t>A11.17.001</t>
  </si>
  <si>
    <t>A11.17.002</t>
  </si>
  <si>
    <t>A11.18.001</t>
  </si>
  <si>
    <t>A11.18.002</t>
  </si>
  <si>
    <t>A11.18.003</t>
  </si>
  <si>
    <t>A11.18.004</t>
  </si>
  <si>
    <t>A11.18.005</t>
  </si>
  <si>
    <t>A11.18.006</t>
  </si>
  <si>
    <t>A11.19.001</t>
  </si>
  <si>
    <t>A11.19.002</t>
  </si>
  <si>
    <t>A11.19.003</t>
  </si>
  <si>
    <t>A11.19.004</t>
  </si>
  <si>
    <t>A11.19.005</t>
  </si>
  <si>
    <t>A11.19.007</t>
  </si>
  <si>
    <t>A11.19.008</t>
  </si>
  <si>
    <t>A11.19.009</t>
  </si>
  <si>
    <t>A11.19.010</t>
  </si>
  <si>
    <t>A11.20.001</t>
  </si>
  <si>
    <t>A11.20.001.001</t>
  </si>
  <si>
    <t>A11.20.003</t>
  </si>
  <si>
    <t>A11.20.004</t>
  </si>
  <si>
    <t>A11.20.005</t>
  </si>
  <si>
    <t>A11.20.006</t>
  </si>
  <si>
    <t>A11.20.007</t>
  </si>
  <si>
    <t>A11.20.008</t>
  </si>
  <si>
    <t>A11.20.009</t>
  </si>
  <si>
    <t>A11.20.010</t>
  </si>
  <si>
    <t>A11.20.011</t>
  </si>
  <si>
    <t>A11.20.012</t>
  </si>
  <si>
    <t>A11.20.013</t>
  </si>
  <si>
    <t>A11.20.014</t>
  </si>
  <si>
    <t>A11.20.015</t>
  </si>
  <si>
    <t>A11.20.016</t>
  </si>
  <si>
    <t>A11.20.017</t>
  </si>
  <si>
    <t>A11.20.018</t>
  </si>
  <si>
    <t>A11.20.019</t>
  </si>
  <si>
    <t>A11.20.020</t>
  </si>
  <si>
    <t>A11.20.021</t>
  </si>
  <si>
    <t>A11.20.022</t>
  </si>
  <si>
    <t>A11.20.023</t>
  </si>
  <si>
    <t>A11.20.024</t>
  </si>
  <si>
    <t>A11.20.025</t>
  </si>
  <si>
    <t>A11.21.001</t>
  </si>
  <si>
    <t>A11.21.002</t>
  </si>
  <si>
    <t>A11.21.003</t>
  </si>
  <si>
    <t>A11.21.005</t>
  </si>
  <si>
    <t>A11.21.005.001</t>
  </si>
  <si>
    <t>A11.21.006</t>
  </si>
  <si>
    <t>A11.21.008</t>
  </si>
  <si>
    <t>A11.21.009</t>
  </si>
  <si>
    <t>A11.22.001</t>
  </si>
  <si>
    <t>A11.22.001.001</t>
  </si>
  <si>
    <t>A11.22.002</t>
  </si>
  <si>
    <t>A11.22.002.001</t>
  </si>
  <si>
    <t>A11.23.001</t>
  </si>
  <si>
    <t>A11.23.002</t>
  </si>
  <si>
    <t>A11.23.003</t>
  </si>
  <si>
    <t>A11.23.004</t>
  </si>
  <si>
    <t>A11.23.005</t>
  </si>
  <si>
    <t>A11.23.005.001</t>
  </si>
  <si>
    <t>A11.23.006</t>
  </si>
  <si>
    <t>A11.25.001</t>
  </si>
  <si>
    <t>A11.25.002</t>
  </si>
  <si>
    <t>A11.26.001</t>
  </si>
  <si>
    <t>A11.26.002</t>
  </si>
  <si>
    <t>A11.26.003</t>
  </si>
  <si>
    <t>A11.26.004</t>
  </si>
  <si>
    <t>A11.26.005</t>
  </si>
  <si>
    <t>A11.26.006</t>
  </si>
  <si>
    <t>A11.26.007</t>
  </si>
  <si>
    <t>A11.26.008</t>
  </si>
  <si>
    <t>A11.26.009</t>
  </si>
  <si>
    <t>A11.26.010</t>
  </si>
  <si>
    <t>A11.26.011</t>
  </si>
  <si>
    <t>A11.26.012</t>
  </si>
  <si>
    <t>A11.26.013</t>
  </si>
  <si>
    <t>A11.26.014</t>
  </si>
  <si>
    <t>A11.26.015</t>
  </si>
  <si>
    <t>A11.26.016</t>
  </si>
  <si>
    <t>A11.28.001</t>
  </si>
  <si>
    <t>A11.28.001.001</t>
  </si>
  <si>
    <t>A11.28.002</t>
  </si>
  <si>
    <t>A11.28.003</t>
  </si>
  <si>
    <t>A11.28.004</t>
  </si>
  <si>
    <t>A11.28.005</t>
  </si>
  <si>
    <t>A11.28.006</t>
  </si>
  <si>
    <t>A11.28.007</t>
  </si>
  <si>
    <t>A11.28.008</t>
  </si>
  <si>
    <t>A11.28.009</t>
  </si>
  <si>
    <t>A11.28.011</t>
  </si>
  <si>
    <t>A11.28.012</t>
  </si>
  <si>
    <t>A11.28.013</t>
  </si>
  <si>
    <t>A11.28.014</t>
  </si>
  <si>
    <t>A12.01.001</t>
  </si>
  <si>
    <t>A12.01.002</t>
  </si>
  <si>
    <t>A12.01.003</t>
  </si>
  <si>
    <t>A12.01.004</t>
  </si>
  <si>
    <t>A12.01.005</t>
  </si>
  <si>
    <t>A12.01.006</t>
  </si>
  <si>
    <t>A12.01.007</t>
  </si>
  <si>
    <t>A12.01.008</t>
  </si>
  <si>
    <t>A12.03.001</t>
  </si>
  <si>
    <t>A12.05.001</t>
  </si>
  <si>
    <t>A12.05.002</t>
  </si>
  <si>
    <t>A12.05.003</t>
  </si>
  <si>
    <t>A12.05.004</t>
  </si>
  <si>
    <t>A12.05.005</t>
  </si>
  <si>
    <t>A12.05.006</t>
  </si>
  <si>
    <t>A12.05.007</t>
  </si>
  <si>
    <t>A12.05.008</t>
  </si>
  <si>
    <t>A12.05.009</t>
  </si>
  <si>
    <t>A12.05.010</t>
  </si>
  <si>
    <t>A12.05.011</t>
  </si>
  <si>
    <t>A12.05.012</t>
  </si>
  <si>
    <t>A12.05.013</t>
  </si>
  <si>
    <t>A12.05.014</t>
  </si>
  <si>
    <t>A12.05.015</t>
  </si>
  <si>
    <t>A12.05.016</t>
  </si>
  <si>
    <t>A12.05.017</t>
  </si>
  <si>
    <t>A12.05.018</t>
  </si>
  <si>
    <t>A12.05.019</t>
  </si>
  <si>
    <t>A12.05.020</t>
  </si>
  <si>
    <t>A12.05.021</t>
  </si>
  <si>
    <t>A12.05.022</t>
  </si>
  <si>
    <t>A12.05.023</t>
  </si>
  <si>
    <t>A12.05.024</t>
  </si>
  <si>
    <t>A12.05.025</t>
  </si>
  <si>
    <t>A12.05.026</t>
  </si>
  <si>
    <t>A12.05.027</t>
  </si>
  <si>
    <t>A12.05.028</t>
  </si>
  <si>
    <t>A12.05.030</t>
  </si>
  <si>
    <t>A12.05.031</t>
  </si>
  <si>
    <t>A12.05.033</t>
  </si>
  <si>
    <t>A12.05.037</t>
  </si>
  <si>
    <t>A12.05.038</t>
  </si>
  <si>
    <t>A12.05.039</t>
  </si>
  <si>
    <t>A12.05.040</t>
  </si>
  <si>
    <t>A12.05.043</t>
  </si>
  <si>
    <t>A12.05.052</t>
  </si>
  <si>
    <t>A12.05.053</t>
  </si>
  <si>
    <t>A12.05.054</t>
  </si>
  <si>
    <t>A12.06.001</t>
  </si>
  <si>
    <t>A12.06.001.001</t>
  </si>
  <si>
    <t>A12.06.001.002</t>
  </si>
  <si>
    <t>A12.06.001.003</t>
  </si>
  <si>
    <t>A12.06.001.004</t>
  </si>
  <si>
    <t>A12.06.001.005</t>
  </si>
  <si>
    <t>A12.06.001.006</t>
  </si>
  <si>
    <t>A12.06.001.007</t>
  </si>
  <si>
    <t>A12.06.001.008</t>
  </si>
  <si>
    <t>A12.06.001.009</t>
  </si>
  <si>
    <t>A12.06.001.010</t>
  </si>
  <si>
    <t>A12.06.001.011</t>
  </si>
  <si>
    <t>A12.06.002</t>
  </si>
  <si>
    <t>A12.06.003</t>
  </si>
  <si>
    <t>A12.06.004</t>
  </si>
  <si>
    <t>A12.06.005</t>
  </si>
  <si>
    <t>A12.06.006</t>
  </si>
  <si>
    <t>A12.06.008</t>
  </si>
  <si>
    <t>A12.06.009</t>
  </si>
  <si>
    <t>A12.06.010</t>
  </si>
  <si>
    <t>A12.06.012</t>
  </si>
  <si>
    <t>A12.06.013</t>
  </si>
  <si>
    <t>A12.06.014</t>
  </si>
  <si>
    <t>A12.06.015</t>
  </si>
  <si>
    <t>A12.06.017</t>
  </si>
  <si>
    <t>A12.06.018</t>
  </si>
  <si>
    <t>A12.06.019</t>
  </si>
  <si>
    <t>A12.06.020</t>
  </si>
  <si>
    <t>A12.06.021</t>
  </si>
  <si>
    <t>A12.06.022</t>
  </si>
  <si>
    <t>A12.06.023</t>
  </si>
  <si>
    <t>A12.06.024</t>
  </si>
  <si>
    <t>A12.06.025</t>
  </si>
  <si>
    <t>A12.06.026</t>
  </si>
  <si>
    <t>A12.06.027</t>
  </si>
  <si>
    <t>A12.06.028</t>
  </si>
  <si>
    <t>A12.06.029</t>
  </si>
  <si>
    <t>A12.06.030</t>
  </si>
  <si>
    <t>A12.06.031</t>
  </si>
  <si>
    <t>A12.06.032</t>
  </si>
  <si>
    <t>A12.06.033</t>
  </si>
  <si>
    <t>A12.06.034</t>
  </si>
  <si>
    <t>A12.06.035</t>
  </si>
  <si>
    <t>A12.06.036</t>
  </si>
  <si>
    <t>A12.06.037</t>
  </si>
  <si>
    <t>A12.06.038</t>
  </si>
  <si>
    <t>A12.06.039</t>
  </si>
  <si>
    <t>A12.06.040</t>
  </si>
  <si>
    <t>A12.06.041</t>
  </si>
  <si>
    <t>A12.06.043</t>
  </si>
  <si>
    <t>A12.06.044</t>
  </si>
  <si>
    <t>A12.07.001</t>
  </si>
  <si>
    <t>A12.07.002</t>
  </si>
  <si>
    <t>A12.07.003</t>
  </si>
  <si>
    <t>A12.07.004</t>
  </si>
  <si>
    <t>A12.07.005</t>
  </si>
  <si>
    <t>A12.08.001</t>
  </si>
  <si>
    <t>A12.09.001</t>
  </si>
  <si>
    <t>A12.09.001.001</t>
  </si>
  <si>
    <t>A12.09.002</t>
  </si>
  <si>
    <t>A12.09.002.001</t>
  </si>
  <si>
    <t>A12.09.002.002</t>
  </si>
  <si>
    <t>A12.09.004</t>
  </si>
  <si>
    <t>A12.10.001</t>
  </si>
  <si>
    <t>A12.10.002</t>
  </si>
  <si>
    <t>A12.10.003</t>
  </si>
  <si>
    <t>A12.10.004</t>
  </si>
  <si>
    <t>A12.12.001</t>
  </si>
  <si>
    <t>A12.12.002</t>
  </si>
  <si>
    <t>A12.12.003</t>
  </si>
  <si>
    <t>A12.13.001</t>
  </si>
  <si>
    <t>A12.13.002</t>
  </si>
  <si>
    <t>A12.15.001</t>
  </si>
  <si>
    <t>A12.16.001</t>
  </si>
  <si>
    <t>A12.16.002</t>
  </si>
  <si>
    <t>A12.16.003</t>
  </si>
  <si>
    <t>A12.16.004</t>
  </si>
  <si>
    <t>A12.16.005</t>
  </si>
  <si>
    <t>A12.22.001</t>
  </si>
  <si>
    <t>A12.22.002</t>
  </si>
  <si>
    <t>A12.22.003</t>
  </si>
  <si>
    <t>A12.22.004</t>
  </si>
  <si>
    <t>A12.22.005</t>
  </si>
  <si>
    <t>A12.23.001</t>
  </si>
  <si>
    <t>A12.25.001</t>
  </si>
  <si>
    <t>A12.25.002</t>
  </si>
  <si>
    <t>A12.25.002.001</t>
  </si>
  <si>
    <t>A12.25.003</t>
  </si>
  <si>
    <t>A12.25.004</t>
  </si>
  <si>
    <t>A12.25.005</t>
  </si>
  <si>
    <t>A12.25.006</t>
  </si>
  <si>
    <t>A12.25.007</t>
  </si>
  <si>
    <t>A12.26.001</t>
  </si>
  <si>
    <t>A12.26.002</t>
  </si>
  <si>
    <t>A12.26.003</t>
  </si>
  <si>
    <t>A12.26.004</t>
  </si>
  <si>
    <t>A12.26.005</t>
  </si>
  <si>
    <t>A12.26.006</t>
  </si>
  <si>
    <t>A12.26.007</t>
  </si>
  <si>
    <t>A12.26.009</t>
  </si>
  <si>
    <t>A12.26.010</t>
  </si>
  <si>
    <t>A12.26.011</t>
  </si>
  <si>
    <t>A12.26.012</t>
  </si>
  <si>
    <t>A12.26.013</t>
  </si>
  <si>
    <t>A12.28.001</t>
  </si>
  <si>
    <t>A12.28.002</t>
  </si>
  <si>
    <t>A12.28.003</t>
  </si>
  <si>
    <t>A12.28.004</t>
  </si>
  <si>
    <t>A12.28.005</t>
  </si>
  <si>
    <t>A12.28.006</t>
  </si>
  <si>
    <t>A12.28.007</t>
  </si>
  <si>
    <t>A12.28.008</t>
  </si>
  <si>
    <t>A13.23.001</t>
  </si>
  <si>
    <t>A13.23.002</t>
  </si>
  <si>
    <t>A13.23.003</t>
  </si>
  <si>
    <t>A13.23.004</t>
  </si>
  <si>
    <t>A13.23.005</t>
  </si>
  <si>
    <t>A13.23.006</t>
  </si>
  <si>
    <t>A13.23.007</t>
  </si>
  <si>
    <t>A13.23.008</t>
  </si>
  <si>
    <t>A13.23.009</t>
  </si>
  <si>
    <t>A13.23.010</t>
  </si>
  <si>
    <t>A13.30.001</t>
  </si>
  <si>
    <t>A13.30.002</t>
  </si>
  <si>
    <t>A13.30.003</t>
  </si>
  <si>
    <t>A13.30.004</t>
  </si>
  <si>
    <t>A13.30.005</t>
  </si>
  <si>
    <t>A13.30.006</t>
  </si>
  <si>
    <t>A13.30.007</t>
  </si>
  <si>
    <t>A14.01.001</t>
  </si>
  <si>
    <t>A14.01.002</t>
  </si>
  <si>
    <t>A14.01.003</t>
  </si>
  <si>
    <t>A14.01.004</t>
  </si>
  <si>
    <t>A14.01.005</t>
  </si>
  <si>
    <t>A14.01.006</t>
  </si>
  <si>
    <t>A14.01.007</t>
  </si>
  <si>
    <t>A14.01.008</t>
  </si>
  <si>
    <t>A14.01.009</t>
  </si>
  <si>
    <t>A14.01.010</t>
  </si>
  <si>
    <t>A14.01.011</t>
  </si>
  <si>
    <t>A14.01.012</t>
  </si>
  <si>
    <t>A14.01.013</t>
  </si>
  <si>
    <t>A14.01.014</t>
  </si>
  <si>
    <t>A14.01.015</t>
  </si>
  <si>
    <t>A14.05.001</t>
  </si>
  <si>
    <t>A14.07.001</t>
  </si>
  <si>
    <t>A14.07.002</t>
  </si>
  <si>
    <t>A14.07.003</t>
  </si>
  <si>
    <t>A14.07.005</t>
  </si>
  <si>
    <t>A14.07.006</t>
  </si>
  <si>
    <t>A14.08.001</t>
  </si>
  <si>
    <t>A14.08.002</t>
  </si>
  <si>
    <t>A14.08.003</t>
  </si>
  <si>
    <t>A14.08.004</t>
  </si>
  <si>
    <t>A14.08.005</t>
  </si>
  <si>
    <t>A14.12.001</t>
  </si>
  <si>
    <t>A14.12.002</t>
  </si>
  <si>
    <t>A14.16.001</t>
  </si>
  <si>
    <t>A14.16.002</t>
  </si>
  <si>
    <t>A14.17.001</t>
  </si>
  <si>
    <t>A14.17.002</t>
  </si>
  <si>
    <t>A14.17.003</t>
  </si>
  <si>
    <t>A14.18.001</t>
  </si>
  <si>
    <t>A14.18.002</t>
  </si>
  <si>
    <t>A14.19.001</t>
  </si>
  <si>
    <t>A14.19.002</t>
  </si>
  <si>
    <t>A14.19.003</t>
  </si>
  <si>
    <t>A14.19.004</t>
  </si>
  <si>
    <t>A14.19.005</t>
  </si>
  <si>
    <t>A14.20.001</t>
  </si>
  <si>
    <t>A14.20.002</t>
  </si>
  <si>
    <t>A14.25.001</t>
  </si>
  <si>
    <t>A14.28.001</t>
  </si>
  <si>
    <t>A14.28.002</t>
  </si>
  <si>
    <t>A14.28.003</t>
  </si>
  <si>
    <t>A14.28.004</t>
  </si>
  <si>
    <t>A15.01.001</t>
  </si>
  <si>
    <t>A15.01.002</t>
  </si>
  <si>
    <t>A15.02.001</t>
  </si>
  <si>
    <t>A15.02.002</t>
  </si>
  <si>
    <t>A15.03.001</t>
  </si>
  <si>
    <t>A15.03.002</t>
  </si>
  <si>
    <t>A15.03.002.001</t>
  </si>
  <si>
    <t>A15.03.003</t>
  </si>
  <si>
    <t>A15.03.004</t>
  </si>
  <si>
    <t>A15.03.005</t>
  </si>
  <si>
    <t>A15.03.006</t>
  </si>
  <si>
    <t>A15.03.007</t>
  </si>
  <si>
    <t>A15.03.008</t>
  </si>
  <si>
    <t>A15.03.009</t>
  </si>
  <si>
    <t>A15.04.001</t>
  </si>
  <si>
    <t>A15.04.002</t>
  </si>
  <si>
    <t>A15.06.001</t>
  </si>
  <si>
    <t>A15.07.001</t>
  </si>
  <si>
    <t>A15.07.002</t>
  </si>
  <si>
    <t>A15.08.001</t>
  </si>
  <si>
    <t>A15.08.002</t>
  </si>
  <si>
    <t>A15.12.001</t>
  </si>
  <si>
    <t>A15.12.002</t>
  </si>
  <si>
    <t>A15.12.002.001</t>
  </si>
  <si>
    <t>A15.12.003</t>
  </si>
  <si>
    <t>A15.19.001</t>
  </si>
  <si>
    <t>A15.20.001</t>
  </si>
  <si>
    <t>A15.21.001</t>
  </si>
  <si>
    <t>A15.22.001</t>
  </si>
  <si>
    <t>A15.23.001</t>
  </si>
  <si>
    <t>A15.25.001</t>
  </si>
  <si>
    <t>A15.26.001</t>
  </si>
  <si>
    <t>A15.26.002</t>
  </si>
  <si>
    <t>A15.27.001</t>
  </si>
  <si>
    <t>A16.04.004</t>
  </si>
  <si>
    <t>A16.04.005</t>
  </si>
  <si>
    <t>A16.04.006</t>
  </si>
  <si>
    <t>A16.04.007</t>
  </si>
  <si>
    <t>A16.04.007.001</t>
  </si>
  <si>
    <t>A16.04.008</t>
  </si>
  <si>
    <t>A16.04.009</t>
  </si>
  <si>
    <t>A16.04.010</t>
  </si>
  <si>
    <t>A16.04.011</t>
  </si>
  <si>
    <t>A16.04.012</t>
  </si>
  <si>
    <t>A16.04.013</t>
  </si>
  <si>
    <t>A16.04.014</t>
  </si>
  <si>
    <t>A16.04.015</t>
  </si>
  <si>
    <t>A16.04.016</t>
  </si>
  <si>
    <t>A16.04.017</t>
  </si>
  <si>
    <t>A16.04.018</t>
  </si>
  <si>
    <t>A16.04.019</t>
  </si>
  <si>
    <t>A16.04.020</t>
  </si>
  <si>
    <t>A16.04.021</t>
  </si>
  <si>
    <t>A16.04.022</t>
  </si>
  <si>
    <t>A16.04.023</t>
  </si>
  <si>
    <t>A16.04.024</t>
  </si>
  <si>
    <t>A16.04.025</t>
  </si>
  <si>
    <t>A16.04.026</t>
  </si>
  <si>
    <t>A16.04.027</t>
  </si>
  <si>
    <t>A16.04.028</t>
  </si>
  <si>
    <t>A16.04.029</t>
  </si>
  <si>
    <t>A16.04.030</t>
  </si>
  <si>
    <t>A16.04.031</t>
  </si>
  <si>
    <t>A16.05.001</t>
  </si>
  <si>
    <t>A16.05.002</t>
  </si>
  <si>
    <t>A16.05.003</t>
  </si>
  <si>
    <t>A16.06.001</t>
  </si>
  <si>
    <t>A16.06.002</t>
  </si>
  <si>
    <t>A16.06.003</t>
  </si>
  <si>
    <t>A16.06.004</t>
  </si>
  <si>
    <t>A16.06.004.001</t>
  </si>
  <si>
    <t>A16.06.005</t>
  </si>
  <si>
    <t>A16.06.005.001</t>
  </si>
  <si>
    <t>A16.06.006</t>
  </si>
  <si>
    <t>A16.06.006.001</t>
  </si>
  <si>
    <t>A16.06.006.002</t>
  </si>
  <si>
    <t>A16.06.007</t>
  </si>
  <si>
    <t>A16.06.007.001</t>
  </si>
  <si>
    <t>A16.06.008</t>
  </si>
  <si>
    <t>A16.06.009</t>
  </si>
  <si>
    <t>A16.06.009.001</t>
  </si>
  <si>
    <t>A16.06.009.002</t>
  </si>
  <si>
    <t>A16.06.009.003</t>
  </si>
  <si>
    <t>A16.06.010</t>
  </si>
  <si>
    <t>A16.06.011</t>
  </si>
  <si>
    <t>A16.06.012</t>
  </si>
  <si>
    <t>A16.06.013</t>
  </si>
  <si>
    <t>A16.06.014</t>
  </si>
  <si>
    <t>A16.06.015</t>
  </si>
  <si>
    <t>A16.07.001</t>
  </si>
  <si>
    <t>A16.07.002</t>
  </si>
  <si>
    <t>A16.07.003</t>
  </si>
  <si>
    <t>A16.07.004</t>
  </si>
  <si>
    <t>A16.07.005</t>
  </si>
  <si>
    <t>A16.07.006</t>
  </si>
  <si>
    <t>A16.07.007</t>
  </si>
  <si>
    <t>A16.07.008</t>
  </si>
  <si>
    <t>A16.07.009</t>
  </si>
  <si>
    <t>A16.07.010</t>
  </si>
  <si>
    <t>A16.07.011</t>
  </si>
  <si>
    <t>A16.07.012</t>
  </si>
  <si>
    <t>A16.07.014</t>
  </si>
  <si>
    <t>A16.07.016</t>
  </si>
  <si>
    <t>A16.07.017</t>
  </si>
  <si>
    <t>A16.07.018</t>
  </si>
  <si>
    <t>A16.07.019</t>
  </si>
  <si>
    <t>A16.07.020</t>
  </si>
  <si>
    <t>A16.07.021</t>
  </si>
  <si>
    <t>A16.07.022</t>
  </si>
  <si>
    <t>A16.07.024</t>
  </si>
  <si>
    <t>A16.07.025</t>
  </si>
  <si>
    <t>A16.07.026</t>
  </si>
  <si>
    <t>A16.07.027</t>
  </si>
  <si>
    <t>A16.07.029</t>
  </si>
  <si>
    <t>A16.07.030</t>
  </si>
  <si>
    <t>A16.07.031</t>
  </si>
  <si>
    <t>A16.07.032</t>
  </si>
  <si>
    <t>A16.07.033</t>
  </si>
  <si>
    <t>A16.07.034</t>
  </si>
  <si>
    <t>A16.07.035</t>
  </si>
  <si>
    <t>A16.07.036</t>
  </si>
  <si>
    <t>A16.07.037</t>
  </si>
  <si>
    <t>A16.07.038</t>
  </si>
  <si>
    <t>A16.07.039</t>
  </si>
  <si>
    <t>A16.07.040</t>
  </si>
  <si>
    <t>A16.07.041</t>
  </si>
  <si>
    <t>A16.07.042</t>
  </si>
  <si>
    <t>A16.07.043</t>
  </si>
  <si>
    <t>A16.07.044</t>
  </si>
  <si>
    <t>A16.07.045</t>
  </si>
  <si>
    <t>A16.07.046</t>
  </si>
  <si>
    <t>A16.07.047</t>
  </si>
  <si>
    <t>A16.07.048</t>
  </si>
  <si>
    <t>A16.07.049</t>
  </si>
  <si>
    <t>A16.07.050</t>
  </si>
  <si>
    <t>A16.07.051</t>
  </si>
  <si>
    <t>A16.07.052</t>
  </si>
  <si>
    <t>A16.07.053</t>
  </si>
  <si>
    <t>A16.07.054</t>
  </si>
  <si>
    <t>A16.07.055</t>
  </si>
  <si>
    <t>A16.07.056</t>
  </si>
  <si>
    <t>A16.07.057</t>
  </si>
  <si>
    <t>A16.07.058</t>
  </si>
  <si>
    <t>A16.07.059</t>
  </si>
  <si>
    <t>A16.07.060</t>
  </si>
  <si>
    <t>A16.07.061</t>
  </si>
  <si>
    <t>A16.07.062</t>
  </si>
  <si>
    <t>A16.07.063</t>
  </si>
  <si>
    <t>A16.07.064</t>
  </si>
  <si>
    <t>A16.07.066</t>
  </si>
  <si>
    <t>A16.07.067</t>
  </si>
  <si>
    <t>A16.07.071</t>
  </si>
  <si>
    <t>A16.07.071.001</t>
  </si>
  <si>
    <t>A16.07.072</t>
  </si>
  <si>
    <t>A16.07.074</t>
  </si>
  <si>
    <t>A16.07.075</t>
  </si>
  <si>
    <t>A16.07.076</t>
  </si>
  <si>
    <t>A16.07.077</t>
  </si>
  <si>
    <t>A16.07.078</t>
  </si>
  <si>
    <t>A16.07.078.001</t>
  </si>
  <si>
    <t>A16.07.078.002</t>
  </si>
  <si>
    <t>A16.07.078.003</t>
  </si>
  <si>
    <t>A16.07.079</t>
  </si>
  <si>
    <t>A16.07.080</t>
  </si>
  <si>
    <t>A16.07.080.001</t>
  </si>
  <si>
    <t>A16.07.080.002</t>
  </si>
  <si>
    <t>A16.07.081</t>
  </si>
  <si>
    <t>A16.07.082</t>
  </si>
  <si>
    <t>A16.08.001</t>
  </si>
  <si>
    <t>A16.08.002</t>
  </si>
  <si>
    <t>A16.08.003</t>
  </si>
  <si>
    <t>A16.08.004</t>
  </si>
  <si>
    <t>A16.08.005</t>
  </si>
  <si>
    <t>A16.08.006</t>
  </si>
  <si>
    <t>A16.08.007</t>
  </si>
  <si>
    <t>A16.10.035</t>
  </si>
  <si>
    <t>A16.11.001</t>
  </si>
  <si>
    <t>A16.11.002</t>
  </si>
  <si>
    <t>A16.11.002.001</t>
  </si>
  <si>
    <t>A16.11.002.002</t>
  </si>
  <si>
    <t>A16.11.002.003</t>
  </si>
  <si>
    <t>A16.11.002.004</t>
  </si>
  <si>
    <t>A16.11.003</t>
  </si>
  <si>
    <t>A16.12.001</t>
  </si>
  <si>
    <t>A16.12.002</t>
  </si>
  <si>
    <t>A16.12.003</t>
  </si>
  <si>
    <t>A16.12.004</t>
  </si>
  <si>
    <t>A16.12.005</t>
  </si>
  <si>
    <t>A16.12.006</t>
  </si>
  <si>
    <t>A16.12.007</t>
  </si>
  <si>
    <t>A16.12.008</t>
  </si>
  <si>
    <t>A16.12.009</t>
  </si>
  <si>
    <t>A16.12.010</t>
  </si>
  <si>
    <t>A16.12.011</t>
  </si>
  <si>
    <t>A16.12.011.001</t>
  </si>
  <si>
    <t>A16.12.011.002</t>
  </si>
  <si>
    <t>A16.12.012</t>
  </si>
  <si>
    <t>A16.12.013</t>
  </si>
  <si>
    <t>A16.12.014</t>
  </si>
  <si>
    <t>A16.12.015</t>
  </si>
  <si>
    <t>A16.12.016</t>
  </si>
  <si>
    <t>A16.12.017</t>
  </si>
  <si>
    <t>A16.12.018</t>
  </si>
  <si>
    <t>A16.12.019</t>
  </si>
  <si>
    <t>A16.12.020</t>
  </si>
  <si>
    <t>A16.12.022</t>
  </si>
  <si>
    <t>A16.12.023</t>
  </si>
  <si>
    <t>A16.12.025</t>
  </si>
  <si>
    <t>A16.12.026</t>
  </si>
  <si>
    <t>A16.12.027</t>
  </si>
  <si>
    <t>A16.12.028</t>
  </si>
  <si>
    <t>A16.12.029</t>
  </si>
  <si>
    <t>A16.12.030</t>
  </si>
  <si>
    <t>A16.12.031</t>
  </si>
  <si>
    <t>A16.12.032</t>
  </si>
  <si>
    <t>A16.12.033</t>
  </si>
  <si>
    <t>A16.12.034</t>
  </si>
  <si>
    <t>A16.12.035</t>
  </si>
  <si>
    <t>A16.12.036</t>
  </si>
  <si>
    <t>A16.12.037</t>
  </si>
  <si>
    <t>A16.12.038</t>
  </si>
  <si>
    <t>A16.12.039</t>
  </si>
  <si>
    <t>A16.12.040</t>
  </si>
  <si>
    <t>A16.12.041</t>
  </si>
  <si>
    <t>A16.12.042</t>
  </si>
  <si>
    <t>A16.12.043</t>
  </si>
  <si>
    <t>A16.12.044</t>
  </si>
  <si>
    <t>A16.12.045</t>
  </si>
  <si>
    <t>A16.12.046</t>
  </si>
  <si>
    <t>A16.12.047</t>
  </si>
  <si>
    <t>A16.12.048</t>
  </si>
  <si>
    <t>A16.12.049</t>
  </si>
  <si>
    <t>A16.12.050</t>
  </si>
  <si>
    <t>A16.12.051</t>
  </si>
  <si>
    <t>A16.12.052</t>
  </si>
  <si>
    <t>A16.12.053</t>
  </si>
  <si>
    <t>A16.14.001</t>
  </si>
  <si>
    <t>A16.14.002</t>
  </si>
  <si>
    <t>A16.14.003</t>
  </si>
  <si>
    <t>A16.14.004</t>
  </si>
  <si>
    <t>A16.14.005</t>
  </si>
  <si>
    <t>A16.14.006</t>
  </si>
  <si>
    <t>A16.14.007</t>
  </si>
  <si>
    <t>A16.14.007.001</t>
  </si>
  <si>
    <t>A16.14.008</t>
  </si>
  <si>
    <t>A16.14.009</t>
  </si>
  <si>
    <t>A16.14.009.001</t>
  </si>
  <si>
    <t>A16.14.009.002</t>
  </si>
  <si>
    <t>A16.14.010</t>
  </si>
  <si>
    <t>A16.14.011</t>
  </si>
  <si>
    <t>A16.14.012</t>
  </si>
  <si>
    <t>A16.14.013</t>
  </si>
  <si>
    <t>A16.14.014</t>
  </si>
  <si>
    <t>A16.14.015</t>
  </si>
  <si>
    <t>A16.14.016</t>
  </si>
  <si>
    <t>A16.14.017</t>
  </si>
  <si>
    <t>A16.14.018</t>
  </si>
  <si>
    <t>A16.14.018.001</t>
  </si>
  <si>
    <t>A16.14.018.002</t>
  </si>
  <si>
    <t>A16.14.018.003</t>
  </si>
  <si>
    <t>A16.14.019</t>
  </si>
  <si>
    <t>A16.14.020</t>
  </si>
  <si>
    <t>A16.14.020.001</t>
  </si>
  <si>
    <t>A16.14.021</t>
  </si>
  <si>
    <t>A16.14.022</t>
  </si>
  <si>
    <t>A16.14.023</t>
  </si>
  <si>
    <t>A16.14.024</t>
  </si>
  <si>
    <t>A16.14.025</t>
  </si>
  <si>
    <t>A16.14.026</t>
  </si>
  <si>
    <t>A16.14.027</t>
  </si>
  <si>
    <t>A16.14.028</t>
  </si>
  <si>
    <t>A16.14.029</t>
  </si>
  <si>
    <t>A16.14.030</t>
  </si>
  <si>
    <t>A16.14.031</t>
  </si>
  <si>
    <t>A16.14.032</t>
  </si>
  <si>
    <t>A16.14.033</t>
  </si>
  <si>
    <t>A16.14.033.001</t>
  </si>
  <si>
    <t>A16.14.034</t>
  </si>
  <si>
    <t>A16.14.034.001</t>
  </si>
  <si>
    <t>A16.14.034.002</t>
  </si>
  <si>
    <t>Код вида</t>
  </si>
  <si>
    <t>мг</t>
  </si>
  <si>
    <t>г</t>
  </si>
  <si>
    <t>мкг</t>
  </si>
  <si>
    <t>Е</t>
  </si>
  <si>
    <t>ТЕ</t>
  </si>
  <si>
    <t>МЕ</t>
  </si>
  <si>
    <t>ммоль</t>
  </si>
  <si>
    <t>Код</t>
  </si>
  <si>
    <t>Наименование</t>
  </si>
  <si>
    <t>A01.01.001</t>
  </si>
  <si>
    <t>A01.01.001.001</t>
  </si>
  <si>
    <t>A01.01.002</t>
  </si>
  <si>
    <t>A01.01.002.001</t>
  </si>
  <si>
    <t>A01.01.003</t>
  </si>
  <si>
    <t>A01.01.003.001</t>
  </si>
  <si>
    <t>A01.01.004</t>
  </si>
  <si>
    <t>A01.01.005</t>
  </si>
  <si>
    <t>A01.02.001</t>
  </si>
  <si>
    <t>A01.02.002</t>
  </si>
  <si>
    <t>A01.02.003</t>
  </si>
  <si>
    <t>A01.03.001</t>
  </si>
  <si>
    <t>A01.03.002</t>
  </si>
  <si>
    <t>A01.03.003</t>
  </si>
  <si>
    <t>A01.03.004</t>
  </si>
  <si>
    <t>A01.04.001</t>
  </si>
  <si>
    <t>A01.04.002</t>
  </si>
  <si>
    <t>A01.04.003</t>
  </si>
  <si>
    <t>A01.04.004</t>
  </si>
  <si>
    <t>A01.05.001</t>
  </si>
  <si>
    <t>A01.05.002</t>
  </si>
  <si>
    <t>A01.05.003</t>
  </si>
  <si>
    <t>A01.05.004</t>
  </si>
  <si>
    <t>A01.06.001</t>
  </si>
  <si>
    <t>A01.06.002</t>
  </si>
  <si>
    <t>A01.06.003</t>
  </si>
  <si>
    <t>A01.07.001</t>
  </si>
  <si>
    <t>A01.07.001.001</t>
  </si>
  <si>
    <t>A01.07.002</t>
  </si>
  <si>
    <t>A01.07.002.001</t>
  </si>
  <si>
    <t>A01.07.003</t>
  </si>
  <si>
    <t>A01.07.003.001</t>
  </si>
  <si>
    <t>A01.07.004</t>
  </si>
  <si>
    <t>A01.07.004.001</t>
  </si>
  <si>
    <t>A01.07.005</t>
  </si>
  <si>
    <t>A01.07.006</t>
  </si>
  <si>
    <t>A16.16.026.004</t>
  </si>
  <si>
    <t>A16.16.027</t>
  </si>
  <si>
    <t>A16.16.028</t>
  </si>
  <si>
    <t>A16.16.028.001</t>
  </si>
  <si>
    <t>A16.16.028.002</t>
  </si>
  <si>
    <t>A16.16.029</t>
  </si>
  <si>
    <t>A16.16.030</t>
  </si>
  <si>
    <t>A16.16.031</t>
  </si>
  <si>
    <t>A16.16.032</t>
  </si>
  <si>
    <t>A16.16.033</t>
  </si>
  <si>
    <t>A16.16.033.001</t>
  </si>
  <si>
    <t>A16.16.034</t>
  </si>
  <si>
    <t>A16.16.034.001</t>
  </si>
  <si>
    <t>A16.16.035</t>
  </si>
  <si>
    <t>A16.16.036</t>
  </si>
  <si>
    <t>A16.16.037</t>
  </si>
  <si>
    <t>A16.16.038</t>
  </si>
  <si>
    <t>A16.16.039</t>
  </si>
  <si>
    <t>A16.16.040</t>
  </si>
  <si>
    <t>A16.16.041</t>
  </si>
  <si>
    <t>A16.16.042</t>
  </si>
  <si>
    <t>A16.16.043</t>
  </si>
  <si>
    <t>A16.16.044</t>
  </si>
  <si>
    <t>A16.16.045</t>
  </si>
  <si>
    <t>A16.17.001</t>
  </si>
  <si>
    <t>A16.17.002</t>
  </si>
  <si>
    <t>A16.17.003</t>
  </si>
  <si>
    <t>A16.17.004</t>
  </si>
  <si>
    <t>A16.17.005</t>
  </si>
  <si>
    <t>A16.17.006</t>
  </si>
  <si>
    <t>A16.17.007</t>
  </si>
  <si>
    <t>A16.17.007.001</t>
  </si>
  <si>
    <t>A16.17.008</t>
  </si>
  <si>
    <t>A16.17.009</t>
  </si>
  <si>
    <t>A16.17.010</t>
  </si>
  <si>
    <t>A16.17.011</t>
  </si>
  <si>
    <t>A16.18.001</t>
  </si>
  <si>
    <t>A16.18.002</t>
  </si>
  <si>
    <t>A16.18.003</t>
  </si>
  <si>
    <t>A16.18.004</t>
  </si>
  <si>
    <t>A16.18.005</t>
  </si>
  <si>
    <t>A16.18.006</t>
  </si>
  <si>
    <t>A16.18.007</t>
  </si>
  <si>
    <t>A16.18.007.001</t>
  </si>
  <si>
    <t>A16.18.008</t>
  </si>
  <si>
    <t>A16.18.009</t>
  </si>
  <si>
    <t>A16.18.010</t>
  </si>
  <si>
    <t>A16.18.011</t>
  </si>
  <si>
    <t>A16.18.012</t>
  </si>
  <si>
    <t>A16.18.013</t>
  </si>
  <si>
    <t>A16.18.014</t>
  </si>
  <si>
    <t>A16.18.015</t>
  </si>
  <si>
    <t>A16.18.015.001</t>
  </si>
  <si>
    <t>A16.18.015.002</t>
  </si>
  <si>
    <t>A16.18.016</t>
  </si>
  <si>
    <t>A16.18.016.001</t>
  </si>
  <si>
    <t>A16.18.017</t>
  </si>
  <si>
    <t>A16.18.017.001</t>
  </si>
  <si>
    <t>A16.18.017.002</t>
  </si>
  <si>
    <t>A16.18.018</t>
  </si>
  <si>
    <t>A16.18.019</t>
  </si>
  <si>
    <t>A16.18.019.001</t>
  </si>
  <si>
    <t>A16.18.020</t>
  </si>
  <si>
    <t>A16.19.001</t>
  </si>
  <si>
    <t>A16.19.002</t>
  </si>
  <si>
    <t>A16.19.003</t>
  </si>
  <si>
    <t>A16.19.004</t>
  </si>
  <si>
    <t>A16.19.005</t>
  </si>
  <si>
    <t>A16.19.005.001</t>
  </si>
  <si>
    <t>A16.19.005.002</t>
  </si>
  <si>
    <t>A16.19.006</t>
  </si>
  <si>
    <t>A16.19.006.001</t>
  </si>
  <si>
    <t>A16.19.006.002</t>
  </si>
  <si>
    <t>A16.19.006.003</t>
  </si>
  <si>
    <t>A16.19.007</t>
  </si>
  <si>
    <t>A16.19.008</t>
  </si>
  <si>
    <t>A16.19.009</t>
  </si>
  <si>
    <t>A16.19.010</t>
  </si>
  <si>
    <t>A16.19.011</t>
  </si>
  <si>
    <t>A16.19.012</t>
  </si>
  <si>
    <t>A16.19.013</t>
  </si>
  <si>
    <t>A16.19.014</t>
  </si>
  <si>
    <t>A16.19.015</t>
  </si>
  <si>
    <t>A16.19.016</t>
  </si>
  <si>
    <t>A16.19.017</t>
  </si>
  <si>
    <t>A16.19.018</t>
  </si>
  <si>
    <t>A16.19.019</t>
  </si>
  <si>
    <t>A16.19.019.001</t>
  </si>
  <si>
    <t>A16.19.019.002</t>
  </si>
  <si>
    <t>A16.19.019.003</t>
  </si>
  <si>
    <t>A16.19.020</t>
  </si>
  <si>
    <t>A16.19.020.001</t>
  </si>
  <si>
    <t>A16.19.020.002</t>
  </si>
  <si>
    <t>A16.19.021</t>
  </si>
  <si>
    <t>A16.19.021.001</t>
  </si>
  <si>
    <t>A16.19.021.003</t>
  </si>
  <si>
    <t>A16.19.021.004</t>
  </si>
  <si>
    <t>A16.19.021.005</t>
  </si>
  <si>
    <t>A16.19.021.006</t>
  </si>
  <si>
    <t>A16.19.021.007</t>
  </si>
  <si>
    <t>A16.19.021.008</t>
  </si>
  <si>
    <t>A16.19.021.009</t>
  </si>
  <si>
    <t>A16.19.021.010</t>
  </si>
  <si>
    <t>A16.19.022</t>
  </si>
  <si>
    <t>A16.19.023</t>
  </si>
  <si>
    <t>A16.19.024</t>
  </si>
  <si>
    <t>A16.19.025</t>
  </si>
  <si>
    <t>A16.19.026</t>
  </si>
  <si>
    <t>A16.19.026.001</t>
  </si>
  <si>
    <t>A16.19.027</t>
  </si>
  <si>
    <t>A16.20.001</t>
  </si>
  <si>
    <t>A16.20.002</t>
  </si>
  <si>
    <t>A16.20.002.001</t>
  </si>
  <si>
    <t>A16.20.002.002</t>
  </si>
  <si>
    <t>A16.20.002.003</t>
  </si>
  <si>
    <t>A16.20.003</t>
  </si>
  <si>
    <t>A16.20.003.001</t>
  </si>
  <si>
    <t>A16.20.003.002</t>
  </si>
  <si>
    <t>A16.20.004</t>
  </si>
  <si>
    <t>A16.20.005</t>
  </si>
  <si>
    <t>A16.20.006</t>
  </si>
  <si>
    <t>A16.20.007</t>
  </si>
  <si>
    <t>A16.20.008</t>
  </si>
  <si>
    <t>A16.20.009</t>
  </si>
  <si>
    <t>A16.20.010</t>
  </si>
  <si>
    <t>A16.20.011</t>
  </si>
  <si>
    <t>A16.20.011.001</t>
  </si>
  <si>
    <t>A16.20.011.002</t>
  </si>
  <si>
    <t>A16.20.011.003</t>
  </si>
  <si>
    <t>A16.20.011.004</t>
  </si>
  <si>
    <t>A16.20.011.005</t>
  </si>
  <si>
    <t>A16.20.012</t>
  </si>
  <si>
    <t>A16.20.013</t>
  </si>
  <si>
    <t>A16.20.014</t>
  </si>
  <si>
    <t>A16.20.015</t>
  </si>
  <si>
    <t>A16.20.016</t>
  </si>
  <si>
    <t>A16.20.017</t>
  </si>
  <si>
    <t>A16.20.018</t>
  </si>
  <si>
    <t>A16.20.019</t>
  </si>
  <si>
    <t>A16.20.020</t>
  </si>
  <si>
    <t>A16.20.021</t>
  </si>
  <si>
    <t>A16.20.022</t>
  </si>
  <si>
    <t>A16.20.023</t>
  </si>
  <si>
    <t>A16.20.024</t>
  </si>
  <si>
    <t>A16.20.024.001</t>
  </si>
  <si>
    <t>A16.20.025</t>
  </si>
  <si>
    <t>A16.20.026</t>
  </si>
  <si>
    <t>A16.20.027</t>
  </si>
  <si>
    <t>A16.20.028</t>
  </si>
  <si>
    <t>A16.20.029</t>
  </si>
  <si>
    <t>A16.20.030</t>
  </si>
  <si>
    <t>A16.20.031</t>
  </si>
  <si>
    <t>A16.20.032</t>
  </si>
  <si>
    <t>A16.20.032.001</t>
  </si>
  <si>
    <t>A16.20.032.002</t>
  </si>
  <si>
    <t>A16.20.032.003</t>
  </si>
  <si>
    <t>A16.20.032.004</t>
  </si>
  <si>
    <t>A16.20.034</t>
  </si>
  <si>
    <t>A16.20.035</t>
  </si>
  <si>
    <t>A16.20.036</t>
  </si>
  <si>
    <t>A02.26.011</t>
  </si>
  <si>
    <t>A02.26.012</t>
  </si>
  <si>
    <t>A02.26.013</t>
  </si>
  <si>
    <t>A02.26.014</t>
  </si>
  <si>
    <t>A02.26.015</t>
  </si>
  <si>
    <t>A02.26.016</t>
  </si>
  <si>
    <t>A02.26.017</t>
  </si>
  <si>
    <t>A02.26.018</t>
  </si>
  <si>
    <t>A02.26.019</t>
  </si>
  <si>
    <t>A02.26.020</t>
  </si>
  <si>
    <t>A02.26.021</t>
  </si>
  <si>
    <t>A02.26.022</t>
  </si>
  <si>
    <t>A02.26.023</t>
  </si>
  <si>
    <t>A02.26.024</t>
  </si>
  <si>
    <t>A02.26.025</t>
  </si>
  <si>
    <t>A02.26.026</t>
  </si>
  <si>
    <t>A02.26.027</t>
  </si>
  <si>
    <t>A02.28.001</t>
  </si>
  <si>
    <t>A03.01.001</t>
  </si>
  <si>
    <t>A03.01.002</t>
  </si>
  <si>
    <t>A03.03.001</t>
  </si>
  <si>
    <t>A03.04.001</t>
  </si>
  <si>
    <t>A03.07.001</t>
  </si>
  <si>
    <t>A03.07.002</t>
  </si>
  <si>
    <t>A03.07.003</t>
  </si>
  <si>
    <t>A03.08.001.001</t>
  </si>
  <si>
    <t>A03.08.001.002</t>
  </si>
  <si>
    <t>A03.08.002</t>
  </si>
  <si>
    <t>A03.08.002.001</t>
  </si>
  <si>
    <t>A03.08.003</t>
  </si>
  <si>
    <t>A03.08.004</t>
  </si>
  <si>
    <t>A03.08.004.001</t>
  </si>
  <si>
    <t>A03.08.004.002</t>
  </si>
  <si>
    <t>A03.08.005</t>
  </si>
  <si>
    <t>A03.08.005.001</t>
  </si>
  <si>
    <t>A03.08.005.002</t>
  </si>
  <si>
    <t>A03.08.005.003</t>
  </si>
  <si>
    <t>A03.08.006</t>
  </si>
  <si>
    <t>A03.09.001</t>
  </si>
  <si>
    <t>A03.09.001.001</t>
  </si>
  <si>
    <t>A03.09.001.002</t>
  </si>
  <si>
    <t>A03.09.002</t>
  </si>
  <si>
    <t>A03.10.001</t>
  </si>
  <si>
    <t>A03.10.002</t>
  </si>
  <si>
    <t>A03.11.001</t>
  </si>
  <si>
    <t>A03.13.001</t>
  </si>
  <si>
    <t>A03.13.002</t>
  </si>
  <si>
    <t>A03.14.001</t>
  </si>
  <si>
    <t>A03.14.002</t>
  </si>
  <si>
    <t>A03.15.001</t>
  </si>
  <si>
    <t>A03.16.001</t>
  </si>
  <si>
    <t>A03.16.001.001</t>
  </si>
  <si>
    <t>A03.16.001.002</t>
  </si>
  <si>
    <t>A03.16.001.003</t>
  </si>
  <si>
    <t>A03.17.001</t>
  </si>
  <si>
    <t>A03.18.001</t>
  </si>
  <si>
    <t>A03.18.001.001</t>
  </si>
  <si>
    <t>A03.19.001</t>
  </si>
  <si>
    <t>A03.19.002</t>
  </si>
  <si>
    <t>A03.19.003</t>
  </si>
  <si>
    <t>A03.20.001</t>
  </si>
  <si>
    <t>A03.20.002</t>
  </si>
  <si>
    <t>A03.20.003</t>
  </si>
  <si>
    <t>A03.20.003.001</t>
  </si>
  <si>
    <t>A03.20.003.002</t>
  </si>
  <si>
    <t>A03.20.004</t>
  </si>
  <si>
    <t>A03.21.001</t>
  </si>
  <si>
    <t>A03.25.002</t>
  </si>
  <si>
    <t>A03.25.003</t>
  </si>
  <si>
    <t>A03.25.004</t>
  </si>
  <si>
    <t>A03.26.001</t>
  </si>
  <si>
    <t>A03.26.002</t>
  </si>
  <si>
    <t>A03.26.003</t>
  </si>
  <si>
    <t>A03.26.004</t>
  </si>
  <si>
    <t>A03.26.005</t>
  </si>
  <si>
    <t>A03.26.005.001</t>
  </si>
  <si>
    <t>A03.26.006</t>
  </si>
  <si>
    <t>A03.26.007</t>
  </si>
  <si>
    <t>A03.26.008</t>
  </si>
  <si>
    <t>A03.26.009</t>
  </si>
  <si>
    <t>A03.26.010</t>
  </si>
  <si>
    <t>A03.26.011</t>
  </si>
  <si>
    <t>A03.26.012</t>
  </si>
  <si>
    <t>A03.26.014</t>
  </si>
  <si>
    <t>A03.26.015</t>
  </si>
  <si>
    <t>A03.26.016</t>
  </si>
  <si>
    <t>A03.26.017</t>
  </si>
  <si>
    <t>A03.26.018</t>
  </si>
  <si>
    <t>A03.26.019</t>
  </si>
  <si>
    <t>A03.26.020</t>
  </si>
  <si>
    <t>A03.28.001</t>
  </si>
  <si>
    <t>A03.28.001.001</t>
  </si>
  <si>
    <t>A03.28.001.002</t>
  </si>
  <si>
    <t>A03.28.002</t>
  </si>
  <si>
    <t>A03.28.003</t>
  </si>
  <si>
    <t>A03.28.004</t>
  </si>
  <si>
    <t>A04.01.001</t>
  </si>
  <si>
    <t>A04.01.002</t>
  </si>
  <si>
    <t>A04.03.001</t>
  </si>
  <si>
    <t>A04.03.002</t>
  </si>
  <si>
    <t>A04.03.003</t>
  </si>
  <si>
    <t>A04.04.001</t>
  </si>
  <si>
    <t>A04.06.001</t>
  </si>
  <si>
    <t>A04.06.002</t>
  </si>
  <si>
    <t>A04.06.003</t>
  </si>
  <si>
    <t>A04.07.001</t>
  </si>
  <si>
    <t>A04.07.002</t>
  </si>
  <si>
    <t>A04.07.003</t>
  </si>
  <si>
    <t>A04.07.004</t>
  </si>
  <si>
    <t>A04.08.001</t>
  </si>
  <si>
    <t>A04.08.002</t>
  </si>
  <si>
    <t>A04.09.001</t>
  </si>
  <si>
    <t>A04.09.002</t>
  </si>
  <si>
    <t>A04.10.001</t>
  </si>
  <si>
    <t>A04.10.002</t>
  </si>
  <si>
    <t>A04.10.002.001</t>
  </si>
  <si>
    <t>A04.10.002.002</t>
  </si>
  <si>
    <t>A04.10.002.003</t>
  </si>
  <si>
    <t>A04.10.002.004</t>
  </si>
  <si>
    <t>A04.11.001</t>
  </si>
  <si>
    <t>A04.11.002</t>
  </si>
  <si>
    <t>A04.12.001</t>
  </si>
  <si>
    <t>A04.12.001.002</t>
  </si>
  <si>
    <t>A04.12.001.003</t>
  </si>
  <si>
    <t>A04.12.001.004</t>
  </si>
  <si>
    <t>A04.12.002</t>
  </si>
  <si>
    <t>A04.12.002.001</t>
  </si>
  <si>
    <t>A04.12.003</t>
  </si>
  <si>
    <t>A04.12.004</t>
  </si>
  <si>
    <t>A04.12.005</t>
  </si>
  <si>
    <t>A04.12.006</t>
  </si>
  <si>
    <t>A04.12.007</t>
  </si>
  <si>
    <t>A04.12.008</t>
  </si>
  <si>
    <t>A04.12.009</t>
  </si>
  <si>
    <t>A04.12.010</t>
  </si>
  <si>
    <t>A04.12.011</t>
  </si>
  <si>
    <t>A04.12.012</t>
  </si>
  <si>
    <t>A04.12.013</t>
  </si>
  <si>
    <t>A04.12.014</t>
  </si>
  <si>
    <t>A04.12.015</t>
  </si>
  <si>
    <t>A04.12.016</t>
  </si>
  <si>
    <t>A04.12.017</t>
  </si>
  <si>
    <t>A04.14.001</t>
  </si>
  <si>
    <t>A04.14.001.001</t>
  </si>
  <si>
    <t>A04.14.001.002</t>
  </si>
  <si>
    <t>A04.14.002</t>
  </si>
  <si>
    <t>A04.14.002.001</t>
  </si>
  <si>
    <t>A04.15.001</t>
  </si>
  <si>
    <t>A04.16.001</t>
  </si>
  <si>
    <t>A04.16.002</t>
  </si>
  <si>
    <t>A04.16.003</t>
  </si>
  <si>
    <t>A04.16.004</t>
  </si>
  <si>
    <t>A04.18.001</t>
  </si>
  <si>
    <t>A04.19.001</t>
  </si>
  <si>
    <t>A04.19.001.001</t>
  </si>
  <si>
    <t>A04.20.001</t>
  </si>
  <si>
    <t>A04.20.001.001</t>
  </si>
  <si>
    <t>A04.20.002</t>
  </si>
  <si>
    <t>A04.21.001</t>
  </si>
  <si>
    <t>A04.21.001.001</t>
  </si>
  <si>
    <t>A04.21.002</t>
  </si>
  <si>
    <t>A04.21.003</t>
  </si>
  <si>
    <t>A04.22.001</t>
  </si>
  <si>
    <t>A04.22.002</t>
  </si>
  <si>
    <t>A04.23.001</t>
  </si>
  <si>
    <t>A04.26.003</t>
  </si>
  <si>
    <t>A04.26.004</t>
  </si>
  <si>
    <t>A04.26.005</t>
  </si>
  <si>
    <t>A04.28.001</t>
  </si>
  <si>
    <t>A04.28.001.001</t>
  </si>
  <si>
    <t>A04.28.002</t>
  </si>
  <si>
    <t>A16.23.029</t>
  </si>
  <si>
    <t>A16.23.031</t>
  </si>
  <si>
    <t>A16.23.032</t>
  </si>
  <si>
    <t>A16.23.033</t>
  </si>
  <si>
    <t>A16.23.034</t>
  </si>
  <si>
    <t>A16.23.035</t>
  </si>
  <si>
    <t>A16.23.036</t>
  </si>
  <si>
    <t>A16.23.036.001</t>
  </si>
  <si>
    <t>A16.23.037</t>
  </si>
  <si>
    <t>A16.23.038</t>
  </si>
  <si>
    <t>A16.23.039</t>
  </si>
  <si>
    <t>A16.23.040</t>
  </si>
  <si>
    <t>A16.23.041</t>
  </si>
  <si>
    <t>A16.23.041.001</t>
  </si>
  <si>
    <t>A16.23.042</t>
  </si>
  <si>
    <t>A16.23.043</t>
  </si>
  <si>
    <t>A16.23.044</t>
  </si>
  <si>
    <t>A16.23.045</t>
  </si>
  <si>
    <t>A16.23.046</t>
  </si>
  <si>
    <t>A16.23.047</t>
  </si>
  <si>
    <t>A16.23.048</t>
  </si>
  <si>
    <t>A16.23.049</t>
  </si>
  <si>
    <t>A16.23.049.001</t>
  </si>
  <si>
    <t>A16.23.050</t>
  </si>
  <si>
    <t>A16.23.051</t>
  </si>
  <si>
    <t>A16.23.051.001</t>
  </si>
  <si>
    <t>A16.23.051.002</t>
  </si>
  <si>
    <t>A16.23.052</t>
  </si>
  <si>
    <t>A16.23.052.001</t>
  </si>
  <si>
    <t>A16.23.052.002</t>
  </si>
  <si>
    <t>A16.23.052.003</t>
  </si>
  <si>
    <t>A16.23.052.004</t>
  </si>
  <si>
    <t>A16.23.053</t>
  </si>
  <si>
    <t>A16.23.054</t>
  </si>
  <si>
    <t>A16.23.055</t>
  </si>
  <si>
    <t>A16.23.056</t>
  </si>
  <si>
    <t>A16.23.057</t>
  </si>
  <si>
    <t>A16.23.058</t>
  </si>
  <si>
    <t>A16.23.059</t>
  </si>
  <si>
    <t>A16.23.059.001</t>
  </si>
  <si>
    <t>A16.23.060</t>
  </si>
  <si>
    <t>A16.23.060.001</t>
  </si>
  <si>
    <t>A16.23.060.002</t>
  </si>
  <si>
    <t>A16.23.061</t>
  </si>
  <si>
    <t>A16.23.061.001</t>
  </si>
  <si>
    <t>A16.23.062</t>
  </si>
  <si>
    <t>A16.23.063</t>
  </si>
  <si>
    <t>A16.23.064</t>
  </si>
  <si>
    <t>A16.23.065</t>
  </si>
  <si>
    <t>A16.23.066</t>
  </si>
  <si>
    <t>A16.23.067</t>
  </si>
  <si>
    <t>A16.23.068</t>
  </si>
  <si>
    <t>A16.23.069</t>
  </si>
  <si>
    <t>A16.23.071</t>
  </si>
  <si>
    <t>A16.23.071.001</t>
  </si>
  <si>
    <t>A16.23.072</t>
  </si>
  <si>
    <t>A16.23.073</t>
  </si>
  <si>
    <t>A16.23.073.001</t>
  </si>
  <si>
    <t>A16.23.074</t>
  </si>
  <si>
    <t>A16.23.076</t>
  </si>
  <si>
    <t>A16.23.076.001</t>
  </si>
  <si>
    <t>A16.23.077</t>
  </si>
  <si>
    <t>A16.23.077.001</t>
  </si>
  <si>
    <t>A16.23.078</t>
  </si>
  <si>
    <t>A16.23.079</t>
  </si>
  <si>
    <t>A16.23.079.001</t>
  </si>
  <si>
    <t>A16.24.001</t>
  </si>
  <si>
    <t>A16.24.002</t>
  </si>
  <si>
    <t>A16.24.002.001</t>
  </si>
  <si>
    <t>A16.24.003</t>
  </si>
  <si>
    <t>A16.24.003.001</t>
  </si>
  <si>
    <t>A16.24.004</t>
  </si>
  <si>
    <t>A16.24.005</t>
  </si>
  <si>
    <t>A16.24.006</t>
  </si>
  <si>
    <t>A16.24.006.001</t>
  </si>
  <si>
    <t>A16.24.007</t>
  </si>
  <si>
    <t>A16.24.008</t>
  </si>
  <si>
    <t>A16.24.009</t>
  </si>
  <si>
    <t>A16.24.010</t>
  </si>
  <si>
    <t>A16.24.011</t>
  </si>
  <si>
    <t>A16.24.012</t>
  </si>
  <si>
    <t>A16.24.013</t>
  </si>
  <si>
    <t>A16.24.014</t>
  </si>
  <si>
    <t>A16.24.014.001</t>
  </si>
  <si>
    <t>A16.24.015</t>
  </si>
  <si>
    <t>A16.24.015.001</t>
  </si>
  <si>
    <t>A16.24.016</t>
  </si>
  <si>
    <t>A16.24.017</t>
  </si>
  <si>
    <t>A16.24.017.001</t>
  </si>
  <si>
    <t>A16.24.019</t>
  </si>
  <si>
    <t>A16.24.020</t>
  </si>
  <si>
    <t>A16.24.020.001</t>
  </si>
  <si>
    <t>A16.25.001</t>
  </si>
  <si>
    <t>A16.25.002</t>
  </si>
  <si>
    <t>A16.25.003</t>
  </si>
  <si>
    <t>A16.25.005</t>
  </si>
  <si>
    <t>A16.25.006</t>
  </si>
  <si>
    <t>A16.25.007</t>
  </si>
  <si>
    <t>A16.25.008</t>
  </si>
  <si>
    <t>A16.25.009</t>
  </si>
  <si>
    <t>A16.25.010</t>
  </si>
  <si>
    <t>A16.25.011</t>
  </si>
  <si>
    <t>A16.25.012</t>
  </si>
  <si>
    <t>A16.25.013</t>
  </si>
  <si>
    <t>A16.25.014</t>
  </si>
  <si>
    <t>A16.25.015</t>
  </si>
  <si>
    <t>A16.25.016</t>
  </si>
  <si>
    <t>A16.25.017</t>
  </si>
  <si>
    <t>A16.25.018</t>
  </si>
  <si>
    <t>A16.25.019</t>
  </si>
  <si>
    <t>A16.25.019.001</t>
  </si>
  <si>
    <t>A16.25.019.002</t>
  </si>
  <si>
    <t>A16.25.020</t>
  </si>
  <si>
    <t>A16.25.021</t>
  </si>
  <si>
    <t>A16.25.022</t>
  </si>
  <si>
    <t>A16.25.023</t>
  </si>
  <si>
    <t>A16.25.024</t>
  </si>
  <si>
    <t>A16.25.025</t>
  </si>
  <si>
    <t>A16.25.026</t>
  </si>
  <si>
    <t>A16.25.027</t>
  </si>
  <si>
    <t>A16.25.027.001</t>
  </si>
  <si>
    <t>A16.25.027.002</t>
  </si>
  <si>
    <t>A16.25.028</t>
  </si>
  <si>
    <t>A16.26.001</t>
  </si>
  <si>
    <t>A16.26.002</t>
  </si>
  <si>
    <t>A16.26.003</t>
  </si>
  <si>
    <t>A16.26.004</t>
  </si>
  <si>
    <t>A16.26.005</t>
  </si>
  <si>
    <t>A16.26.006</t>
  </si>
  <si>
    <t>A16.26.007</t>
  </si>
  <si>
    <t>A16.26.008</t>
  </si>
  <si>
    <t>A16.26.009</t>
  </si>
  <si>
    <t>A16.26.010</t>
  </si>
  <si>
    <t>A16.26.011</t>
  </si>
  <si>
    <t>A16.26.012</t>
  </si>
  <si>
    <t>A16.26.013</t>
  </si>
  <si>
    <t>A16.26.014</t>
  </si>
  <si>
    <t>A16.26.015</t>
  </si>
  <si>
    <t>A16.26.016</t>
  </si>
  <si>
    <t>A16.26.017</t>
  </si>
  <si>
    <t>A16.26.018</t>
  </si>
  <si>
    <t>A16.26.019</t>
  </si>
  <si>
    <t>A16.26.020</t>
  </si>
  <si>
    <t>A16.26.021</t>
  </si>
  <si>
    <t>A16.26.022</t>
  </si>
  <si>
    <t>A16.26.023</t>
  </si>
  <si>
    <t>A16.26.024</t>
  </si>
  <si>
    <t>A16.26.025</t>
  </si>
  <si>
    <t>A16.26.026</t>
  </si>
  <si>
    <t>A16.26.027</t>
  </si>
  <si>
    <t>A16.26.028</t>
  </si>
  <si>
    <t>A16.26.029</t>
  </si>
  <si>
    <t>A16.26.030</t>
  </si>
  <si>
    <t>A16.26.031</t>
  </si>
  <si>
    <t>A16.26.032</t>
  </si>
  <si>
    <t>A16.26.033</t>
  </si>
  <si>
    <t>A16.26.034</t>
  </si>
  <si>
    <t>A16.26.035</t>
  </si>
  <si>
    <t>A16.26.036</t>
  </si>
  <si>
    <t>A16.26.037</t>
  </si>
  <si>
    <t>A16.26.038</t>
  </si>
  <si>
    <t>A16.26.039</t>
  </si>
  <si>
    <t>A16.26.040</t>
  </si>
  <si>
    <t>A16.26.041</t>
  </si>
  <si>
    <t>A16.26.043</t>
  </si>
  <si>
    <t>A16.26.044</t>
  </si>
  <si>
    <t>A16.26.045</t>
  </si>
  <si>
    <t>A16.26.046</t>
  </si>
  <si>
    <t>A16.26.047</t>
  </si>
  <si>
    <t>A16.26.048</t>
  </si>
  <si>
    <t>A16.26.049</t>
  </si>
  <si>
    <t>A16.26.050</t>
  </si>
  <si>
    <t>A16.26.051</t>
  </si>
  <si>
    <t>A16.26.052</t>
  </si>
  <si>
    <t>A16.26.053</t>
  </si>
  <si>
    <t>A16.26.054</t>
  </si>
  <si>
    <t>A16.26.055</t>
  </si>
  <si>
    <t>A16.26.056</t>
  </si>
  <si>
    <t>A16.26.057</t>
  </si>
  <si>
    <t>A16.26.058</t>
  </si>
  <si>
    <t>A16.26.059</t>
  </si>
  <si>
    <t>A16.26.060</t>
  </si>
  <si>
    <t>A16.26.061</t>
  </si>
  <si>
    <t>A16.26.062</t>
  </si>
  <si>
    <t>A16.26.063</t>
  </si>
  <si>
    <t>A16.26.064</t>
  </si>
  <si>
    <t>A16.26.065</t>
  </si>
  <si>
    <t>A16.26.066</t>
  </si>
  <si>
    <t>A16.26.067</t>
  </si>
  <si>
    <t>A16.26.068</t>
  </si>
  <si>
    <t>A16.26.069</t>
  </si>
  <si>
    <t>A16.26.070</t>
  </si>
  <si>
    <t>A16.26.071</t>
  </si>
  <si>
    <t>A16.26.072</t>
  </si>
  <si>
    <t>A16.26.073</t>
  </si>
  <si>
    <t>A16.26.074</t>
  </si>
  <si>
    <t>A16.26.075</t>
  </si>
  <si>
    <t>A16.26.076</t>
  </si>
  <si>
    <t>A16.26.077</t>
  </si>
  <si>
    <t>A16.26.078</t>
  </si>
  <si>
    <t>A16.26.079</t>
  </si>
  <si>
    <t>A16.26.080</t>
  </si>
  <si>
    <t>A16.26.081</t>
  </si>
  <si>
    <t>A16.26.082</t>
  </si>
  <si>
    <t>A16.26.083</t>
  </si>
  <si>
    <t>A16.26.084</t>
  </si>
  <si>
    <t>A16.26.086</t>
  </si>
  <si>
    <t>A16.26.087</t>
  </si>
  <si>
    <t>A16.26.088</t>
  </si>
  <si>
    <t>A16.26.089</t>
  </si>
  <si>
    <t>A16.26.090</t>
  </si>
  <si>
    <t>A16.26.091</t>
  </si>
  <si>
    <t>A16.26.092</t>
  </si>
  <si>
    <t>A16.26.093</t>
  </si>
  <si>
    <t>A16.26.094</t>
  </si>
  <si>
    <t>A16.26.095</t>
  </si>
  <si>
    <t>A16.26.096</t>
  </si>
  <si>
    <t>A16.26.097</t>
  </si>
  <si>
    <t>A16.26.098</t>
  </si>
  <si>
    <t>A16.26.099</t>
  </si>
  <si>
    <t>A16.26.100</t>
  </si>
  <si>
    <t>A16.26.101</t>
  </si>
  <si>
    <t>A16.26.102</t>
  </si>
  <si>
    <t>A16.26.103</t>
  </si>
  <si>
    <t>A16.26.104</t>
  </si>
  <si>
    <t>A16.26.105</t>
  </si>
  <si>
    <t>A16.26.106</t>
  </si>
  <si>
    <t>A16.26.107</t>
  </si>
  <si>
    <t>A16.26.108</t>
  </si>
  <si>
    <t>A16.26.110</t>
  </si>
  <si>
    <t>A16.26.111</t>
  </si>
  <si>
    <t>A16.26.112</t>
  </si>
  <si>
    <t>A16.26.113</t>
  </si>
  <si>
    <t>A16.26.114</t>
  </si>
  <si>
    <t>A16.26.115</t>
  </si>
  <si>
    <t>A16.26.116</t>
  </si>
  <si>
    <t>A16.26.117</t>
  </si>
  <si>
    <t>A16.26.118</t>
  </si>
  <si>
    <t>A16.26.119</t>
  </si>
  <si>
    <t>A16.26.120</t>
  </si>
  <si>
    <t>A16.26.121</t>
  </si>
  <si>
    <t>A16.26.122</t>
  </si>
  <si>
    <t>A16.26.123</t>
  </si>
  <si>
    <t>A16.26.124</t>
  </si>
  <si>
    <t>A16.26.125</t>
  </si>
  <si>
    <t>A16.27.001</t>
  </si>
  <si>
    <t>A16.27.002</t>
  </si>
  <si>
    <t>A16.27.003</t>
  </si>
  <si>
    <t>A16.28.001</t>
  </si>
  <si>
    <t>A16.28.002</t>
  </si>
  <si>
    <t>A16.28.003</t>
  </si>
  <si>
    <t>A16.28.003.001</t>
  </si>
  <si>
    <t>A16.28.004</t>
  </si>
  <si>
    <t>A16.28.004.001</t>
  </si>
  <si>
    <t>A16.28.004.002</t>
  </si>
  <si>
    <t>A16.28.005</t>
  </si>
  <si>
    <t>A16.28.006</t>
  </si>
  <si>
    <t>A16.28.007</t>
  </si>
  <si>
    <t>A16.28.007.001</t>
  </si>
  <si>
    <t>A16.28.008</t>
  </si>
  <si>
    <t>A16.28.009</t>
  </si>
  <si>
    <t>A16.28.010</t>
  </si>
  <si>
    <t>A16.28.011</t>
  </si>
  <si>
    <t>A16.28.012</t>
  </si>
  <si>
    <t>A16.28.013</t>
  </si>
  <si>
    <t>A16.28.014</t>
  </si>
  <si>
    <t>A16.28.015</t>
  </si>
  <si>
    <t>A16.28.016</t>
  </si>
  <si>
    <t>A16.28.017</t>
  </si>
  <si>
    <t>A16.28.018</t>
  </si>
  <si>
    <t>A16.28.018.001</t>
  </si>
  <si>
    <t>A16.28.019</t>
  </si>
  <si>
    <t>A16.28.020</t>
  </si>
  <si>
    <t>A16.28.020.001</t>
  </si>
  <si>
    <t>A16.28.021</t>
  </si>
  <si>
    <t>A16.28.022</t>
  </si>
  <si>
    <t>A16.28.023</t>
  </si>
  <si>
    <t>A16.28.024</t>
  </si>
  <si>
    <t>A16.28.025</t>
  </si>
  <si>
    <t>A16.28.026</t>
  </si>
  <si>
    <t>A16.28.027</t>
  </si>
  <si>
    <t>A16.28.028</t>
  </si>
  <si>
    <t>A16.28.029</t>
  </si>
  <si>
    <t>A16.28.030</t>
  </si>
  <si>
    <t>A16.28.030.001</t>
  </si>
  <si>
    <t>A16.28.030.002</t>
  </si>
  <si>
    <t>A16.28.030.003</t>
  </si>
  <si>
    <t>A16.28.030.004</t>
  </si>
  <si>
    <t>A16.28.030.005</t>
  </si>
  <si>
    <t>A16.28.031</t>
  </si>
  <si>
    <t>A16.28.031.001</t>
  </si>
  <si>
    <t>A16.28.031.002</t>
  </si>
  <si>
    <t>A16.28.031.003</t>
  </si>
  <si>
    <t>A16.28.031.004</t>
  </si>
  <si>
    <t>A16.28.031.005</t>
  </si>
  <si>
    <t>A16.28.032</t>
  </si>
  <si>
    <t>A16.28.032.001</t>
  </si>
  <si>
    <t>A16.28.033</t>
  </si>
  <si>
    <t>A16.28.035</t>
  </si>
  <si>
    <t>A16.28.036</t>
  </si>
  <si>
    <t>A16.28.037</t>
  </si>
  <si>
    <t>A16.28.038</t>
  </si>
  <si>
    <t>A16.28.040</t>
  </si>
  <si>
    <t>A16.28.041</t>
  </si>
  <si>
    <t>A16.28.042</t>
  </si>
  <si>
    <t>A16.28.043</t>
  </si>
  <si>
    <t>A16.28.044</t>
  </si>
  <si>
    <t>A16.28.046</t>
  </si>
  <si>
    <t>A16.28.047</t>
  </si>
  <si>
    <t>A16.28.048</t>
  </si>
  <si>
    <t>A16.28.049</t>
  </si>
  <si>
    <t>A16.28.050</t>
  </si>
  <si>
    <t>A16.28.052</t>
  </si>
  <si>
    <t>A16.28.053</t>
  </si>
  <si>
    <t>A16.28.055</t>
  </si>
  <si>
    <t>A16.28.056</t>
  </si>
  <si>
    <t>A16.28.057</t>
  </si>
  <si>
    <t>A16.28.058</t>
  </si>
  <si>
    <t>A16.28.059</t>
  </si>
  <si>
    <t>A16.28.060</t>
  </si>
  <si>
    <t>A16.28.061</t>
  </si>
  <si>
    <t>A16.28.062</t>
  </si>
  <si>
    <t>A16.28.063</t>
  </si>
  <si>
    <t>A16.28.064</t>
  </si>
  <si>
    <t>A16.28.065</t>
  </si>
  <si>
    <t>A17.01.001</t>
  </si>
  <si>
    <t>A17.01.002</t>
  </si>
  <si>
    <t>A17.01.003</t>
  </si>
  <si>
    <t>A17.01.004</t>
  </si>
  <si>
    <t>A17.01.005</t>
  </si>
  <si>
    <t>A17.01.006</t>
  </si>
  <si>
    <t>A17.01.007</t>
  </si>
  <si>
    <t>A17.01.008</t>
  </si>
  <si>
    <t>A17.01.009</t>
  </si>
  <si>
    <t>A17.01.010</t>
  </si>
  <si>
    <t>A17.01.011</t>
  </si>
  <si>
    <t>A17.02.001</t>
  </si>
  <si>
    <t>A17.02.002</t>
  </si>
  <si>
    <t>A17.03.001</t>
  </si>
  <si>
    <t>A17.05.001</t>
  </si>
  <si>
    <t>A17.05.002</t>
  </si>
  <si>
    <t>A17.07.001</t>
  </si>
  <si>
    <t>A17.07.003</t>
  </si>
  <si>
    <t>A17.07.004</t>
  </si>
  <si>
    <t>A17.07.005</t>
  </si>
  <si>
    <t>A17.07.006</t>
  </si>
  <si>
    <t>A17.07.007</t>
  </si>
  <si>
    <t>A17.07.008</t>
  </si>
  <si>
    <t>A17.07.009</t>
  </si>
  <si>
    <t>A17.08.005</t>
  </si>
  <si>
    <t>A17.08.006</t>
  </si>
  <si>
    <t>A17.09.001</t>
  </si>
  <si>
    <t>A17.09.002</t>
  </si>
  <si>
    <t>A17.09.003</t>
  </si>
  <si>
    <t>A17.10.001</t>
  </si>
  <si>
    <t>A17.10.002</t>
  </si>
  <si>
    <t>A17.10.002.001</t>
  </si>
  <si>
    <t>A17.12.001</t>
  </si>
  <si>
    <t>A17.12.002</t>
  </si>
  <si>
    <t>A17.13.001</t>
  </si>
  <si>
    <t>A17.14.001</t>
  </si>
  <si>
    <t>A17.15.001</t>
  </si>
  <si>
    <t>A17.16.001</t>
  </si>
  <si>
    <t>A17.16.002</t>
  </si>
  <si>
    <t>A17.19.001</t>
  </si>
  <si>
    <t>A17.19.002</t>
  </si>
  <si>
    <t>A17.19.003</t>
  </si>
  <si>
    <t>A17.19.004</t>
  </si>
  <si>
    <t>A17.20.002</t>
  </si>
  <si>
    <t>A17.20.003</t>
  </si>
  <si>
    <t>A17.20.004</t>
  </si>
  <si>
    <t>A17.20.005</t>
  </si>
  <si>
    <t>A17.20.006</t>
  </si>
  <si>
    <t>A17.20.007</t>
  </si>
  <si>
    <t>A17.21.001</t>
  </si>
  <si>
    <t>A17.21.002</t>
  </si>
  <si>
    <t>A17.21.003</t>
  </si>
  <si>
    <t>A17.21.004</t>
  </si>
  <si>
    <t>A17.22.001</t>
  </si>
  <si>
    <t>A17.23.001</t>
  </si>
  <si>
    <t>A17.23.002</t>
  </si>
  <si>
    <t>A17.23.003</t>
  </si>
  <si>
    <t>A17.23.004</t>
  </si>
  <si>
    <t>A17.23.004.001</t>
  </si>
  <si>
    <t>A17.24.002</t>
  </si>
  <si>
    <t>A17.24.003</t>
  </si>
  <si>
    <t>A17.24.004</t>
  </si>
  <si>
    <t>A17.24.005</t>
  </si>
  <si>
    <t>A17.24.006</t>
  </si>
  <si>
    <t>A17.25.001</t>
  </si>
  <si>
    <t>A17.25.002</t>
  </si>
  <si>
    <t>A17.25.003</t>
  </si>
  <si>
    <t>A17.26.001</t>
  </si>
  <si>
    <t>A17.26.002</t>
  </si>
  <si>
    <t>A17.26.003</t>
  </si>
  <si>
    <t>A17.26.004</t>
  </si>
  <si>
    <t>A17.26.005</t>
  </si>
  <si>
    <t>A17.28.001</t>
  </si>
  <si>
    <t>A17.28.002</t>
  </si>
  <si>
    <t>A17.28.003</t>
  </si>
  <si>
    <t>A17.30.001</t>
  </si>
  <si>
    <t>A18.05.001</t>
  </si>
  <si>
    <t>A18.05.002</t>
  </si>
  <si>
    <t>A18.05.002.001</t>
  </si>
  <si>
    <t>A18.05.003</t>
  </si>
  <si>
    <t>A18.05.004</t>
  </si>
  <si>
    <t>A18.05.005</t>
  </si>
  <si>
    <t>A18.05.006</t>
  </si>
  <si>
    <t>A18.05.007</t>
  </si>
  <si>
    <t>A18.05.008</t>
  </si>
  <si>
    <t>A18.05.009</t>
  </si>
  <si>
    <t>A18.05.010</t>
  </si>
  <si>
    <t>A18.05.011</t>
  </si>
  <si>
    <t>A18.05.012</t>
  </si>
  <si>
    <t>A18.05.012.001</t>
  </si>
  <si>
    <t>A18.05.013</t>
  </si>
  <si>
    <t>A18.05.014</t>
  </si>
  <si>
    <t>A18.05.015</t>
  </si>
  <si>
    <t>A18.05.016</t>
  </si>
  <si>
    <t>A18.05.017</t>
  </si>
  <si>
    <t>A18.05.018</t>
  </si>
  <si>
    <t>A19.03.001</t>
  </si>
  <si>
    <t>A19.03.002</t>
  </si>
  <si>
    <t>A19.03.003</t>
  </si>
  <si>
    <t>A19.04.001</t>
  </si>
  <si>
    <t>A19.05.001</t>
  </si>
  <si>
    <t>A19.09.001</t>
  </si>
  <si>
    <t>A19.09.002</t>
  </si>
  <si>
    <t>A19.10.001</t>
  </si>
  <si>
    <t>A19.12.001</t>
  </si>
  <si>
    <t>A19.13.001</t>
  </si>
  <si>
    <t>A19.14.001</t>
  </si>
  <si>
    <t>A19.16.001</t>
  </si>
  <si>
    <t>A19.18.001</t>
  </si>
  <si>
    <t>A19.20.001</t>
  </si>
  <si>
    <t>A19.20.002</t>
  </si>
  <si>
    <t>A19.21.001</t>
  </si>
  <si>
    <t>A19.22.001</t>
  </si>
  <si>
    <t>A19.23.001</t>
  </si>
  <si>
    <t>A19.23.002</t>
  </si>
  <si>
    <t>A19.23.002.001</t>
  </si>
  <si>
    <t>A19.23.002.002</t>
  </si>
  <si>
    <t>A19.23.002.003</t>
  </si>
  <si>
    <t>A19.23.002.004</t>
  </si>
  <si>
    <t>A19.23.002.005</t>
  </si>
  <si>
    <t>A19.23.002.006</t>
  </si>
  <si>
    <t>A19.23.003</t>
  </si>
  <si>
    <t>A19.23.004</t>
  </si>
  <si>
    <t>A19.23.005</t>
  </si>
  <si>
    <t>A19.23.006</t>
  </si>
  <si>
    <t>A19.24.001</t>
  </si>
  <si>
    <t>A19.26.001</t>
  </si>
  <si>
    <t>A19.26.002</t>
  </si>
  <si>
    <t>A19.28.001</t>
  </si>
  <si>
    <t>A20.01.001</t>
  </si>
  <si>
    <t>A20.03.001</t>
  </si>
  <si>
    <t>A20.03.002</t>
  </si>
  <si>
    <t>A20.03.003</t>
  </si>
  <si>
    <t>A20.09.001</t>
  </si>
  <si>
    <t>A20.09.002</t>
  </si>
  <si>
    <t>A20.09.003</t>
  </si>
  <si>
    <t>A20.09.004</t>
  </si>
  <si>
    <t>A20.10.001</t>
  </si>
  <si>
    <t>A20.10.002</t>
  </si>
  <si>
    <t>A20.14.001</t>
  </si>
  <si>
    <t>A20.14.002</t>
  </si>
  <si>
    <t>A20.14.003</t>
  </si>
  <si>
    <t>A20.15.001</t>
  </si>
  <si>
    <t>A20.15.002</t>
  </si>
  <si>
    <t>A20.15.003</t>
  </si>
  <si>
    <t>A20.15.004</t>
  </si>
  <si>
    <t>A20.16.001</t>
  </si>
  <si>
    <t>A20.16.002</t>
  </si>
  <si>
    <t>A20.16.003</t>
  </si>
  <si>
    <t>A20.18.001</t>
  </si>
  <si>
    <t>A20.18.002</t>
  </si>
  <si>
    <t>A20.19.001</t>
  </si>
  <si>
    <t>A20.20.001</t>
  </si>
  <si>
    <t>A20.20.002</t>
  </si>
  <si>
    <t>A20.21.001</t>
  </si>
  <si>
    <t>A20.21.002</t>
  </si>
  <si>
    <t>A20.23.001</t>
  </si>
  <si>
    <t>A20.23.002</t>
  </si>
  <si>
    <t>A20.24.001</t>
  </si>
  <si>
    <t>A20.24.002</t>
  </si>
  <si>
    <t>A20.24.003</t>
  </si>
  <si>
    <t>A20.24.004</t>
  </si>
  <si>
    <t>A20.24.005</t>
  </si>
  <si>
    <t>A20.25.001</t>
  </si>
  <si>
    <t>A20.26.001</t>
  </si>
  <si>
    <t>A20.26.002</t>
  </si>
  <si>
    <t>A20.26.004</t>
  </si>
  <si>
    <t>A20.26.005</t>
  </si>
  <si>
    <t>A20.26.006</t>
  </si>
  <si>
    <t>A20.26.007</t>
  </si>
  <si>
    <t>A20.28.001</t>
  </si>
  <si>
    <t>A20.28.002</t>
  </si>
  <si>
    <t>A20.28.003</t>
  </si>
  <si>
    <t>A21.01.001</t>
  </si>
  <si>
    <t>A21.01.002</t>
  </si>
  <si>
    <t>A21.01.003</t>
  </si>
  <si>
    <t>A21.01.004</t>
  </si>
  <si>
    <t>A21.01.005</t>
  </si>
  <si>
    <t>A21.01.006</t>
  </si>
  <si>
    <t>A21.01.007</t>
  </si>
  <si>
    <t>A21.01.008</t>
  </si>
  <si>
    <t>A21.01.009</t>
  </si>
  <si>
    <t>A21.01.010</t>
  </si>
  <si>
    <t>A21.03.001</t>
  </si>
  <si>
    <t>A21.03.002</t>
  </si>
  <si>
    <t>A21.03.003</t>
  </si>
  <si>
    <t>A21.03.004</t>
  </si>
  <si>
    <t>A21.05.001</t>
  </si>
  <si>
    <t>A21.05.002</t>
  </si>
  <si>
    <t>A21.08.001</t>
  </si>
  <si>
    <t>A21.08.002</t>
  </si>
  <si>
    <t>A21.09.001</t>
  </si>
  <si>
    <t>A21.09.002</t>
  </si>
  <si>
    <t>A21.09.003</t>
  </si>
  <si>
    <t>A21.10.001</t>
  </si>
  <si>
    <t>A21.10.002</t>
  </si>
  <si>
    <t>A21.10.003</t>
  </si>
  <si>
    <t>A21.10.004</t>
  </si>
  <si>
    <t>A21.12.001</t>
  </si>
  <si>
    <t>A21.12.002</t>
  </si>
  <si>
    <t>A21.12.002.001</t>
  </si>
  <si>
    <t>A21.12.003</t>
  </si>
  <si>
    <t>A21.13.001</t>
  </si>
  <si>
    <t>A21.13.002</t>
  </si>
  <si>
    <t>A21.13.003</t>
  </si>
  <si>
    <t>A21.14.001</t>
  </si>
  <si>
    <t>A21.14.002</t>
  </si>
  <si>
    <t>A21.15.001</t>
  </si>
  <si>
    <t>A21.16.001</t>
  </si>
  <si>
    <t>A21.16.002</t>
  </si>
  <si>
    <t>A21.16.003</t>
  </si>
  <si>
    <t>A21.18.001</t>
  </si>
  <si>
    <t>A21.20.001</t>
  </si>
  <si>
    <t>A21.20.003</t>
  </si>
  <si>
    <t>A21.21.001</t>
  </si>
  <si>
    <t>A21.21.002</t>
  </si>
  <si>
    <t>A21.22.001</t>
  </si>
  <si>
    <t>A21.22.002</t>
  </si>
  <si>
    <t>A21.23.001</t>
  </si>
  <si>
    <t>A21.23.002</t>
  </si>
  <si>
    <t>A21.23.003</t>
  </si>
  <si>
    <t>A21.24.001</t>
  </si>
  <si>
    <t>A21.24.002</t>
  </si>
  <si>
    <t>A21.24.003</t>
  </si>
  <si>
    <t>A21.24.004</t>
  </si>
  <si>
    <t>A21.25.001</t>
  </si>
  <si>
    <t>A21.26.001</t>
  </si>
  <si>
    <t>A21.26.002</t>
  </si>
  <si>
    <t>A21.26.003</t>
  </si>
  <si>
    <t>A21.28.001</t>
  </si>
  <si>
    <t>A21.28.002</t>
  </si>
  <si>
    <t>A22.01.001</t>
  </si>
  <si>
    <t>A22.01.002</t>
  </si>
  <si>
    <t>A22.01.003</t>
  </si>
  <si>
    <t>A22.01.004</t>
  </si>
  <si>
    <t>A22.01.005</t>
  </si>
  <si>
    <t>A22.01.006</t>
  </si>
  <si>
    <t>A22.01.006.001</t>
  </si>
  <si>
    <t>A22.01.006.002</t>
  </si>
  <si>
    <t>A22.01.006.003</t>
  </si>
  <si>
    <t>A22.01.006.004</t>
  </si>
  <si>
    <t>A22.01.006.005</t>
  </si>
  <si>
    <t>A22.01.006.006</t>
  </si>
  <si>
    <t>A22.01.006.007</t>
  </si>
  <si>
    <t>A22.01.007</t>
  </si>
  <si>
    <t>A22.01.008</t>
  </si>
  <si>
    <t>A22.02.001</t>
  </si>
  <si>
    <t>A22.03.001</t>
  </si>
  <si>
    <t>A22.04.001</t>
  </si>
  <si>
    <t>A22.04.002</t>
  </si>
  <si>
    <t>A22.04.003</t>
  </si>
  <si>
    <t>A22.04.004</t>
  </si>
  <si>
    <t>A22.05.001</t>
  </si>
  <si>
    <t>A22.07.001</t>
  </si>
  <si>
    <t>A22.07.002</t>
  </si>
  <si>
    <t>A22.07.003</t>
  </si>
  <si>
    <t>A22.07.004</t>
  </si>
  <si>
    <t>A22.07.005</t>
  </si>
  <si>
    <t>A22.07.006</t>
  </si>
  <si>
    <t>A22.07.007</t>
  </si>
  <si>
    <t>A22.07.008</t>
  </si>
  <si>
    <t>A22.07.009</t>
  </si>
  <si>
    <t>A22.07.010</t>
  </si>
  <si>
    <t>A22.08.001</t>
  </si>
  <si>
    <t>A22.08.002</t>
  </si>
  <si>
    <t>A22.08.003</t>
  </si>
  <si>
    <t>A22.08.004</t>
  </si>
  <si>
    <t>A22.08.005</t>
  </si>
  <si>
    <t>A22.08.006</t>
  </si>
  <si>
    <t>A22.08.007</t>
  </si>
  <si>
    <t>A22.08.008</t>
  </si>
  <si>
    <t>A22.08.009</t>
  </si>
  <si>
    <t>A22.09.001</t>
  </si>
  <si>
    <t>A22.09.002</t>
  </si>
  <si>
    <t>A22.09.003</t>
  </si>
  <si>
    <t>A22.09.004</t>
  </si>
  <si>
    <t>A22.09.005</t>
  </si>
  <si>
    <t>A22.09.006</t>
  </si>
  <si>
    <t>A22.09.007</t>
  </si>
  <si>
    <t>A22.09.007.001</t>
  </si>
  <si>
    <t>A22.09.007.002</t>
  </si>
  <si>
    <t>A22.10.001</t>
  </si>
  <si>
    <t>A22.12.001</t>
  </si>
  <si>
    <t>A22.12.002</t>
  </si>
  <si>
    <t>A22.12.002.001</t>
  </si>
  <si>
    <t>A22.12.003</t>
  </si>
  <si>
    <t>A22.12.004</t>
  </si>
  <si>
    <t>A22.12.005</t>
  </si>
  <si>
    <t>A22.13.001</t>
  </si>
  <si>
    <t>A22.14.001</t>
  </si>
  <si>
    <t>A22.14.002</t>
  </si>
  <si>
    <t>A22.14.003</t>
  </si>
  <si>
    <t>A22.14.004</t>
  </si>
  <si>
    <t>A22.14.004.001</t>
  </si>
  <si>
    <t>A22.14.004.002</t>
  </si>
  <si>
    <t>A22.14.004.003</t>
  </si>
  <si>
    <t>A22.14.005</t>
  </si>
  <si>
    <t>A22.15.001</t>
  </si>
  <si>
    <t>A22.15.002</t>
  </si>
  <si>
    <t>A22.15.002.001</t>
  </si>
  <si>
    <t>A22.16.001</t>
  </si>
  <si>
    <t>A22.16.002</t>
  </si>
  <si>
    <t>A22.16.003</t>
  </si>
  <si>
    <t>A22.16.004</t>
  </si>
  <si>
    <t>A22.16.005</t>
  </si>
  <si>
    <t>A22.16.006</t>
  </si>
  <si>
    <t>A22.18.001</t>
  </si>
  <si>
    <t>A22.19.001</t>
  </si>
  <si>
    <t>A22.19.002</t>
  </si>
  <si>
    <t>A22.19.003</t>
  </si>
  <si>
    <t>A22.19.004</t>
  </si>
  <si>
    <t>A22.20.003</t>
  </si>
  <si>
    <t>A22.20.004</t>
  </si>
  <si>
    <t>A22.20.005</t>
  </si>
  <si>
    <t>A22.20.006</t>
  </si>
  <si>
    <t>A22.21.001</t>
  </si>
  <si>
    <t>A22.21.002</t>
  </si>
  <si>
    <t>A22.21.003</t>
  </si>
  <si>
    <t>A22.21.004</t>
  </si>
  <si>
    <t>A22.21.005</t>
  </si>
  <si>
    <t>A22.22.001</t>
  </si>
  <si>
    <t>A22.22.002</t>
  </si>
  <si>
    <t>A22.23.001</t>
  </si>
  <si>
    <t>A22.23.002</t>
  </si>
  <si>
    <t>A22.23.003</t>
  </si>
  <si>
    <t>A22.24.001</t>
  </si>
  <si>
    <t>A22.24.002</t>
  </si>
  <si>
    <t>A22.25.002</t>
  </si>
  <si>
    <t>A22.25.003</t>
  </si>
  <si>
    <t>A22.26.001</t>
  </si>
  <si>
    <t>A22.26.002</t>
  </si>
  <si>
    <t>A22.26.003</t>
  </si>
  <si>
    <t>A22.26.004</t>
  </si>
  <si>
    <t>A22.26.005</t>
  </si>
  <si>
    <t>A22.26.006</t>
  </si>
  <si>
    <t>A22.26.007</t>
  </si>
  <si>
    <t>A22.26.008</t>
  </si>
  <si>
    <t>A22.26.009</t>
  </si>
  <si>
    <t>A22.26.010</t>
  </si>
  <si>
    <t>A22.26.011</t>
  </si>
  <si>
    <t>A22.26.012</t>
  </si>
  <si>
    <t>A22.26.013</t>
  </si>
  <si>
    <t>A22.26.014</t>
  </si>
  <si>
    <t>A22.26.015</t>
  </si>
  <si>
    <t>A22.26.016</t>
  </si>
  <si>
    <t>A22.26.017</t>
  </si>
  <si>
    <t>A22.26.018</t>
  </si>
  <si>
    <t>A22.26.019</t>
  </si>
  <si>
    <t>A22.26.020</t>
  </si>
  <si>
    <t>A22.26.021</t>
  </si>
  <si>
    <t>A22.26.022</t>
  </si>
  <si>
    <t>A22.26.023</t>
  </si>
  <si>
    <t>A22.26.024</t>
  </si>
  <si>
    <t>A22.26.025</t>
  </si>
  <si>
    <t>A22.26.026</t>
  </si>
  <si>
    <t>A22.27.001</t>
  </si>
  <si>
    <t>A22.28.002</t>
  </si>
  <si>
    <t>A22.28.003</t>
  </si>
  <si>
    <t>A22.28.004</t>
  </si>
  <si>
    <t>A22.28.005</t>
  </si>
  <si>
    <t>A22.28.006</t>
  </si>
  <si>
    <t>A22.28.006.001</t>
  </si>
  <si>
    <t>A22.28.006.002</t>
  </si>
  <si>
    <t>A22.28.007</t>
  </si>
  <si>
    <t>A22.28.007.001</t>
  </si>
  <si>
    <t>A22.28.008</t>
  </si>
  <si>
    <t>A22.28.009</t>
  </si>
  <si>
    <t>A23.23.001</t>
  </si>
  <si>
    <t>A23.25.001</t>
  </si>
  <si>
    <t>A23.25.002</t>
  </si>
  <si>
    <t>A23.26.001</t>
  </si>
  <si>
    <t>A23.26.002</t>
  </si>
  <si>
    <t>A23.26.003</t>
  </si>
  <si>
    <t>A23.26.004</t>
  </si>
  <si>
    <t>A23.26.005</t>
  </si>
  <si>
    <t>A23.26.006</t>
  </si>
  <si>
    <t>A23.26.007</t>
  </si>
  <si>
    <t>A23.26.008</t>
  </si>
  <si>
    <t>A24.01.001</t>
  </si>
  <si>
    <t>A24.01.002</t>
  </si>
  <si>
    <t>A24.01.003</t>
  </si>
  <si>
    <t>A24.01.004</t>
  </si>
  <si>
    <t>A24.01.005</t>
  </si>
  <si>
    <t>A24.01.006</t>
  </si>
  <si>
    <t>A24.06.001</t>
  </si>
  <si>
    <t>A24.08.001</t>
  </si>
  <si>
    <t>A24.12.001</t>
  </si>
  <si>
    <t>A24.12.002</t>
  </si>
  <si>
    <t>A24.12.003</t>
  </si>
  <si>
    <t>A24.14.001</t>
  </si>
  <si>
    <t>A24.14.002</t>
  </si>
  <si>
    <t>A24.14.003</t>
  </si>
  <si>
    <t>A24.15.001</t>
  </si>
  <si>
    <t>A24.19.001</t>
  </si>
  <si>
    <t>A24.20.001</t>
  </si>
  <si>
    <t>A24.20.002</t>
  </si>
  <si>
    <t>A24.20.003</t>
  </si>
  <si>
    <t>A24.21.001</t>
  </si>
  <si>
    <t>A24.21.002</t>
  </si>
  <si>
    <t>A24.23.001</t>
  </si>
  <si>
    <t>A24.26.001</t>
  </si>
  <si>
    <t>A24.26.002</t>
  </si>
  <si>
    <t>A24.28.001</t>
  </si>
  <si>
    <t>A25.01.001</t>
  </si>
  <si>
    <t>A25.01.002</t>
  </si>
  <si>
    <t>A25.01.003</t>
  </si>
  <si>
    <t>A25.02.001</t>
  </si>
  <si>
    <t>A25.02.002</t>
  </si>
  <si>
    <t>A25.02.003</t>
  </si>
  <si>
    <t>A25.03.001</t>
  </si>
  <si>
    <t>A25.03.002</t>
  </si>
  <si>
    <t>A25.03.003</t>
  </si>
  <si>
    <t>A25.04.001</t>
  </si>
  <si>
    <t>A25.04.002</t>
  </si>
  <si>
    <t>A25.04.003</t>
  </si>
  <si>
    <t>A25.05.001</t>
  </si>
  <si>
    <t>A25.05.002</t>
  </si>
  <si>
    <t>A25.05.003</t>
  </si>
  <si>
    <t>A25.06.001</t>
  </si>
  <si>
    <t>A25.06.002</t>
  </si>
  <si>
    <t>A25.06.003</t>
  </si>
  <si>
    <t>A25.07.001</t>
  </si>
  <si>
    <t>A25.07.002</t>
  </si>
  <si>
    <t>A25.07.003</t>
  </si>
  <si>
    <t>A25.08.001</t>
  </si>
  <si>
    <t>A25.08.002</t>
  </si>
  <si>
    <t>A26.06.024</t>
  </si>
  <si>
    <t>A26.06.025</t>
  </si>
  <si>
    <t>A26.06.026</t>
  </si>
  <si>
    <t>A26.06.028</t>
  </si>
  <si>
    <t>A26.06.029</t>
  </si>
  <si>
    <t>A26.06.030</t>
  </si>
  <si>
    <t>A26.06.031</t>
  </si>
  <si>
    <t>A26.06.032</t>
  </si>
  <si>
    <t>A26.06.033</t>
  </si>
  <si>
    <t>A26.06.034</t>
  </si>
  <si>
    <t>A26.06.035</t>
  </si>
  <si>
    <t>A26.06.036</t>
  </si>
  <si>
    <t>A26.06.038</t>
  </si>
  <si>
    <t>A26.06.039</t>
  </si>
  <si>
    <t>A26.06.040</t>
  </si>
  <si>
    <t>A26.06.041</t>
  </si>
  <si>
    <t>A26.06.043</t>
  </si>
  <si>
    <t>A26.06.044</t>
  </si>
  <si>
    <t>A26.06.045</t>
  </si>
  <si>
    <t>A26.06.046</t>
  </si>
  <si>
    <t>A26.06.047</t>
  </si>
  <si>
    <t>A26.06.048</t>
  </si>
  <si>
    <t>A26.06.049</t>
  </si>
  <si>
    <t>A26.06.051</t>
  </si>
  <si>
    <t>A26.06.053</t>
  </si>
  <si>
    <t>A26.06.054</t>
  </si>
  <si>
    <t>A26.06.055</t>
  </si>
  <si>
    <t>A26.06.056</t>
  </si>
  <si>
    <t>A26.06.057</t>
  </si>
  <si>
    <t>A26.06.060</t>
  </si>
  <si>
    <t>A26.06.062</t>
  </si>
  <si>
    <t>A26.06.063</t>
  </si>
  <si>
    <t>A26.06.064</t>
  </si>
  <si>
    <t>A26.06.067</t>
  </si>
  <si>
    <t>A26.06.068</t>
  </si>
  <si>
    <t>A26.06.071</t>
  </si>
  <si>
    <t>A26.06.073</t>
  </si>
  <si>
    <t>A26.06.074</t>
  </si>
  <si>
    <t>A26.06.075</t>
  </si>
  <si>
    <t>A26.06.076</t>
  </si>
  <si>
    <t>A26.06.077</t>
  </si>
  <si>
    <t>A26.06.078</t>
  </si>
  <si>
    <t>A26.06.079</t>
  </si>
  <si>
    <t>A26.06.080</t>
  </si>
  <si>
    <t>A26.06.081</t>
  </si>
  <si>
    <t>A26.06.082</t>
  </si>
  <si>
    <t>A26.06.083</t>
  </si>
  <si>
    <t>A26.06.084</t>
  </si>
  <si>
    <t>A26.06.086</t>
  </si>
  <si>
    <t>A26.06.087</t>
  </si>
  <si>
    <t>A26.06.088</t>
  </si>
  <si>
    <t>A26.06.090</t>
  </si>
  <si>
    <t>A26.06.093</t>
  </si>
  <si>
    <t>A26.06.094</t>
  </si>
  <si>
    <t>A26.06.095</t>
  </si>
  <si>
    <t>A26.06.096</t>
  </si>
  <si>
    <t>A26.06.097</t>
  </si>
  <si>
    <t>A26.06.098</t>
  </si>
  <si>
    <t>A26.06.099</t>
  </si>
  <si>
    <t>A26.06.101</t>
  </si>
  <si>
    <t>A26.07.001</t>
  </si>
  <si>
    <t>A26.07.002</t>
  </si>
  <si>
    <t>A26.07.003</t>
  </si>
  <si>
    <t>A26.07.004</t>
  </si>
  <si>
    <t>A26.07.005</t>
  </si>
  <si>
    <t>A26.07.006</t>
  </si>
  <si>
    <t>A26.07.007</t>
  </si>
  <si>
    <t>A26.08.001</t>
  </si>
  <si>
    <t>A26.08.002</t>
  </si>
  <si>
    <t>A26.08.003</t>
  </si>
  <si>
    <t>A26.08.004</t>
  </si>
  <si>
    <t>A26.08.005</t>
  </si>
  <si>
    <t>A26.08.006</t>
  </si>
  <si>
    <t>A26.08.007</t>
  </si>
  <si>
    <t>A26.08.008</t>
  </si>
  <si>
    <t>A26.08.009</t>
  </si>
  <si>
    <t>A26.08.010</t>
  </si>
  <si>
    <t>A26.08.011</t>
  </si>
  <si>
    <t>A26.08.012</t>
  </si>
  <si>
    <t>A26.09.001</t>
  </si>
  <si>
    <t>A26.09.002</t>
  </si>
  <si>
    <t>A26.09.003</t>
  </si>
  <si>
    <t>A26.09.004</t>
  </si>
  <si>
    <t>A26.09.005</t>
  </si>
  <si>
    <t>A26.09.006</t>
  </si>
  <si>
    <t>A26.09.007</t>
  </si>
  <si>
    <t>A26.09.008</t>
  </si>
  <si>
    <t>A26.09.009</t>
  </si>
  <si>
    <t>A26.09.010</t>
  </si>
  <si>
    <t>A26.09.011</t>
  </si>
  <si>
    <t>A26.09.012</t>
  </si>
  <si>
    <t>A26.09.013</t>
  </si>
  <si>
    <t>A26.09.014</t>
  </si>
  <si>
    <t>A26.09.015</t>
  </si>
  <si>
    <t>A26.09.016</t>
  </si>
  <si>
    <t>A26.09.017</t>
  </si>
  <si>
    <t>A26.09.018</t>
  </si>
  <si>
    <t>A26.09.019</t>
  </si>
  <si>
    <t>A26.09.020</t>
  </si>
  <si>
    <t>A26.09.021</t>
  </si>
  <si>
    <t>A26.09.023</t>
  </si>
  <si>
    <t>A26.09.024</t>
  </si>
  <si>
    <t>A26.09.025</t>
  </si>
  <si>
    <t>A26.09.026</t>
  </si>
  <si>
    <t>A26.09.027</t>
  </si>
  <si>
    <t>A26.09.028</t>
  </si>
  <si>
    <t>A26.09.029</t>
  </si>
  <si>
    <t>A26.09.030</t>
  </si>
  <si>
    <t>A26.09.031</t>
  </si>
  <si>
    <t>A26.09.032</t>
  </si>
  <si>
    <t>A26.09.033</t>
  </si>
  <si>
    <t>A26.09.034</t>
  </si>
  <si>
    <t>A26.09.035</t>
  </si>
  <si>
    <t>A26.10.001</t>
  </si>
  <si>
    <t>A26.10.002</t>
  </si>
  <si>
    <t>A26.10.003</t>
  </si>
  <si>
    <t>A26.10.004</t>
  </si>
  <si>
    <t>A26.10.005</t>
  </si>
  <si>
    <t>A26.10.006</t>
  </si>
  <si>
    <t>A26.14.001</t>
  </si>
  <si>
    <t>A26.14.002</t>
  </si>
  <si>
    <t>A26.14.003</t>
  </si>
  <si>
    <t>A26.14.004</t>
  </si>
  <si>
    <t>A26.14.005</t>
  </si>
  <si>
    <t>A26.14.007</t>
  </si>
  <si>
    <t>A26.14.008</t>
  </si>
  <si>
    <t>A26.16.001</t>
  </si>
  <si>
    <t>A26.16.002</t>
  </si>
  <si>
    <t>A26.16.003</t>
  </si>
  <si>
    <t>A26.19.001</t>
  </si>
  <si>
    <t>A26.19.002</t>
  </si>
  <si>
    <t>A26.19.003</t>
  </si>
  <si>
    <t>A26.19.004</t>
  </si>
  <si>
    <t>A26.19.005</t>
  </si>
  <si>
    <t>A26.19.006</t>
  </si>
  <si>
    <t>A26.19.007</t>
  </si>
  <si>
    <t>A26.19.008</t>
  </si>
  <si>
    <t>A26.19.009</t>
  </si>
  <si>
    <t>A26.19.011</t>
  </si>
  <si>
    <t>A26.19.013</t>
  </si>
  <si>
    <t>A26.19.015</t>
  </si>
  <si>
    <t>A26.19.016</t>
  </si>
  <si>
    <t>A26.20.001</t>
  </si>
  <si>
    <t>A26.20.002</t>
  </si>
  <si>
    <t>A26.20.003</t>
  </si>
  <si>
    <t>A26.20.004</t>
  </si>
  <si>
    <t>A26.20.005</t>
  </si>
  <si>
    <t>A26.20.006</t>
  </si>
  <si>
    <t>A26.20.007</t>
  </si>
  <si>
    <t>A26.20.008</t>
  </si>
  <si>
    <t>A26.20.009</t>
  </si>
  <si>
    <t>A26.20.010</t>
  </si>
  <si>
    <t>A26.20.012</t>
  </si>
  <si>
    <t>A26.20.013</t>
  </si>
  <si>
    <t>A26.20.014</t>
  </si>
  <si>
    <t>A26.20.015</t>
  </si>
  <si>
    <t>A26.20.016</t>
  </si>
  <si>
    <t>A26.20.017</t>
  </si>
  <si>
    <t>A26.20.018</t>
  </si>
  <si>
    <t>A26.20.019</t>
  </si>
  <si>
    <t>A26.21.001</t>
  </si>
  <si>
    <t>A26.21.002</t>
  </si>
  <si>
    <t>A26.21.003</t>
  </si>
  <si>
    <t>A26.21.004</t>
  </si>
  <si>
    <t>A26.21.006</t>
  </si>
  <si>
    <t>Наименование вида медицинского изделия (справочно)</t>
  </si>
  <si>
    <t>Постановка сифонной клизмы</t>
  </si>
  <si>
    <t>Процент от числа всех больных с указанным кодом МКБ-10, описываемых данной моделью пациента</t>
  </si>
  <si>
    <t>Примечания</t>
  </si>
  <si>
    <t>Основной вариант стандартной диеты</t>
  </si>
  <si>
    <t>Вариант диеты с механическим и химическим щажением</t>
  </si>
  <si>
    <t>Вариант диеты с повышенным количеством белка (высокобелковая диета)</t>
  </si>
  <si>
    <t>Вариант диеты с пониженным количеством белка (низкобелковая диета)</t>
  </si>
  <si>
    <t>B04.014.005</t>
  </si>
  <si>
    <t>A06.28.001</t>
  </si>
  <si>
    <t>A06.28.004</t>
  </si>
  <si>
    <t>A06.28.006</t>
  </si>
  <si>
    <t>A06.28.007</t>
  </si>
  <si>
    <t>A06.28.008</t>
  </si>
  <si>
    <t>A06.28.009</t>
  </si>
  <si>
    <t>A06.28.010</t>
  </si>
  <si>
    <t>A06.28.011</t>
  </si>
  <si>
    <t>A06.28.012</t>
  </si>
  <si>
    <t>A06.28.013</t>
  </si>
  <si>
    <t>A07.03.001</t>
  </si>
  <si>
    <t>A07.03.002</t>
  </si>
  <si>
    <t>A07.03.002.001</t>
  </si>
  <si>
    <t>A07.03.002.002</t>
  </si>
  <si>
    <t>A07.03.002.003</t>
  </si>
  <si>
    <t>A07.03.002.004</t>
  </si>
  <si>
    <t>A07.03.002.005</t>
  </si>
  <si>
    <t>A07.03.002.006</t>
  </si>
  <si>
    <t>A07.06.002</t>
  </si>
  <si>
    <t>A07.06.002.001</t>
  </si>
  <si>
    <t>A07.06.002.002</t>
  </si>
  <si>
    <t>A08.01.001</t>
  </si>
  <si>
    <t>A08.01.002</t>
  </si>
  <si>
    <t>A08.03.001</t>
  </si>
  <si>
    <t>A08.03.002</t>
  </si>
  <si>
    <t>A08.03.003</t>
  </si>
  <si>
    <t>A08.03.004</t>
  </si>
  <si>
    <t>A08.04.001</t>
  </si>
  <si>
    <t>A08.04.002</t>
  </si>
  <si>
    <t>A08.04.003</t>
  </si>
  <si>
    <t>A08.05.001</t>
  </si>
  <si>
    <t>A08.05.002</t>
  </si>
  <si>
    <t>A08.05.012</t>
  </si>
  <si>
    <t>A08.05.013</t>
  </si>
  <si>
    <t>A08.05.014</t>
  </si>
  <si>
    <t>A08.06.001</t>
  </si>
  <si>
    <t>A08.06.002</t>
  </si>
  <si>
    <t>A08.06.003</t>
  </si>
  <si>
    <t>A08.06.004</t>
  </si>
  <si>
    <t>A08.06.005</t>
  </si>
  <si>
    <t>A08.07.001</t>
  </si>
  <si>
    <t>A08.07.002</t>
  </si>
  <si>
    <t>A08.07.003</t>
  </si>
  <si>
    <t>A08.07.004</t>
  </si>
  <si>
    <t>A08.07.005</t>
  </si>
  <si>
    <t>A08.07.006</t>
  </si>
  <si>
    <t>A08.07.007</t>
  </si>
  <si>
    <t>A08.07.008</t>
  </si>
  <si>
    <t>A08.07.009</t>
  </si>
  <si>
    <t>A08.08.001</t>
  </si>
  <si>
    <t>A08.08.002</t>
  </si>
  <si>
    <t>A08.08.003</t>
  </si>
  <si>
    <t>A08.08.004</t>
  </si>
  <si>
    <t>A08.09.001</t>
  </si>
  <si>
    <t>A08.09.002</t>
  </si>
  <si>
    <t>A08.09.003</t>
  </si>
  <si>
    <t>A08.09.004</t>
  </si>
  <si>
    <t>A08.09.005</t>
  </si>
  <si>
    <t>A08.09.006</t>
  </si>
  <si>
    <t>A08.10.001</t>
  </si>
  <si>
    <t>A08.11.001</t>
  </si>
  <si>
    <t>A08.11.002</t>
  </si>
  <si>
    <t>A08.11.003</t>
  </si>
  <si>
    <t>A08.12.001</t>
  </si>
  <si>
    <t>A08.14.001</t>
  </si>
  <si>
    <t>A08.14.002</t>
  </si>
  <si>
    <t>A08.14.003</t>
  </si>
  <si>
    <t>A08.14.004</t>
  </si>
  <si>
    <t>A08.15.001</t>
  </si>
  <si>
    <t>A08.15.002</t>
  </si>
  <si>
    <t>A08.16.001</t>
  </si>
  <si>
    <t>A08.16.002</t>
  </si>
  <si>
    <t>A08.16.003</t>
  </si>
  <si>
    <t>A08.16.005</t>
  </si>
  <si>
    <t>A08.16.006</t>
  </si>
  <si>
    <t>A08.16.007</t>
  </si>
  <si>
    <t>A08.16.008</t>
  </si>
  <si>
    <t>A08.17.001</t>
  </si>
  <si>
    <t>A08.17.002</t>
  </si>
  <si>
    <t>A08.18.001</t>
  </si>
  <si>
    <t>A08.18.002</t>
  </si>
  <si>
    <t>A08.18.003</t>
  </si>
  <si>
    <t>A08.18.003.001</t>
  </si>
  <si>
    <t>A08.19.001</t>
  </si>
  <si>
    <t>A08.19.002</t>
  </si>
  <si>
    <t>A08.19.003</t>
  </si>
  <si>
    <t>A08.19.004</t>
  </si>
  <si>
    <t>A08.20.001</t>
  </si>
  <si>
    <t>A08.20.002</t>
  </si>
  <si>
    <t>A08.20.003</t>
  </si>
  <si>
    <t>A08.20.004</t>
  </si>
  <si>
    <t>A08.20.005</t>
  </si>
  <si>
    <t>A08.20.006</t>
  </si>
  <si>
    <t>A08.20.007</t>
  </si>
  <si>
    <t>A08.20.008</t>
  </si>
  <si>
    <t>A08.20.009</t>
  </si>
  <si>
    <t>A08.20.011</t>
  </si>
  <si>
    <t>A08.20.012</t>
  </si>
  <si>
    <t>A08.20.013</t>
  </si>
  <si>
    <t>A08.20.014</t>
  </si>
  <si>
    <t>A08.20.015</t>
  </si>
  <si>
    <t>A08.20.017</t>
  </si>
  <si>
    <t>A08.21.001</t>
  </si>
  <si>
    <t>A08.21.002</t>
  </si>
  <si>
    <t>A08.21.003</t>
  </si>
  <si>
    <t>A08.21.004</t>
  </si>
  <si>
    <t>A08.21.005</t>
  </si>
  <si>
    <t>A08.21.006</t>
  </si>
  <si>
    <t>A08.23.001</t>
  </si>
  <si>
    <t>A08.23.002</t>
  </si>
  <si>
    <t>A08.24.001</t>
  </si>
  <si>
    <t>A08.25.001</t>
  </si>
  <si>
    <t>A08.26.001</t>
  </si>
  <si>
    <t>A08.26.002</t>
  </si>
  <si>
    <t>A08.26.003</t>
  </si>
  <si>
    <t>A08.26.004</t>
  </si>
  <si>
    <t>A08.28.001</t>
  </si>
  <si>
    <t>A08.28.002</t>
  </si>
  <si>
    <t>A08.28.004</t>
  </si>
  <si>
    <t>A08.28.005</t>
  </si>
  <si>
    <t>A08.28.006</t>
  </si>
  <si>
    <t>A08.28.007</t>
  </si>
  <si>
    <t>A08.28.008</t>
  </si>
  <si>
    <t>A08.28.009</t>
  </si>
  <si>
    <t>A08.28.012</t>
  </si>
  <si>
    <t>A08.28.013</t>
  </si>
  <si>
    <t>A09.01.007</t>
  </si>
  <si>
    <t>A09.04.003</t>
  </si>
  <si>
    <t>A09.04.005</t>
  </si>
  <si>
    <t>A09.05.003</t>
  </si>
  <si>
    <t>A09.05.004</t>
  </si>
  <si>
    <t>A09.05.005</t>
  </si>
  <si>
    <t>A09.05.006</t>
  </si>
  <si>
    <t>A09.05.006.001</t>
  </si>
  <si>
    <t>A09.05.007</t>
  </si>
  <si>
    <t>A09.05.008</t>
  </si>
  <si>
    <t>A09.05.009</t>
  </si>
  <si>
    <t>A09.05.010</t>
  </si>
  <si>
    <t>A09.05.011</t>
  </si>
  <si>
    <t>A09.05.013</t>
  </si>
  <si>
    <t>A09.05.014</t>
  </si>
  <si>
    <t>A09.05.016</t>
  </si>
  <si>
    <t>A09.05.017</t>
  </si>
  <si>
    <t>A09.05.018</t>
  </si>
  <si>
    <t>A09.05.019</t>
  </si>
  <si>
    <t>A09.05.020</t>
  </si>
  <si>
    <t>A09.05.021</t>
  </si>
  <si>
    <t>Вариант диеты с пониженной калорийностью (низкокалорийная диета)</t>
  </si>
  <si>
    <t>Вариант диеты с повышенным количеством белка (высокобелковая диета (т))</t>
  </si>
  <si>
    <t xml:space="preserve">1.1. Прием, осмотр, консультация врача-специалиста </t>
  </si>
  <si>
    <t>2.3 Лабораторные методы исследования</t>
  </si>
  <si>
    <t>2.4 Инструментальные методы исследования</t>
  </si>
  <si>
    <t>A16.14.034.003</t>
  </si>
  <si>
    <t>A16.14.035</t>
  </si>
  <si>
    <t>A16.14.036</t>
  </si>
  <si>
    <t>A16.14.036.002</t>
  </si>
  <si>
    <t>A16.15.001</t>
  </si>
  <si>
    <t>A16.15.001.001</t>
  </si>
  <si>
    <t>A16.15.001.002</t>
  </si>
  <si>
    <t>A16.15.002</t>
  </si>
  <si>
    <t>A16.15.003</t>
  </si>
  <si>
    <t>A16.15.003.001</t>
  </si>
  <si>
    <t>A16.15.004</t>
  </si>
  <si>
    <t>A16.15.005</t>
  </si>
  <si>
    <t>A16.15.006</t>
  </si>
  <si>
    <t>A16.15.007</t>
  </si>
  <si>
    <t>A16.15.008</t>
  </si>
  <si>
    <t>A16.15.009</t>
  </si>
  <si>
    <t>A16.15.009.001</t>
  </si>
  <si>
    <t>A16.15.009.002</t>
  </si>
  <si>
    <t>A16.15.009.003</t>
  </si>
  <si>
    <t>A16.15.010</t>
  </si>
  <si>
    <t>A16.15.010.001</t>
  </si>
  <si>
    <t>A16.15.010.002</t>
  </si>
  <si>
    <t>A16.15.011</t>
  </si>
  <si>
    <t>A16.15.012</t>
  </si>
  <si>
    <t>A16.15.013</t>
  </si>
  <si>
    <t>A16.15.014</t>
  </si>
  <si>
    <t>A16.16.001</t>
  </si>
  <si>
    <t>A16.16.002</t>
  </si>
  <si>
    <t>A16.16.003</t>
  </si>
  <si>
    <t>A16.16.004</t>
  </si>
  <si>
    <t>A16.16.005</t>
  </si>
  <si>
    <t>A16.16.006</t>
  </si>
  <si>
    <t>A16.16.006.001</t>
  </si>
  <si>
    <t>A16.16.007</t>
  </si>
  <si>
    <t>A16.16.008</t>
  </si>
  <si>
    <t>A16.16.009</t>
  </si>
  <si>
    <t>A16.16.010</t>
  </si>
  <si>
    <t>A16.16.011</t>
  </si>
  <si>
    <t>A16.16.012</t>
  </si>
  <si>
    <t>A16.16.013</t>
  </si>
  <si>
    <t>A16.16.014</t>
  </si>
  <si>
    <t>A16.16.015</t>
  </si>
  <si>
    <t>A16.16.015.001</t>
  </si>
  <si>
    <t>A16.16.015.002</t>
  </si>
  <si>
    <t>A16.16.015.003</t>
  </si>
  <si>
    <t>A16.16.016</t>
  </si>
  <si>
    <t>A16.16.017</t>
  </si>
  <si>
    <t>A16.16.017.001</t>
  </si>
  <si>
    <t>A16.16.017.002</t>
  </si>
  <si>
    <t>A16.16.017.003</t>
  </si>
  <si>
    <t>A16.16.017.004</t>
  </si>
  <si>
    <t>A16.16.017.005</t>
  </si>
  <si>
    <t>A16.16.017.007</t>
  </si>
  <si>
    <t>A16.16.017.008</t>
  </si>
  <si>
    <t>A16.16.018</t>
  </si>
  <si>
    <t>A16.16.019</t>
  </si>
  <si>
    <t>A16.16.020</t>
  </si>
  <si>
    <t>A16.16.021</t>
  </si>
  <si>
    <t>A16.16.022</t>
  </si>
  <si>
    <t>A16.16.023</t>
  </si>
  <si>
    <t>A16.16.024</t>
  </si>
  <si>
    <t>A16.16.025</t>
  </si>
  <si>
    <t>A16.16.026</t>
  </si>
  <si>
    <t>A16.16.026.001</t>
  </si>
  <si>
    <t>A16.16.026.002</t>
  </si>
  <si>
    <t>A16.16.026.003</t>
  </si>
  <si>
    <t>A16.20.037</t>
  </si>
  <si>
    <t>A16.20.038</t>
  </si>
  <si>
    <t>A16.20.039</t>
  </si>
  <si>
    <t>A16.20.041</t>
  </si>
  <si>
    <t>A16.20.042</t>
  </si>
  <si>
    <t>A16.20.043</t>
  </si>
  <si>
    <t>A16.20.044</t>
  </si>
  <si>
    <t>A16.20.046</t>
  </si>
  <si>
    <t>A16.20.047</t>
  </si>
  <si>
    <t>A16.20.049</t>
  </si>
  <si>
    <t>A16.20.053</t>
  </si>
  <si>
    <t>A16.20.054</t>
  </si>
  <si>
    <t>A16.20.055</t>
  </si>
  <si>
    <t>A16.20.056</t>
  </si>
  <si>
    <t>A16.20.057</t>
  </si>
  <si>
    <t>A16.20.059</t>
  </si>
  <si>
    <t>A16.20.061</t>
  </si>
  <si>
    <t>A16.20.062</t>
  </si>
  <si>
    <t>A16.20.063</t>
  </si>
  <si>
    <t>A16.20.064</t>
  </si>
  <si>
    <t>A16.20.065</t>
  </si>
  <si>
    <t>A16.20.066</t>
  </si>
  <si>
    <t>A16.20.067</t>
  </si>
  <si>
    <t>A16.20.068</t>
  </si>
  <si>
    <t>A16.20.069</t>
  </si>
  <si>
    <t>A16.20.070</t>
  </si>
  <si>
    <t>A16.20.071</t>
  </si>
  <si>
    <t>A16.20.072</t>
  </si>
  <si>
    <t>A16.20.073</t>
  </si>
  <si>
    <t>A16.20.075</t>
  </si>
  <si>
    <t>A16.20.076</t>
  </si>
  <si>
    <t>A16.20.077</t>
  </si>
  <si>
    <t>A16.20.078</t>
  </si>
  <si>
    <t>A16.20.079</t>
  </si>
  <si>
    <t>A16.21.001</t>
  </si>
  <si>
    <t>A16.21.002</t>
  </si>
  <si>
    <t>A16.21.003</t>
  </si>
  <si>
    <t>A16.21.004</t>
  </si>
  <si>
    <t>A16.21.005</t>
  </si>
  <si>
    <t>A16.21.006</t>
  </si>
  <si>
    <t>A16.21.007</t>
  </si>
  <si>
    <t>A16.21.008</t>
  </si>
  <si>
    <t>A16.21.009</t>
  </si>
  <si>
    <t>A16.21.010</t>
  </si>
  <si>
    <t>A16.21.011</t>
  </si>
  <si>
    <t>A16.21.012</t>
  </si>
  <si>
    <t>A16.21.013</t>
  </si>
  <si>
    <t>A16.21.014</t>
  </si>
  <si>
    <t>A16.21.015</t>
  </si>
  <si>
    <t>A16.21.016</t>
  </si>
  <si>
    <t>A16.21.017</t>
  </si>
  <si>
    <t>A16.21.018</t>
  </si>
  <si>
    <t>A16.21.019</t>
  </si>
  <si>
    <t>A16.21.021</t>
  </si>
  <si>
    <t>A16.21.022</t>
  </si>
  <si>
    <t>A16.21.023</t>
  </si>
  <si>
    <t>A16.21.024</t>
  </si>
  <si>
    <t>A16.21.025</t>
  </si>
  <si>
    <t>A16.21.027</t>
  </si>
  <si>
    <t>A16.21.028</t>
  </si>
  <si>
    <t>A16.21.029</t>
  </si>
  <si>
    <t>A16.22.001</t>
  </si>
  <si>
    <t>A16.22.001.001</t>
  </si>
  <si>
    <t>A16.22.001.002</t>
  </si>
  <si>
    <t>A16.22.002</t>
  </si>
  <si>
    <t>A16.22.002.001</t>
  </si>
  <si>
    <t>A16.22.002.002</t>
  </si>
  <si>
    <t>A16.22.003</t>
  </si>
  <si>
    <t>A16.22.004</t>
  </si>
  <si>
    <t>A16.22.004.001</t>
  </si>
  <si>
    <t>A16.22.004.002</t>
  </si>
  <si>
    <t>A16.22.004.003</t>
  </si>
  <si>
    <t>A16.22.005</t>
  </si>
  <si>
    <t>A16.22.005.001</t>
  </si>
  <si>
    <t>A16.22.005.002</t>
  </si>
  <si>
    <t>A16.22.006</t>
  </si>
  <si>
    <t>A16.22.007</t>
  </si>
  <si>
    <t>A16.22.007.001</t>
  </si>
  <si>
    <t>A16.22.007.002</t>
  </si>
  <si>
    <t>A16.22.008</t>
  </si>
  <si>
    <t>A16.22.009</t>
  </si>
  <si>
    <t>A16.22.010</t>
  </si>
  <si>
    <t>A16.22.011</t>
  </si>
  <si>
    <t>A16.22.012</t>
  </si>
  <si>
    <t>A16.22.013</t>
  </si>
  <si>
    <t>A16.22.014</t>
  </si>
  <si>
    <t>A16.22.014.001</t>
  </si>
  <si>
    <t>A16.22.014.002</t>
  </si>
  <si>
    <t>A16.22.014.003</t>
  </si>
  <si>
    <t>A16.23.001</t>
  </si>
  <si>
    <t>A16.23.002</t>
  </si>
  <si>
    <t>A16.23.003</t>
  </si>
  <si>
    <t>A16.23.004</t>
  </si>
  <si>
    <t>A16.23.005</t>
  </si>
  <si>
    <t>A16.23.006</t>
  </si>
  <si>
    <t>A16.23.006.001</t>
  </si>
  <si>
    <t>A16.23.007</t>
  </si>
  <si>
    <t>A16.23.007.001</t>
  </si>
  <si>
    <t>A16.23.009</t>
  </si>
  <si>
    <t>A16.23.010</t>
  </si>
  <si>
    <t>A16.23.011</t>
  </si>
  <si>
    <t>A16.23.014</t>
  </si>
  <si>
    <t>A16.23.015</t>
  </si>
  <si>
    <t>A16.23.016</t>
  </si>
  <si>
    <t>A16.23.017</t>
  </si>
  <si>
    <t>A16.23.018</t>
  </si>
  <si>
    <t>A16.23.019</t>
  </si>
  <si>
    <t>A16.23.020</t>
  </si>
  <si>
    <t>A16.23.021</t>
  </si>
  <si>
    <t>A16.23.022</t>
  </si>
  <si>
    <t>A16.23.023</t>
  </si>
  <si>
    <t>A16.23.024</t>
  </si>
  <si>
    <t>A16.23.025</t>
  </si>
  <si>
    <t>A16.23.026</t>
  </si>
  <si>
    <t>A16.23.027</t>
  </si>
  <si>
    <t>A16.23.028</t>
  </si>
  <si>
    <t>МНН</t>
  </si>
  <si>
    <t>мл</t>
  </si>
  <si>
    <t>Определение сальности кожи</t>
  </si>
  <si>
    <t>Аксиография верхне-нижнего челюстного сустава</t>
  </si>
  <si>
    <t>Артроскопия диагностическая</t>
  </si>
  <si>
    <t>Эзофагогастроинтестиноскопия</t>
  </si>
  <si>
    <t>Исследование органов слуха с помощью камертона</t>
  </si>
  <si>
    <t>Офтальмометрия</t>
  </si>
  <si>
    <t>Определение параметров контактной коррекции</t>
  </si>
  <si>
    <t>Кератопахометрия</t>
  </si>
  <si>
    <t>Аномалоскопия</t>
  </si>
  <si>
    <t>Тонография</t>
  </si>
  <si>
    <t>Офтальмодинамометрия</t>
  </si>
  <si>
    <t>Локализация разрывов, инородных тел сетчатки</t>
  </si>
  <si>
    <t>Цистоскопия</t>
  </si>
  <si>
    <t>Уретроскопия</t>
  </si>
  <si>
    <t>Уретероскопия</t>
  </si>
  <si>
    <t>Пиелоскопия</t>
  </si>
  <si>
    <t>Капсульная эндоскопия</t>
  </si>
  <si>
    <t>Ультразвуковое исследование мягких тканей (одна анатомическая зона)</t>
  </si>
  <si>
    <t>Ультразвуковое исследование кожи (одна анатомическая зона)</t>
  </si>
  <si>
    <t>Ультразвуковая денситометрия</t>
  </si>
  <si>
    <t>Ультразвуковое исследование сустава</t>
  </si>
  <si>
    <t>Ультразвуковое исследование плевральной полости</t>
  </si>
  <si>
    <t>Фонокардиография</t>
  </si>
  <si>
    <t>Эхокардиография</t>
  </si>
  <si>
    <t>Ультразвуковая допплерография артерий верхних конечностей</t>
  </si>
  <si>
    <t>Ультразвуковая допплерография сосудов (артерий и вен) верхних конечностей</t>
  </si>
  <si>
    <t>Дуплексное сканирование аорты</t>
  </si>
  <si>
    <t>Дуплексное сканирование сосудов (артерий и вен) верхних конечностей</t>
  </si>
  <si>
    <t>Дуплексное сканирование сосудов (артерий и вен) нижних конечностей</t>
  </si>
  <si>
    <t>Дуплексное сканирование сосудов мошонки и полового члена</t>
  </si>
  <si>
    <t>Дуплексное сканирование сосудов челюстно-лицевой области</t>
  </si>
  <si>
    <t>Дуплексное сканирование сосудов поджелудочной железы</t>
  </si>
  <si>
    <t>Дуплексное сканирование сосудов печени</t>
  </si>
  <si>
    <t>Дуплексное сканирование коронарных сосудов</t>
  </si>
  <si>
    <t>Дуплексное сканирование сосудов гепатобиллиарной зоны</t>
  </si>
  <si>
    <t>Дуплексное сканирование сосудов щитовидной железы</t>
  </si>
  <si>
    <t>Ультразвуковое исследование печени</t>
  </si>
  <si>
    <t>Ультразвуковое исследование поджелудочной железы</t>
  </si>
  <si>
    <t>Ультразвуковое исследование органов брюшной полости (комплексное)</t>
  </si>
  <si>
    <t>Ультразвуковое исследование щитовидной железы и паращитовидных желез</t>
  </si>
  <si>
    <t>Ультразвуковое исследование надпочечников</t>
  </si>
  <si>
    <t>Нейросонография</t>
  </si>
  <si>
    <t>Ультразвуковое исследование почек и надпочечников</t>
  </si>
  <si>
    <t>Ультразвуковое исследование мочевыводящих путей</t>
  </si>
  <si>
    <t>Дуплексное сканирование сердца и сосудов плода</t>
  </si>
  <si>
    <t>Электроодонтометрия</t>
  </si>
  <si>
    <t>Регистрация электрокардиограммы</t>
  </si>
  <si>
    <t>Регистрация электрической активности проводящей системы сердца</t>
  </si>
  <si>
    <t>Мониторирование электрокардиографических данных</t>
  </si>
  <si>
    <t>Расшифровка, описание и интерпретация электрокардиографических данных</t>
  </si>
  <si>
    <t>Реовазография</t>
  </si>
  <si>
    <t>Магнитно-резонансная томография органов брюшной полости</t>
  </si>
  <si>
    <t>Электрогастрография</t>
  </si>
  <si>
    <t>Электроэнцефалография</t>
  </si>
  <si>
    <t>Магнитно-резонансная томография головного мозга</t>
  </si>
  <si>
    <t>Реоэнцефалография</t>
  </si>
  <si>
    <t>Электрокортикография</t>
  </si>
  <si>
    <t>Регистрация моторных вызванных потенциалов</t>
  </si>
  <si>
    <t>Стабиллометрия</t>
  </si>
  <si>
    <t>Измерение скорости проведения электрического импульса по нерву</t>
  </si>
  <si>
    <t>Регистрация зрительных вызванных потенциалов коры головного мозга</t>
  </si>
  <si>
    <t>Реоофтальмография</t>
  </si>
  <si>
    <t>Офтальмоплетизмография</t>
  </si>
  <si>
    <t>Магнитно-резонансная томография глазницы</t>
  </si>
  <si>
    <t>Магнитно-резонансная томография органов малого таза</t>
  </si>
  <si>
    <t>Букки-терапия при заболеваниях кожи, подкожно-жировой клетчатки и придатков кожи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</si>
  <si>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</si>
  <si>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</si>
  <si>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</si>
  <si>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</si>
  <si>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</si>
  <si>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черепа тангенциальная</t>
  </si>
  <si>
    <t>Рентгенография основания черепа</t>
  </si>
  <si>
    <t>Рентгенография черепных отверстий</t>
  </si>
  <si>
    <t>Рентгенография всего черепа, в одной или более проекциях</t>
  </si>
  <si>
    <t>Рентгенография ячеек решетчатой кости</t>
  </si>
  <si>
    <t>Рентгенография первого и второго шейного позвонка</t>
  </si>
  <si>
    <t>Рентгенография сочленения затылочной кости и первого шейного позвонка</t>
  </si>
  <si>
    <t>Рентгенография шейно-дорсального отдела позвоночника</t>
  </si>
  <si>
    <t>Рентгенография поясничного отдела позвоночника</t>
  </si>
  <si>
    <t>Рентгенография крестца и копчика</t>
  </si>
  <si>
    <t>Рентгенография позвоночника, специальные исследования и проекции</t>
  </si>
  <si>
    <t>Рентгенография позвоночника, вертикальная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</si>
  <si>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</si>
  <si>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</si>
  <si>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</si>
  <si>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</si>
  <si>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лобка</t>
  </si>
  <si>
    <t>Рентгенография лонного сочленения</t>
  </si>
  <si>
    <t>Рентгенография лопатки</t>
  </si>
  <si>
    <t>Рентгенография головки плечевой кости</t>
  </si>
  <si>
    <t>Рентгенография плечевой кости</t>
  </si>
  <si>
    <t>Рентгенография локтевой кости и лучевой кости</t>
  </si>
  <si>
    <t>Рентгенография запястья</t>
  </si>
  <si>
    <t>Рентгенография пясти</t>
  </si>
  <si>
    <t>Рентгенография головки и шейки бедренной кости</t>
  </si>
  <si>
    <t>Рентгенография бедренной кости</t>
  </si>
  <si>
    <t>Рентгенография диафиза бедренной кости</t>
  </si>
  <si>
    <t>Рентгенография лодыжки</t>
  </si>
  <si>
    <t>Рентгенография предплюсны</t>
  </si>
  <si>
    <t>Рентгенография пяточной кости</t>
  </si>
  <si>
    <t>Рентгенография костей лицевого скелета</t>
  </si>
  <si>
    <t>Рентгенография пораженной части костного скелета</t>
  </si>
  <si>
    <t>Телерентгенография черепа в боковой проекции</t>
  </si>
  <si>
    <t>Рентгенография черепа в прямой проекции</t>
  </si>
  <si>
    <t>Рентгенография височно-нижнечелюстного сустава</t>
  </si>
  <si>
    <t>Рентгенография межпозвоночных сочленений</t>
  </si>
  <si>
    <t>Рентгенография локтевого сустава</t>
  </si>
  <si>
    <t>Рентгенография лучезапястного сустава</t>
  </si>
  <si>
    <t>Рентгенография коленного сустава</t>
  </si>
  <si>
    <t>Внутрисуставная контрастная рентгенография межпозвоночного хряща</t>
  </si>
  <si>
    <t>Внутрисуставная контрастная рентгенография крестцовоподвздошного сочленения</t>
  </si>
  <si>
    <t>Рентгенография плечевого сустава</t>
  </si>
  <si>
    <t>Томография височно-нижнечелюстного сустава</t>
  </si>
  <si>
    <t>Прицельная внутриротовая контактная рентгенография</t>
  </si>
  <si>
    <t>Рентгенография гортани и трахеи</t>
  </si>
  <si>
    <t>Рентгеноскопия легких</t>
  </si>
  <si>
    <t>Рентгенография мягких тканей грудной стенки</t>
  </si>
  <si>
    <t>Бронхография</t>
  </si>
  <si>
    <t>Избирательная бронхография</t>
  </si>
  <si>
    <t>Компьютерная томография органов грудной полости</t>
  </si>
  <si>
    <t>Флюорография легких</t>
  </si>
  <si>
    <t>Рентгенография легких</t>
  </si>
  <si>
    <t>Томография легких</t>
  </si>
  <si>
    <t>Рентгеноскопия сердца и перикарда</t>
  </si>
  <si>
    <t>Рентгенография сердца в трех проекциях</t>
  </si>
  <si>
    <t>Рентгенография сердца с контрастированием пищевода</t>
  </si>
  <si>
    <t>Рентгенография перикарда</t>
  </si>
  <si>
    <t>Рентгенокимография сердца</t>
  </si>
  <si>
    <t>Коронарография</t>
  </si>
  <si>
    <t>Контрастная рентгенография перикардиальной полости</t>
  </si>
  <si>
    <t>Рентгенография средостения</t>
  </si>
  <si>
    <t>Пневмомедиастинография</t>
  </si>
  <si>
    <t>Рентгенография аорты</t>
  </si>
  <si>
    <t>Рентгенография легочной артерии</t>
  </si>
  <si>
    <t>Ангиография позвоночной артерии</t>
  </si>
  <si>
    <t>Ангиография сонной артерии избирательная</t>
  </si>
  <si>
    <t>Ангиография внутренней сонной артерии</t>
  </si>
  <si>
    <t>Ангиография наружной сонной артерии</t>
  </si>
  <si>
    <t>Ангиография общей сонной артерии</t>
  </si>
  <si>
    <t>Ангиография артерии щитовидной железы</t>
  </si>
  <si>
    <t>Ангиография грудной аорты ретроградная</t>
  </si>
  <si>
    <t>Ангиография легочной артерии избирательная</t>
  </si>
  <si>
    <t>Ангиография легочной артерии поперечно-грудная</t>
  </si>
  <si>
    <t>Брюшная аортография</t>
  </si>
  <si>
    <t>Артериография тазовых органов</t>
  </si>
  <si>
    <t>Ангиография бедренной артерии прямая, одной стороны</t>
  </si>
  <si>
    <t>Ангиография бедренной артерии прямая, обеих сторон</t>
  </si>
  <si>
    <t>Ангиография бедренных артерий ретроградная</t>
  </si>
  <si>
    <t>Ангиография артерии верхней конечности прямая</t>
  </si>
  <si>
    <t>Ангиография артерии верхней конечности ретроградная</t>
  </si>
  <si>
    <t>Артерио- и флебография глазницы</t>
  </si>
  <si>
    <t>Флебография верхней полой вены</t>
  </si>
  <si>
    <t>Флебография нижней полой вены</t>
  </si>
  <si>
    <t>Флебография воротной вены</t>
  </si>
  <si>
    <t>Флебография почечной вены</t>
  </si>
  <si>
    <t>Флебография женских половых органов</t>
  </si>
  <si>
    <t>Флебография таза</t>
  </si>
  <si>
    <t>Флебография мужских половых органов</t>
  </si>
  <si>
    <t>Флебография бедренная</t>
  </si>
  <si>
    <t>Панаортография</t>
  </si>
  <si>
    <t>Ангиография сосудов почек</t>
  </si>
  <si>
    <t>Церебральная ангиография</t>
  </si>
  <si>
    <t>Флебография верхней конечности ретроградная</t>
  </si>
  <si>
    <t>Ангиография чревного ствола и его ветвей</t>
  </si>
  <si>
    <t>Ангиография объемного образования</t>
  </si>
  <si>
    <t>Спинальная ангиография</t>
  </si>
  <si>
    <t>Рентгенография желчного пузыря</t>
  </si>
  <si>
    <t>Рентгенография печени</t>
  </si>
  <si>
    <t>Операционная и послеоперационная холангиография</t>
  </si>
  <si>
    <t>Внутривенная холецистография и холангиография</t>
  </si>
  <si>
    <t>Пероральная холецистография и холангиография</t>
  </si>
  <si>
    <t>Панкреатография</t>
  </si>
  <si>
    <t>Рентгеноскопия пищевода</t>
  </si>
  <si>
    <t>Рентгенография кардиально-пищеводного соединения</t>
  </si>
  <si>
    <t>Рентгенография пищеводного отверстия диафрагмы</t>
  </si>
  <si>
    <t>Рентгенография пищевода</t>
  </si>
  <si>
    <t>Рентгенография кардии</t>
  </si>
  <si>
    <t>Рентгенография желудка и двенадцатиперстной кишки</t>
  </si>
  <si>
    <t>Рентгенография желудочно-кишечная</t>
  </si>
  <si>
    <t>Контрастная рентгенография тонкой кишки</t>
  </si>
  <si>
    <t>Илеоцекальное контрастирование</t>
  </si>
  <si>
    <t>Ирригоскопия</t>
  </si>
  <si>
    <t>Рентгеноконтроль прохождения контраста по толстому кишечнику</t>
  </si>
  <si>
    <t>Рентгенография нижней части брюшной полости</t>
  </si>
  <si>
    <t>Гистеросальпингография</t>
  </si>
  <si>
    <t>Биконтрастная ренгенопельвиография</t>
  </si>
  <si>
    <t>Маммография</t>
  </si>
  <si>
    <t>Рентгенография мужских наружных половых органов</t>
  </si>
  <si>
    <t>Везикулография</t>
  </si>
  <si>
    <t>Позитивная контрастная вентрикулография</t>
  </si>
  <si>
    <t>Контрастная нейрорентгенография</t>
  </si>
  <si>
    <t>Пневмомиелография</t>
  </si>
  <si>
    <t>Компьютерно-томографическая вентрикулография</t>
  </si>
  <si>
    <t>Компьютерно-томографическая цистернография</t>
  </si>
  <si>
    <t>Миелография</t>
  </si>
  <si>
    <t>Рентгенография мягких тканей уха</t>
  </si>
  <si>
    <t>Рентгенография глазницы</t>
  </si>
  <si>
    <t>Рентгенография глазного отверстия и канала зрительного нерва</t>
  </si>
  <si>
    <t>Контрастная рентгенография глазницы</t>
  </si>
  <si>
    <t>Рентгенография глазного яблока с протезом-индикатором Комберга-Балтина</t>
  </si>
  <si>
    <t>Компьютерная томография глазницы</t>
  </si>
  <si>
    <t>Рентгенография лобной пазухи</t>
  </si>
  <si>
    <t>Внутривенная урография</t>
  </si>
  <si>
    <t>Ретроградная пиелография</t>
  </si>
  <si>
    <t>Негативная и двойная контрастная цистография или уретероцистография</t>
  </si>
  <si>
    <t>Опорожняющая цистоуретрография</t>
  </si>
  <si>
    <t>Цистография</t>
  </si>
  <si>
    <t>Уретероцистография</t>
  </si>
  <si>
    <t>Микционная цистоуретрография</t>
  </si>
  <si>
    <t>Уретрография восходящая</t>
  </si>
  <si>
    <t>Обзорный снимок брюшной полости и органов малого таза</t>
  </si>
  <si>
    <t>Компьютерная томография пищевода с пероральным контрастированием</t>
  </si>
  <si>
    <t>Дистанционная лучевая терапия опухолей нижних дыхательных путей и легочной ткани</t>
  </si>
  <si>
    <t>Сцинтиграфия миокарда</t>
  </si>
  <si>
    <t>Дистанционная лучевая терапия опухолей ободочной кишки</t>
  </si>
  <si>
    <t>Дистанционная лучевая терапия опухолей молочной железы</t>
  </si>
  <si>
    <t>Дистанционная лучевая терапия опухолей женских половых органов</t>
  </si>
  <si>
    <t>Дистанционная лучевая терапия опухолей мужских половых органов</t>
  </si>
  <si>
    <t>Сцинтиграфия щитовидной железы</t>
  </si>
  <si>
    <t>Бета-радиометрия глазного яблока</t>
  </si>
  <si>
    <t>Исследование уровня эритроцитов в крови</t>
  </si>
  <si>
    <t>Исследование уровня лейкоцитов в крови</t>
  </si>
  <si>
    <t>Исследование уровня тромбоцитов в крови</t>
  </si>
  <si>
    <t>Просмотр мазка крови для анализа аномалий морфологии эритроцитов, тромбоцитов и лейкоцитов</t>
  </si>
  <si>
    <t>Исследование уровня ретикулоцитов в крови</t>
  </si>
  <si>
    <t>Определение цветового показателя</t>
  </si>
  <si>
    <t>Определение среднего содержания и средней концентрации гемоглобина в эритроцитах</t>
  </si>
  <si>
    <t>Определение размеров эритроцитов</t>
  </si>
  <si>
    <t>Цитологическое исследование препарата тканей лимфоузла</t>
  </si>
  <si>
    <t>Гистологическое исследование препарата тканей лимфоузла при лимфопролиферативных заболеваниях</t>
  </si>
  <si>
    <t>Гистологическое исследование препарата тканей полости рта</t>
  </si>
  <si>
    <t>Цитологическое исследование отделяемого верхних дыхательных путей и отпечатков</t>
  </si>
  <si>
    <t>Цитологическое исследование аспирата из полости матки</t>
  </si>
  <si>
    <t>Цитологическое исследование соскоба с конъюнктивы</t>
  </si>
  <si>
    <t>Цитологическое исследование отпечатков с конъюнктивы</t>
  </si>
  <si>
    <t>Цитологическое исследование пунктатов и отпечатков биоптатов опухолей забрюшинного пространства</t>
  </si>
  <si>
    <t>Просмотр гистологического препарата</t>
  </si>
  <si>
    <t>Гистологическое исследование препарата опухолей, опухолеподобных образований мягких тканей</t>
  </si>
  <si>
    <t>Цитологическое исследование синовиальной жидкости</t>
  </si>
  <si>
    <t>Исследование уровня белка в синовиальной жидкости</t>
  </si>
  <si>
    <t>Исследование вязкости крови</t>
  </si>
  <si>
    <t>Оценка гематокрита</t>
  </si>
  <si>
    <t>Исследование уровня общего гемоглобина в крови</t>
  </si>
  <si>
    <t>Исследование уровня свободного гемоглобина в плазме крови</t>
  </si>
  <si>
    <t>Исследование уровня миоглобина в крови</t>
  </si>
  <si>
    <t>Определение альбумин/глобулинового соотношения в крови</t>
  </si>
  <si>
    <t>Исследование уровня холестерина в крови</t>
  </si>
  <si>
    <t>Исследование уровня липопротеинов в крови</t>
  </si>
  <si>
    <t>Исследование уровня фосфолипидов в крови</t>
  </si>
  <si>
    <t>Исследование уровня натрия в крови</t>
  </si>
  <si>
    <t>Исследование уровня калия в крови</t>
  </si>
  <si>
    <t>Исследование уровня общего кальция в крови</t>
  </si>
  <si>
    <t>Исследование уровня хлоридов в крови</t>
  </si>
  <si>
    <t>Исследование уровня осмолярности (осмоляльности) крови</t>
  </si>
  <si>
    <t>Исследование уровня гаптоглобина крови</t>
  </si>
  <si>
    <t>Исследование уровня фолиевой кислоты в эритроцитах</t>
  </si>
  <si>
    <t>Исследование уровня серотонина, его предшественников и метаболитов в крови</t>
  </si>
  <si>
    <t>Исследование уровня антигена аденогенных раков Ca 125 в крови</t>
  </si>
  <si>
    <t>Исследование уровня пировиноградной кислоты в крови</t>
  </si>
  <si>
    <t>Исследование уровня лактоферрина в крови</t>
  </si>
  <si>
    <t>Исследование уровня оксида азота в крови</t>
  </si>
  <si>
    <t>Микроскопическое исследование нативного и окрашенного препарата мокроты</t>
  </si>
  <si>
    <t>Цитологическое исследование плевральной жидкости</t>
  </si>
  <si>
    <t>Биохимическое исследование плевральной жидкости</t>
  </si>
  <si>
    <t>Микроскопическое исследование лаважной жидкости</t>
  </si>
  <si>
    <t>Исследование мокроты на гемосидерин</t>
  </si>
  <si>
    <t>Исследование химических свойств дуоденального содержимого</t>
  </si>
  <si>
    <t>Исследование уровня билирубина в желчи</t>
  </si>
  <si>
    <t>Исследование уровня холестерина в желчи</t>
  </si>
  <si>
    <t>Исследование уровня желчных кислот в желчи</t>
  </si>
  <si>
    <t>Исследование кала на скрытую кровь</t>
  </si>
  <si>
    <t>Исследование уровня стеркобилина в кале</t>
  </si>
  <si>
    <t>Микроскопическое исследование влагалищных мазков</t>
  </si>
  <si>
    <t>Цитологическое исследование аспирата кисты</t>
  </si>
  <si>
    <t>Микроскопическое исследование спермы</t>
  </si>
  <si>
    <t>Микроскопическое исследование уретрального отделяемого и сока простаты</t>
  </si>
  <si>
    <t>Микроскопическое исследование секрета крайней плоти</t>
  </si>
  <si>
    <t>Микроскопическое исследование осадка секрета простаты</t>
  </si>
  <si>
    <t>Исследование половых гормонов, их предшественников и метаболитов в семенной жидкости</t>
  </si>
  <si>
    <t>Цитологическое исследование клеток спинномозговой жидкости</t>
  </si>
  <si>
    <t>Определение крови в спинномозговой жидкости</t>
  </si>
  <si>
    <t>Исследование уровня глюкозы в спинномозговой жидкости</t>
  </si>
  <si>
    <t>Исследование уровня белка в спинномозговой жидкости</t>
  </si>
  <si>
    <t>Тесты на аномальный белок в спинномозговой жидкости</t>
  </si>
  <si>
    <t>Исследование уровня гаммааминомасляной кислоты в спинномозговой жидкости</t>
  </si>
  <si>
    <t>Исследование уровня лизоцима в слезе</t>
  </si>
  <si>
    <t>Исследование уровня иммуноглобулинов в слезе</t>
  </si>
  <si>
    <t>Кристаллографическое исследование слезы в поляризованном свете</t>
  </si>
  <si>
    <t>Исследование аминокислот и метаболитов в моче</t>
  </si>
  <si>
    <t>Определение белка в моче</t>
  </si>
  <si>
    <t>Обнаружение миоглобина в моче</t>
  </si>
  <si>
    <t>Исследование уровня глюкозы в моче</t>
  </si>
  <si>
    <t>Определение осмолярности мочи</t>
  </si>
  <si>
    <t>Определение объема мочи</t>
  </si>
  <si>
    <t>Определение удельного веса (относительной плотности) мочи</t>
  </si>
  <si>
    <t>Исследование уровня эстрогенов в моче</t>
  </si>
  <si>
    <t>Определение гемосидерина в моче</t>
  </si>
  <si>
    <t>Исследование уровня экскреции гормонов мозгового слоя надпочечников в моче</t>
  </si>
  <si>
    <t>Исследование уровня фосфора в моче</t>
  </si>
  <si>
    <t>Визуальный осмотр кишечника при операции</t>
  </si>
  <si>
    <t>Интраоперационное электрофизиологическое исследование периферических нервов</t>
  </si>
  <si>
    <t>Биопсия кожи</t>
  </si>
  <si>
    <t>Биопсия узелков, тофусов</t>
  </si>
  <si>
    <t>Введение искусственных имплантатов в мягкие ткани</t>
  </si>
  <si>
    <t>Введение искусственных наполнителей в мягкие ткани с целью коррекции формы</t>
  </si>
  <si>
    <t>Биопсия мышцы</t>
  </si>
  <si>
    <t>Биопсия кости</t>
  </si>
  <si>
    <t>Пункция синусов</t>
  </si>
  <si>
    <t>Биопсия тканей сустава</t>
  </si>
  <si>
    <t>Зондирование сустава</t>
  </si>
  <si>
    <t>Диагностическая аспирация сустава</t>
  </si>
  <si>
    <t>Взятие крови из пальца</t>
  </si>
  <si>
    <t>Получение цитологического препарата костного мозга путем пункции</t>
  </si>
  <si>
    <t>Получение цитологического препарата лимфатического узла</t>
  </si>
  <si>
    <t>Пункция лимфатического узла</t>
  </si>
  <si>
    <t>Биопсия языка</t>
  </si>
  <si>
    <t>Биопсия миндалины, зева и аденоидов</t>
  </si>
  <si>
    <t>Биопсия пульпы</t>
  </si>
  <si>
    <t>Глубокое фторирование твердых тканей зубов</t>
  </si>
  <si>
    <t>Биопсия легких при бронхоскопии</t>
  </si>
  <si>
    <t>Пункция плевральной полости</t>
  </si>
  <si>
    <t>Открытая биопсия легкого</t>
  </si>
  <si>
    <t>Чрезвенозная катетеризация сердца</t>
  </si>
  <si>
    <t>Ретроградная катетеризация левых отделов сердца</t>
  </si>
  <si>
    <t>Биопсия миокарда</t>
  </si>
  <si>
    <t>Пункция перикарда</t>
  </si>
  <si>
    <t>Катетеризация подключичной и других центральных вен</t>
  </si>
  <si>
    <t>Катетеризация кубитальной и других периферических вен</t>
  </si>
  <si>
    <t>Взятие крови из артерии</t>
  </si>
  <si>
    <t>Чрескожная биопсия печени</t>
  </si>
  <si>
    <t>Биопсия печени при помощи лапароскопии</t>
  </si>
  <si>
    <t>Катетеризация Фатерова соска</t>
  </si>
  <si>
    <t>Биопсия поджелудочной железы</t>
  </si>
  <si>
    <t>Пункция поджелудочной железы</t>
  </si>
  <si>
    <t>Биопсия пищевода с помощью эндоскопии</t>
  </si>
  <si>
    <t>Биопсия желудка с помощью эндоскопии</t>
  </si>
  <si>
    <t>Биопсия желудка оперативная</t>
  </si>
  <si>
    <t>Беззондовое исследование желудочного сока</t>
  </si>
  <si>
    <t>Дуоденальное зондирование с анализом содержимого</t>
  </si>
  <si>
    <t>Промывание желудка</t>
  </si>
  <si>
    <t>Биопсия тонкой кишки оперативная</t>
  </si>
  <si>
    <t>Биопсия тонкой кишки эндоскопическая</t>
  </si>
  <si>
    <t>Биопсия ободочной кишки эндоскопическая</t>
  </si>
  <si>
    <t>Биопсия ануса и перианальной области</t>
  </si>
  <si>
    <t>Биопсия яичника</t>
  </si>
  <si>
    <t>Влагалищная биопсия</t>
  </si>
  <si>
    <t>Биопсия отверстия бартолиновой железы</t>
  </si>
  <si>
    <t>Зондирование матки</t>
  </si>
  <si>
    <t>Биопсия молочной железы чрескожная</t>
  </si>
  <si>
    <t>Биопсия шейки матки</t>
  </si>
  <si>
    <t>Сбор образца спермы для исследования</t>
  </si>
  <si>
    <t>Биопсия яичка, придатка яичка и семенного канатика</t>
  </si>
  <si>
    <t>Биопсия полового члена</t>
  </si>
  <si>
    <t>Биопсия предстательной железы</t>
  </si>
  <si>
    <t>Спинномозговая пункция</t>
  </si>
  <si>
    <t>Сбор паразитов или микроорганизмов из уха</t>
  </si>
  <si>
    <t>Парацентез передней камеры глаза</t>
  </si>
  <si>
    <t>Пункция и промывание передней камеры глаза или глазницы</t>
  </si>
  <si>
    <t>Эндовитреальная пункция</t>
  </si>
  <si>
    <t>Пара- и ретробульбарные инъекции</t>
  </si>
  <si>
    <t>Биопсия почки</t>
  </si>
  <si>
    <t>Биопсия мочевого пузыря</t>
  </si>
  <si>
    <t>Сбор мочи из одного мочеточника</t>
  </si>
  <si>
    <t>Пункция и аспирация из кисты почки или почечной лоханки</t>
  </si>
  <si>
    <t>Получение стерильного препарата мочи</t>
  </si>
  <si>
    <t>Получение уретрального отделяемого</t>
  </si>
  <si>
    <t>Катетеризация мочевого пузыря</t>
  </si>
  <si>
    <t>Парацентез</t>
  </si>
  <si>
    <t>Кордоцентез</t>
  </si>
  <si>
    <t>Амниотомия</t>
  </si>
  <si>
    <t>Исследование осмотической резистентности эритроцитов</t>
  </si>
  <si>
    <t>Непрямой антиглобулиновый тест (тест Кумбса)</t>
  </si>
  <si>
    <t>Прямой антиглобулиновый тест (прямая проба Кумбса)</t>
  </si>
  <si>
    <t>Исследование железосвязывающей способности сыворотки</t>
  </si>
  <si>
    <t>Семейные обследования на унаследованный гемоглобин</t>
  </si>
  <si>
    <t>Исследование времени кровотечения</t>
  </si>
  <si>
    <t>Десфераловый тест</t>
  </si>
  <si>
    <t>Исследование продолжительности жизни эритроцитов</t>
  </si>
  <si>
    <t>Исследование уровня кислорода крови</t>
  </si>
  <si>
    <t>Тест дегрануляции базофилов</t>
  </si>
  <si>
    <t>Определение сидеробластов и сидероцитов</t>
  </si>
  <si>
    <t>Определение степени насыщения кислородом гемоглобина</t>
  </si>
  <si>
    <t>Исследование популяций лимфоцитов</t>
  </si>
  <si>
    <t>Исследование макрофагальной активности</t>
  </si>
  <si>
    <t>Накожные исследования реакции на аллергены</t>
  </si>
  <si>
    <t>Выявление антител к антигенам тканей легкого</t>
  </si>
  <si>
    <t>Определение иммунных ингибиторов к факторам свертывания</t>
  </si>
  <si>
    <t>Витальное окрашивание твердых тканей зуба</t>
  </si>
  <si>
    <t>Исследование неспровоцированных дыхательных объемов и потоков</t>
  </si>
  <si>
    <t>Гипервентиляционная, ортостатическая пробы</t>
  </si>
  <si>
    <t>Исследование времени кровообращения</t>
  </si>
  <si>
    <t>Оценка объема циркулирующей крови</t>
  </si>
  <si>
    <t>Оценка дефицита циркулирующей крови</t>
  </si>
  <si>
    <t>Оценка проходимости вен нижних конечностей</t>
  </si>
  <si>
    <t>Очаговая проба с туберкулином</t>
  </si>
  <si>
    <t>Суточная тонометрия глаза</t>
  </si>
  <si>
    <t>Эластотонометрия</t>
  </si>
  <si>
    <t>Тонометрическая проба Хеймса</t>
  </si>
  <si>
    <t>Вакуумгониоскопия</t>
  </si>
  <si>
    <t>Гониоциклоскопия со склерокомпрессией</t>
  </si>
  <si>
    <t>Цистометрография</t>
  </si>
  <si>
    <t>Хромоцистоскопия</t>
  </si>
  <si>
    <t>Исследование объема остаточной мочи</t>
  </si>
  <si>
    <t>Исследование показателей основного обмена</t>
  </si>
  <si>
    <t>Психотерапия</t>
  </si>
  <si>
    <t>Экспертное консультирование</t>
  </si>
  <si>
    <t>Наркопсихотерапия</t>
  </si>
  <si>
    <t>Социально-реабилитационная работа</t>
  </si>
  <si>
    <t>Процедуры двигательного праксиса</t>
  </si>
  <si>
    <t>Аутогенная тренировка</t>
  </si>
  <si>
    <t>Уход за кожей тяжелобольного пациента</t>
  </si>
  <si>
    <t>Постановка пиявок</t>
  </si>
  <si>
    <t>Пособие при оростомах, эзофагостомах</t>
  </si>
  <si>
    <t>Уход за респираторным трактом в условиях искусственной вентиляции легких</t>
  </si>
  <si>
    <t>Отсасывание слизи из носа</t>
  </si>
  <si>
    <t>Введение бария через колостому</t>
  </si>
  <si>
    <t>Уход за промежностью и наружными половыми органами тяжелобольного</t>
  </si>
  <si>
    <t>Иссечение грануляции</t>
  </si>
  <si>
    <t>Удлинение, укорочение, перемещение мышцы и сухожилия</t>
  </si>
  <si>
    <t>Наложение наружных фиксирующих устройств</t>
  </si>
  <si>
    <t>Реплантация голени</t>
  </si>
  <si>
    <t>Торакомиопластика</t>
  </si>
  <si>
    <t>Вертебротомия</t>
  </si>
  <si>
    <t>Корпорэктомия</t>
  </si>
  <si>
    <t>Остеонекрэктомия</t>
  </si>
  <si>
    <t>Артродез позвоночника</t>
  </si>
  <si>
    <t>Лимфаденэктомия медиастинальная</t>
  </si>
  <si>
    <t>Лимфаденэктомия тазово-забрюшинная</t>
  </si>
  <si>
    <t>Лимфаденэктомия абдоминальная</t>
  </si>
  <si>
    <t>Операции лимфатического дренирования</t>
  </si>
  <si>
    <t>Лимфаденэктомия подчелюстная</t>
  </si>
  <si>
    <t>Восстановление зуба коронкой с использованием композитной культевой вкладки на анкерном штифте</t>
  </si>
  <si>
    <t>Восстановление целостности зубного ряда съемными мостовидными протезами</t>
  </si>
  <si>
    <t>Протезирование частичными съемными пластиночными протезами</t>
  </si>
  <si>
    <t>Лоскутная операция в полости рта</t>
  </si>
  <si>
    <t>Костная пластика челюстно-лицевой области с применением биодеградируемых материалов</t>
  </si>
  <si>
    <t>Ортодонтическая коррекция несъемным ортодонтическим аппаратом</t>
  </si>
  <si>
    <t>Ортодонтическая коррекция съемным ортодонтическим аппаратом</t>
  </si>
  <si>
    <t>Ортодонтическая коррекция с применением брекет-систем</t>
  </si>
  <si>
    <t>Профессиональное отбеливание зубов</t>
  </si>
  <si>
    <t>Лечение перикоронита (промывание, рассечение и/или иссечение капюшона)</t>
  </si>
  <si>
    <t>Хейлопластика</t>
  </si>
  <si>
    <t>Хейлоринопластика</t>
  </si>
  <si>
    <t>Уранопластика</t>
  </si>
  <si>
    <t>Гемиглосэктомия</t>
  </si>
  <si>
    <t>Глосэктомия</t>
  </si>
  <si>
    <t>Фарингэктомия</t>
  </si>
  <si>
    <t>Фарингостомия</t>
  </si>
  <si>
    <t>Плевропневмонэктомия</t>
  </si>
  <si>
    <t>Сублобарная атипичная резекция легких</t>
  </si>
  <si>
    <t>Подключение искусственного сердца</t>
  </si>
  <si>
    <t>Удаление новообразования сердца</t>
  </si>
  <si>
    <t>Удаление инородного тела из камер сердца</t>
  </si>
  <si>
    <t>Закрытие дефекта перегородки сердца</t>
  </si>
  <si>
    <t>Баллонная дилатация дефекта межпредсердной перегородки</t>
  </si>
  <si>
    <t>Эндоваскулярное закрытие дефекта перегородки сердца</t>
  </si>
  <si>
    <t>Разрез, иссечение и закрытие вен нижней конечности</t>
  </si>
  <si>
    <t>Установка венозного фильтра</t>
  </si>
  <si>
    <t>Установка артериального порта в печеночную артерию</t>
  </si>
  <si>
    <t>Эндоваскулярные окклюзирующие операции</t>
  </si>
  <si>
    <t>Наложение анастомоза между экстракраниальными и интракраниальными артериями</t>
  </si>
  <si>
    <t>Наложение анастомоза между интракраниальными артериями</t>
  </si>
  <si>
    <t>Частичная гепатэктомия</t>
  </si>
  <si>
    <t>Дренирование абсцесса печени</t>
  </si>
  <si>
    <t>Портоэнтеростомия</t>
  </si>
  <si>
    <t>Гемигепатэктомия</t>
  </si>
  <si>
    <t>Реконструкция гастроэнтероанастомоза</t>
  </si>
  <si>
    <t>Эндоскопическая резекция слизистой пищевода</t>
  </si>
  <si>
    <t>Эндоскопическая резекция слизистой желудка</t>
  </si>
  <si>
    <t>Эзофагогастрофундопликация</t>
  </si>
  <si>
    <t>Освобождение кишки, внедренной в другую (инвагинации)</t>
  </si>
  <si>
    <t>Энтероэнтеростомия</t>
  </si>
  <si>
    <t>Гемиколэктомия левосторонняя</t>
  </si>
  <si>
    <t>Мезоректумэктомия</t>
  </si>
  <si>
    <t>Рассечение урогенитального сфинктера</t>
  </si>
  <si>
    <t>Вульвэктомия</t>
  </si>
  <si>
    <t>Гемивульвэктомия</t>
  </si>
  <si>
    <t>Удаление новообразования влагалища</t>
  </si>
  <si>
    <t>Трансуретральная резекция простаты</t>
  </si>
  <si>
    <t>Радикальная простатэктомия</t>
  </si>
  <si>
    <t>Частичная адреналэктомия</t>
  </si>
  <si>
    <t>Тотальная адреналэктомия</t>
  </si>
  <si>
    <t>Удаление новообразования гипофиза</t>
  </si>
  <si>
    <t>Трепанация черепа</t>
  </si>
  <si>
    <t>Гемисферотомия функциональная</t>
  </si>
  <si>
    <t>Люмбо-перитонеальное шунтирование</t>
  </si>
  <si>
    <t>Невротизация</t>
  </si>
  <si>
    <t>Аурикуломеатотимпанопластика</t>
  </si>
  <si>
    <t>Блефарорафия</t>
  </si>
  <si>
    <t>Рецессия, тенорафия глазной мышцы</t>
  </si>
  <si>
    <t>Имплантация интраокулярной линзы</t>
  </si>
  <si>
    <t>Удаление новообразования роговицы, конъюнктивы</t>
  </si>
  <si>
    <t>Кантопластика</t>
  </si>
  <si>
    <t>Радикальная нефрэктомия</t>
  </si>
  <si>
    <t>Операция Брикера (уретероилеокутанеостомия)</t>
  </si>
  <si>
    <t>Уретерокутанеостомия</t>
  </si>
  <si>
    <t>Уретеросигмостомия</t>
  </si>
  <si>
    <t>Трансуретральная резекция мочевого пузыря</t>
  </si>
  <si>
    <t>Резекция мочевого пузыря</t>
  </si>
  <si>
    <t>Перкутанная нефролитотрипсия с литоэкстракцией (нефролитолапаксия)</t>
  </si>
  <si>
    <t>Трансуретральная эндоскопическая уретеролитотрипсия</t>
  </si>
  <si>
    <t>Нефроуретерэктомия</t>
  </si>
  <si>
    <t>Внутренняя (трансуретральная) уретеротомия</t>
  </si>
  <si>
    <t>Экстирпация срединных кист и свищей шеи</t>
  </si>
  <si>
    <t>Биорезонансная терапия в рефлексотерапии</t>
  </si>
  <si>
    <t>Магнитотерапия при патологии полости рта и зубов</t>
  </si>
  <si>
    <t>Электроаэрозольвоздействие при заболеваниях нижних дыхательных путей</t>
  </si>
  <si>
    <t>Электроимпульсная терапия при патологии сердца и перикарда</t>
  </si>
  <si>
    <t>Электрофорез при заболеваниях крупных кровеносных сосудов</t>
  </si>
  <si>
    <t>Переменное магнитное поле при заболеваниях женских половых органов</t>
  </si>
  <si>
    <t>Токи Бернара при заболеваниях периферической нервной системы</t>
  </si>
  <si>
    <t>Низкочастотная магнитотерапия на орган зрения</t>
  </si>
  <si>
    <t>Электростимуляция зрительного нерва</t>
  </si>
  <si>
    <t>Диадинамотерапия (ДДТ)</t>
  </si>
  <si>
    <t>Воздействие интерференционными токами</t>
  </si>
  <si>
    <t>Электрокоагуляция</t>
  </si>
  <si>
    <t>Динамическая проприокоррекция</t>
  </si>
  <si>
    <t>Механотерапия</t>
  </si>
  <si>
    <t>Гипербарическая оксигенация при заболеваниях поджелудочной железы</t>
  </si>
  <si>
    <t>Воздействие парафином (озокеритом) при заболеваниях центральной нервной системы</t>
  </si>
  <si>
    <t>Грязелечение заболеваний периферической нервной системы</t>
  </si>
  <si>
    <t>Парафинотерапия заболеваний периферической нервной системы</t>
  </si>
  <si>
    <t>Озокеритотерапия заболеваний периферической нервной системы</t>
  </si>
  <si>
    <t>Гипербарическая оксигенация при заболеваниях периферической нервной системы</t>
  </si>
  <si>
    <t>Гипербарическая оксигенация при заболеваниях уха</t>
  </si>
  <si>
    <t>Душ лечебный</t>
  </si>
  <si>
    <t>Ванны суховоздушные</t>
  </si>
  <si>
    <t>Пирсинг</t>
  </si>
  <si>
    <t>Ручное обследование матки послеродовое</t>
  </si>
  <si>
    <t>Ультразвуковое удаление наддесневых и поддесневых зубных отложений</t>
  </si>
  <si>
    <t>Эндоскопическая аргоноплазменная коагуляция новообразований нижних дыхательных путей и легочной ткани</t>
  </si>
  <si>
    <t>Воздействие низкоинтенсивным лазерным излучением при заболеваниях крупных кровеносных сосудов</t>
  </si>
  <si>
    <t>Литотрипсия при камнях желчного пузыря контактная</t>
  </si>
  <si>
    <t>Эндоскопическая хирургия при новообразованиях прямой кишки</t>
  </si>
  <si>
    <t>Фотодинамическая терапия при патологии мужских половых органов</t>
  </si>
  <si>
    <t>Воздействие низкоинтенсивным лазерным излучением при заболеваниях центральной нервной системы и головного мозга</t>
  </si>
  <si>
    <t>Лазерная транссклеральная циклокоагуляция</t>
  </si>
  <si>
    <t>Ультрафиолетовое облучение слизистой носа</t>
  </si>
  <si>
    <t>Воздействие коротким ультрафиолетовым излучением (КУФ)</t>
  </si>
  <si>
    <t>Криодеструкция кожи</t>
  </si>
  <si>
    <t>Гипертермия сверхвысокочастотная при сосудистых новообразованиях</t>
  </si>
  <si>
    <t>Назначение диетической терапии при заболеваниях иммунной системы</t>
  </si>
  <si>
    <t>Назначение лечебно-оздоровительного режима при заболеваниях иммунной системы</t>
  </si>
  <si>
    <t>Назначение диетической терапии при заболеваниях верхних дыхательных путей</t>
  </si>
  <si>
    <t>Назначение лечебно-оздоровительного режима при заболеваниях верхних дыхательных путей</t>
  </si>
  <si>
    <t>Назначение лечебно-оздоровительного режима в предоперационном периоде</t>
  </si>
  <si>
    <t>Назначение лечебно-оздоровительного режима в послеоперационном периоде</t>
  </si>
  <si>
    <t>Назначение комплекса упражнений (лечебной физкультуры)</t>
  </si>
  <si>
    <t>Назначение диетической терапии при патологии у новорожденного</t>
  </si>
  <si>
    <t>Исследование микробиоценоза кишечника (дисбактериоз)</t>
  </si>
  <si>
    <t>Микроскопическое исследование дуоденального содержимого на яйца и личинки гельминтов</t>
  </si>
  <si>
    <t>Микроскопическое исследование соскоба с язв роговицы на аэробные и факультативно-анаэробные микроорганизмы</t>
  </si>
  <si>
    <t>Молекулярно-биологическое исследование соскоба с роговицы на вирус простого герпеса (Herpes simplex virus)</t>
  </si>
  <si>
    <t>Прием (осмотр, консультация) врача-акушера-гинеколога первичный</t>
  </si>
  <si>
    <t>Прием (осмотр, консультация) врача-акушера-гинеколога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</si>
  <si>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</si>
  <si>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</si>
  <si>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врача-диетолога</t>
  </si>
  <si>
    <t>Прием (осмотр, консультация) врача-диетолога повторный</t>
  </si>
  <si>
    <t>Прием (осмотр, консультация) врача по лечебной физкультуре</t>
  </si>
  <si>
    <t>Прием (осмотр, консультация) врача по спортивной медицине</t>
  </si>
  <si>
    <t>Комплекс исследований для диагностики синдрома диссеминированного внутрисосудистого свертывания крови</t>
  </si>
  <si>
    <t>Диспансерный прием (осмотр, консультация) врача-акушера-гинеколога</t>
  </si>
  <si>
    <t>Диспансерный прием (осмотр, консультация) врача-аллерголога-иммунолога</t>
  </si>
  <si>
    <t>Диспансерный прием (осмотр, консультация) врача-дерматовенеролога</t>
  </si>
  <si>
    <t>Диспансерный прием (осмотр, консультация) врача-инфекциониста</t>
  </si>
  <si>
    <t>Диспансерный прием (осмотр, консультация) врача-колопроктолога</t>
  </si>
  <si>
    <t>Диспансерный прием (осмотр, консультация) врача-невролога</t>
  </si>
  <si>
    <t>Профилактический прием (осмотр, консультация) врача-невролога</t>
  </si>
  <si>
    <t>Диспансерный прием (осмотр, консультация) врача-травматолога-ортопеда</t>
  </si>
  <si>
    <t>Профилактический прием (осмотр, консультация) врача-травматолога-ортопеда</t>
  </si>
  <si>
    <t>Сбор анамнеза и жалоб при заболеваниях мышц</t>
  </si>
  <si>
    <t>Внешний осмотр челюстно-лицевой области</t>
  </si>
  <si>
    <t>Сбор анамнеза и жалоб в эндокринологии</t>
  </si>
  <si>
    <t>Визуальное исследование в эндокринологии</t>
  </si>
  <si>
    <t>Пальпация в эндокринологии</t>
  </si>
  <si>
    <t>Визуальное исследование при патологии периферической нервной системы</t>
  </si>
  <si>
    <t>Сбор анамнеза и жалоб при патологии глаза</t>
  </si>
  <si>
    <t>Определение площади ожога</t>
  </si>
  <si>
    <t>Исследование пульса методом мониторирования</t>
  </si>
  <si>
    <t>Цистоскопия с рассечением устья мочеточника</t>
  </si>
  <si>
    <t>Дуплексное сканирование артерий почек</t>
  </si>
  <si>
    <t>Ультразвуковая допплерография сосудов (артерий и вен) нижних конечностей</t>
  </si>
  <si>
    <t>Ультразвуковое исследование прямой кишки трансректальное</t>
  </si>
  <si>
    <t>Электромиография мышц тазового дна</t>
  </si>
  <si>
    <t>Магнитно-резонансная томография головного мозга с контрастированием</t>
  </si>
  <si>
    <t>Магнитно-резонансная перфузия головного мозга</t>
  </si>
  <si>
    <t>Магнитно-резонансная диффузия головного мозга</t>
  </si>
  <si>
    <t>Магнитно-резонансная ликворография головного мозга</t>
  </si>
  <si>
    <t>Магнитно-резонансная томография головного мозга топометрическая</t>
  </si>
  <si>
    <t>Магнитно-резонансная томография головного мозга с контрастированием топометрическая</t>
  </si>
  <si>
    <t>Магнитно-резонансная томография брюшной полости с внутривенным контрастированием</t>
  </si>
  <si>
    <t>Магнитно-резонансная томография забрюшинного пространства с внутривенным контрастированием</t>
  </si>
  <si>
    <t>Компьютерная томография лицевого отдела черепа</t>
  </si>
  <si>
    <t>Спиральная компьютерная томография гортани</t>
  </si>
  <si>
    <t>Компьютерная томография шеи с внутривенным болюсным контрастированием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</si>
  <si>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</si>
  <si>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Флебография воротной вены возвратная</t>
  </si>
  <si>
    <t>Церебральная ангиография тотальная селективная</t>
  </si>
  <si>
    <t>Церебральная ангиография с функциональными пробами</t>
  </si>
  <si>
    <t>Компьютерная томография лицевого отдела черепа с внутривенным болюсным контрастированием</t>
  </si>
  <si>
    <t>Компьютерная томография лицевого отдела черепа с внутривенным болюсным контрастированием, мультипланарной и трехмерной реконструкцией</t>
  </si>
  <si>
    <t>Компьютерная томография органов брюшной полости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</si>
  <si>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</t>
  </si>
  <si>
    <t>Компьютерная томография верхней конечности с внутривенным болюсным контрастированием, мультипланарной и трехмерной реконструкцией</t>
  </si>
  <si>
    <t>Компьютерная томография нижней конечности с внутривенным болюсным контрастированием</t>
  </si>
  <si>
    <t>Дистанционная лучевая терапия при поражении костей на медицинских ускорителях электронов</t>
  </si>
  <si>
    <t>Дистанционная лучевая терапия при поражении костей с использованием индивидуальных формирующих или фиксирующих устройств</t>
  </si>
  <si>
    <t>Дистанционная лучевая терапия при поражении костей стереотаксическая</t>
  </si>
  <si>
    <t>Дистанционная лучевая терапия на медицинских ускорителях электронов при поражении лимфатических узлов</t>
  </si>
  <si>
    <t>Дистанционная лучевая терапия на медицинских ускорителях электронов при опухолях полости рта</t>
  </si>
  <si>
    <t>Дистанционная лучевая терапия при опухолях полости рта с использованием индивидуальных формирующих или фиксирующих устройств</t>
  </si>
  <si>
    <t>Дистанционная лучевая терапия при опухолях полости рта стереотаксическим методом пучками нейтронов, протонов и тяжелых ионов</t>
  </si>
  <si>
    <t>Дистанционная лучевая терапия при опухолях полости рта в условиях стереотаксиса</t>
  </si>
  <si>
    <t>Дистанционная лучевая терапия при опухолях полости рта на линейном ускорителе с модуляцией интенсивности пучка излучения</t>
  </si>
  <si>
    <t>Дистанционная лучевая терапия на медицинских ускорителях электронов при опухолях языка</t>
  </si>
  <si>
    <t>Дистанционная лучевая терапия при опухолях языка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</si>
  <si>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верхних дыхательных путей</t>
  </si>
  <si>
    <t>Дистанционная лучевая терапия опухолей верхних дыхательных путей с использованием индивидуальных формирующих или фиксирующих устройств</t>
  </si>
  <si>
    <t>Дистанционная лучевая терапия опухолей верхних дыхательных путей стереотаксическим методом пучками нейтронов, протонов и тяжелых ионов</t>
  </si>
  <si>
    <t>Дистанционная лучевая терапия опухолей верхних дыхательных путей стереотаксическая</t>
  </si>
  <si>
    <t>Дистанционная лучевая терапия на медицинских ускорителях электронов опухолей нижних дыхательных путей</t>
  </si>
  <si>
    <t>Дистанционная лучевая терапия при опухолях средостения стереотаксическим методом пучками нейтронов, протонов и тяжелых ионов</t>
  </si>
  <si>
    <t>Дистанционная лучевая терапия при опухолях средостения в условиях стереотаксиса</t>
  </si>
  <si>
    <t>Дистанционная лучевая терапия опухолей печени и желчевыводящих путей на линейном ускорителе электронным пучком интраоперационная</t>
  </si>
  <si>
    <t>Дистанционная лучевая терапия опухолей желчевыводящих путей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</si>
  <si>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стереотаксическим методом пучками нейтронов, протонов и тяжелых ионов</t>
  </si>
  <si>
    <t>Дистанционная лучевая терапия опухолей ободочной кишки стереотаксическая</t>
  </si>
  <si>
    <t>Дистанционная лучевая терапия на медицинских ускорителях электронов опухолей сигмовидной и прямой кишки</t>
  </si>
  <si>
    <t>Дистанционная лучевая терапия опухолей молочной железы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</si>
  <si>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 использованием индивидуальных формирующих или фиксирующих устройств</t>
  </si>
  <si>
    <t>Дистанционная лучевая терапия опухолей женских половых органов стереотаксическим методом пучками нейтронов, протонов и тяжелых ионов</t>
  </si>
  <si>
    <t>Дистанционная лучевая терапия опухолей женских половых органов на линейном ускорителе с модуляцией интенсивности пучка излучения</t>
  </si>
  <si>
    <t>Дистанционная лучевая терапия опухолей мужских половых органов стереотаксическим методом пучками нейтронов, протонов и тяжелых ионов</t>
  </si>
  <si>
    <t>Дистанционная лучевая терапия на медицинских ускорителях электронов опухолей желез внутренней секреции</t>
  </si>
  <si>
    <t>Дистанционная лучевая терапия желез опухолей внутренней секреции с использованием индивидуальных формирующих или фиксирующих устройств</t>
  </si>
  <si>
    <t>Дистанционная лучевая терапия опухолей желез внутренней секреции стереотаксическая</t>
  </si>
  <si>
    <t>Дистанционная лучевая терапия при поражении центральной нервной системы и головного мозга с использованием индивидуальных формирующих или фиксирующих устройств</t>
  </si>
  <si>
    <t>Исследование уровня метилированных катехоламинов в крови</t>
  </si>
  <si>
    <t>Биопсия тканей гортани под контролем ларингоскопического исследования</t>
  </si>
  <si>
    <t>Биопсия слизистой гортаноглотки под контролем эндоскопического исследования</t>
  </si>
  <si>
    <t>Биопсия трансторакальная легкого рентгенохирургическая</t>
  </si>
  <si>
    <t>Биопсия аспирационная из нижних дыхательных путей</t>
  </si>
  <si>
    <t>Биопсия эксцизионная трахеи, бронхов рентгенохирургическая</t>
  </si>
  <si>
    <t>Биопсия средостения под контролем ультразвукового исследования</t>
  </si>
  <si>
    <t>Биопсия печени под контролем ультразвукового исследования</t>
  </si>
  <si>
    <t>Пункция поджелудочной железы под контролем ультразвукового исследования</t>
  </si>
  <si>
    <t>Парацентез с регулируемым удалением перитонеального транссудата</t>
  </si>
  <si>
    <t>Наложение наружных фиксирующих устройств с использованием компрессионно-дистракционного аппарата внешней фиксации</t>
  </si>
  <si>
    <t>Декомпрессивная ламинэктомия позвонков с фиксацией</t>
  </si>
  <si>
    <t>Удаление позвонка с эндопротезированием</t>
  </si>
  <si>
    <t>Резекция костей голени сегментарная</t>
  </si>
  <si>
    <t>Резекция лонной кости с реконструктивно-пластическим компонентом</t>
  </si>
  <si>
    <t>Резекция подвздошной кости с реконструктивно-пластическим компонентом</t>
  </si>
  <si>
    <t>Резекция лонной и седалищной костей</t>
  </si>
  <si>
    <t>Резекция грудной стенки с реконструктивно-пластическим компонентом</t>
  </si>
  <si>
    <t>Резекция грудной стенки с микрохирургической пластикой</t>
  </si>
  <si>
    <t>Резекция грудной стенки с эндопротезированием</t>
  </si>
  <si>
    <t>Резекция верхней челюсти комбинированная с микрохирургической пластикой</t>
  </si>
  <si>
    <t>Лимфаденэктомия шейная расширенная с ангиопластикой</t>
  </si>
  <si>
    <t>Паротидэктомия радикальная</t>
  </si>
  <si>
    <t>Резекция губы с реконструктивно-пластическим компонентом</t>
  </si>
  <si>
    <t>Резекция ротоглотки комбинированная с микрохирургической реконструкцией</t>
  </si>
  <si>
    <t>Ларингофарингэктомия с микрососудистой реконструкцией</t>
  </si>
  <si>
    <t>Ларингэктомия расширенная</t>
  </si>
  <si>
    <t>Резекция трахеи циркулярная</t>
  </si>
  <si>
    <t>Резекция трахеи циркулярная расширенная</t>
  </si>
  <si>
    <t>Резекция грушевидного синуса с реконструктивно-пластическим компонентом</t>
  </si>
  <si>
    <t>Фарингэктомия комбинированная с реконструктивно-пластическим компонентом</t>
  </si>
  <si>
    <t>Фарингэктомия комбинированная с микрососудистой реконструкцией</t>
  </si>
  <si>
    <t>Удаление новообразования гортани методом ультразвуковой деструкции</t>
  </si>
  <si>
    <t>Удаление новообразования гортани методом лазерной деструкции</t>
  </si>
  <si>
    <t>Удаление новообразования трахеи методом лазерной деструкции</t>
  </si>
  <si>
    <t>Лобэктомия (билобэктомия) с резекцией и реконструкцией бронха, бифуркации трахеи</t>
  </si>
  <si>
    <t>Высокочастотная искусственная вентиляция легких</t>
  </si>
  <si>
    <t>Иссечение мышечной ткани в зоне гипертрофии в сочетании с аортокоронарным шунтированием</t>
  </si>
  <si>
    <t>Удаление новообразования средостения комбинированное</t>
  </si>
  <si>
    <t>Остановка кровотечения из периферического сосуда эндоскопическая с использованием электрокоагуляции</t>
  </si>
  <si>
    <t>Эндоваскуляная окклюзия сосудов с помощью микроспиралей</t>
  </si>
  <si>
    <t>Холецистэктомия малоинвазивная</t>
  </si>
  <si>
    <t>Гемигепатэктомия комбинированная</t>
  </si>
  <si>
    <t>Гастрэктомия комбинированная</t>
  </si>
  <si>
    <t>Резекция желудка дистальная субтотальная комбинированная</t>
  </si>
  <si>
    <t>Резекция желудка проксимальная субтотальная трансторакальная</t>
  </si>
  <si>
    <t>Резекция желудка проксимальная субтотальная комбинированная</t>
  </si>
  <si>
    <t>Пластика пищевода желудком</t>
  </si>
  <si>
    <t>Пластика пищевода с использованием микрососудистой техники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</si>
  <si>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</si>
  <si>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Реконструкция при новообразованиях прямой кишки эндоскопическая</t>
  </si>
  <si>
    <t>Резекция молочной железы радикальная с региональной лимфаденэктомией</t>
  </si>
  <si>
    <t>Простатэктомия надлобковая с реконструкцией и пластикой шейки мочевого пузыря</t>
  </si>
  <si>
    <t>Радикальная позадилонная простатэктомия</t>
  </si>
  <si>
    <t>Радикальная лапароскопическая простатэктомия</t>
  </si>
  <si>
    <t>Восстановление и пластическая операция на половом члене. Корпоропластика лоскутная</t>
  </si>
  <si>
    <t>Гемитиреоидэктомия с микрохирургической пластикой</t>
  </si>
  <si>
    <t>Тиреоидэктомия с микрохирургической пластикой</t>
  </si>
  <si>
    <t>Удаление новообразования гипофиза трансназальным микроскопическим доступом</t>
  </si>
  <si>
    <t>Коррекция положения эпидуральных спинальных электродов</t>
  </si>
  <si>
    <t>Закрытое дренирование гематомы головного мозга при помощи фибринолитических препаратов</t>
  </si>
  <si>
    <t>Удаление гематом больших полушарий головного мозга</t>
  </si>
  <si>
    <t>Удаление гематом глубинных структур головного мозга</t>
  </si>
  <si>
    <t>Реконструктивные операции при врожденных грыжах черепа с реконструкцией костей носа</t>
  </si>
  <si>
    <t>Клипирование шейки аневризмы внутренней сонной артерии</t>
  </si>
  <si>
    <t>Клипирование шейки аневризмы средней мозговой артерии</t>
  </si>
  <si>
    <t>Клипирование шейки аневризмы дистальных сегментов артерий головного мозга</t>
  </si>
  <si>
    <t>Клипирование шейки аневризмы каротидно-офтальмического сегмента</t>
  </si>
  <si>
    <t>Клипирование шейки аневризмы артерий головного мозга крупных и гигантских размеров с применением внутрисосудистой аспирации крови открытым способом</t>
  </si>
  <si>
    <t>Клипирование несущей аневризму артерии двумя клипсами</t>
  </si>
  <si>
    <t>Клипирование и окклюзия баллоном несущей аневризму артерии</t>
  </si>
  <si>
    <t>Гемисферотомия функциональная микрохирургическая</t>
  </si>
  <si>
    <t>Трансназальное удаление гематомы хиазмально-селлярной области</t>
  </si>
  <si>
    <t>Транскраниальное удаление гематомы хиазмально-селлярной области</t>
  </si>
  <si>
    <t>Эндоскопическая пластика ликворных фистул</t>
  </si>
  <si>
    <t>Трансназальная пластика ликворных фистул</t>
  </si>
  <si>
    <t>Имплантация эпидуральных спинальных электродов</t>
  </si>
  <si>
    <t>Резекция черепно-глазнично-лицевого комплекса с микрохирургической пластикой</t>
  </si>
  <si>
    <t>Симпатэктомия торакоскопическая</t>
  </si>
  <si>
    <t>Лапароскопическая резекция почки</t>
  </si>
  <si>
    <t>Лапароскопическая нефрэктомия</t>
  </si>
  <si>
    <t>Восстановление уретры с использованием кожного лоскута</t>
  </si>
  <si>
    <t>Восстановление уретры с использованием реваскуляризированного свободного лоскута</t>
  </si>
  <si>
    <t>Пластика диафрагмы с использованием импланта</t>
  </si>
  <si>
    <t>Эвисцерация малого таза с реконструктивно-пластическим компонентом</t>
  </si>
  <si>
    <t>Пластика передней брюшной стенки с использованием импланта</t>
  </si>
  <si>
    <t>Транскраниальная магнитная стимуляция</t>
  </si>
  <si>
    <t>Аппаратные стато-кинетические нагрузки</t>
  </si>
  <si>
    <t>Фотодинамическая терапия при поражении плевры интраоперационная</t>
  </si>
  <si>
    <t>Фотодинамическая терапия при поражении плевры послеоперационная</t>
  </si>
  <si>
    <t>Сбор анамнеза и жалоб при патологии полости рта, включая черепно-челюстно-лицевой области</t>
  </si>
  <si>
    <t>Компьютерная томография надпочечников</t>
  </si>
  <si>
    <t>A11.21.004</t>
  </si>
  <si>
    <t>Сбор секрета простаты</t>
  </si>
  <si>
    <t>A14.16.003</t>
  </si>
  <si>
    <t>A15.01.003</t>
  </si>
  <si>
    <t>A21.23.004</t>
  </si>
  <si>
    <t>Составление индивидуальной программы нейропсихологической реабилитации</t>
  </si>
  <si>
    <t>A21.23.005</t>
  </si>
  <si>
    <t>Нейропсихологическая реабилитация</t>
  </si>
  <si>
    <t>A21.23.006</t>
  </si>
  <si>
    <t>Эрготерапия</t>
  </si>
  <si>
    <t>Аргоноплазменная деструкция злокачественного образования</t>
  </si>
  <si>
    <t>Установка назоинтестинального зонда</t>
  </si>
  <si>
    <t>Фотодинамическая терапия злокачественного новообразования</t>
  </si>
  <si>
    <t>A03.18.002</t>
  </si>
  <si>
    <t>Эндоскопическая резекция слизистой толстой кишки</t>
  </si>
  <si>
    <t>A03.18.003</t>
  </si>
  <si>
    <t>Эндопротезирование толстой кишки</t>
  </si>
  <si>
    <t>Позадилонная простатэктомия с расширенной лимфаденэктомией</t>
  </si>
  <si>
    <t>A07.21.004</t>
  </si>
  <si>
    <t>Конформная дистанционная лучевая терапия</t>
  </si>
  <si>
    <t>Высокоинтенсивное сфокусированное ультразвуковое воздействие</t>
  </si>
  <si>
    <t>A01.19.004</t>
  </si>
  <si>
    <t>Трансректальное пальцевое исследование</t>
  </si>
  <si>
    <t>Срочное интраоперационное гистологическое исследование</t>
  </si>
  <si>
    <t>Срочное интраоперационное цитологическое исследование</t>
  </si>
  <si>
    <t>A16.20.032.007</t>
  </si>
  <si>
    <t>Резекция молочной железы субтотальная с алломаммопластикой</t>
  </si>
  <si>
    <t>Мастэктомия радикальная по Пэйти</t>
  </si>
  <si>
    <t>Мастэктомия расширенная модифицированная с пластическим закрытием дефекта грудной стенки</t>
  </si>
  <si>
    <t>A12.09.005</t>
  </si>
  <si>
    <t>Бодиплетизмография</t>
  </si>
  <si>
    <t>A12.09.006</t>
  </si>
  <si>
    <t>Пульсоксиметрия</t>
  </si>
  <si>
    <t>A12.10.005</t>
  </si>
  <si>
    <t>Велоэргометрия</t>
  </si>
  <si>
    <t>Составление заключения о физическом развитии</t>
  </si>
  <si>
    <t>Соматоскопия</t>
  </si>
  <si>
    <t>Определение формы спины</t>
  </si>
  <si>
    <t>Определение формы грудной клетки</t>
  </si>
  <si>
    <t>Определение формы ног</t>
  </si>
  <si>
    <t>Определение телосложения</t>
  </si>
  <si>
    <t>A02.01.009</t>
  </si>
  <si>
    <t>A02.02.003</t>
  </si>
  <si>
    <t>Измерение силы мышц кисти</t>
  </si>
  <si>
    <t>A02.03.007</t>
  </si>
  <si>
    <t>Измерение основных анатомических окружностей</t>
  </si>
  <si>
    <t>A02.03.007.001</t>
  </si>
  <si>
    <t>Определение окружности шеи</t>
  </si>
  <si>
    <t>A02.03.007.002</t>
  </si>
  <si>
    <t>Определение окружности плеча</t>
  </si>
  <si>
    <t>A02.03.007.003</t>
  </si>
  <si>
    <t>Определение окружности предплечья</t>
  </si>
  <si>
    <t>A02.03.007.004</t>
  </si>
  <si>
    <t>Определение окружности талии</t>
  </si>
  <si>
    <t>A02.03.007.005</t>
  </si>
  <si>
    <t>Определение окружности живота</t>
  </si>
  <si>
    <t>A02.03.007.006</t>
  </si>
  <si>
    <t>Определение окружности бедра</t>
  </si>
  <si>
    <t>A02.03.007.007</t>
  </si>
  <si>
    <t>Определение окружности голени</t>
  </si>
  <si>
    <t>A02.03.007.008</t>
  </si>
  <si>
    <t>Определение плечевого диаметра</t>
  </si>
  <si>
    <t>A02.03.007.009</t>
  </si>
  <si>
    <t>Определение тазо-гребневого диаметра</t>
  </si>
  <si>
    <t>A02.04.003.001</t>
  </si>
  <si>
    <t>Определение объема пассивного движения одного сустава в одной плоскости</t>
  </si>
  <si>
    <t>A02.04.003.002</t>
  </si>
  <si>
    <t>Определение объема активного движения одного сустава в одной плоскости</t>
  </si>
  <si>
    <t>A02.09.002.001</t>
  </si>
  <si>
    <t>Определение экскурсии грудной клетки</t>
  </si>
  <si>
    <t>A02.09.003</t>
  </si>
  <si>
    <t>Определение поперечного диаметра грудной клетки</t>
  </si>
  <si>
    <t>A02.09.004</t>
  </si>
  <si>
    <t>Определение передне-заднего диаметра грудной клетки</t>
  </si>
  <si>
    <t>Ортостатическая проба</t>
  </si>
  <si>
    <t>Клиностатическая проба</t>
  </si>
  <si>
    <t>A05.02.001.016</t>
  </si>
  <si>
    <t>A05.02.001.017</t>
  </si>
  <si>
    <t>A12.03.002</t>
  </si>
  <si>
    <t>Биомеханическое исследование опорно-двигательного аппарата</t>
  </si>
  <si>
    <t>A12.25.008</t>
  </si>
  <si>
    <t>Дихотическое прослушивание</t>
  </si>
  <si>
    <t>Оценка функционального состояния организма и определение точек (зон) воздействия</t>
  </si>
  <si>
    <t>Лазерная спектрофотометрия</t>
  </si>
  <si>
    <t>A13.23.011</t>
  </si>
  <si>
    <t>Специализированное нейропсихологическое обследование</t>
  </si>
  <si>
    <t>Индивидуальная психотерапия</t>
  </si>
  <si>
    <t>Групповая психотерапия</t>
  </si>
  <si>
    <t>A14.07.007</t>
  </si>
  <si>
    <t>Оценка состоятельности глотания</t>
  </si>
  <si>
    <t>Лазеропунктура</t>
  </si>
  <si>
    <t>A17.01.013</t>
  </si>
  <si>
    <t>A17.01.014</t>
  </si>
  <si>
    <t>A17.01.015</t>
  </si>
  <si>
    <t>A17.03.002</t>
  </si>
  <si>
    <t>A17.03.003</t>
  </si>
  <si>
    <t>A17.03.004</t>
  </si>
  <si>
    <t>Флюктуоризация при костной патологии</t>
  </si>
  <si>
    <t>A17.03.005</t>
  </si>
  <si>
    <t>A17.03.006</t>
  </si>
  <si>
    <t>Воздействие токами ультравысокой частоты при костной патологии</t>
  </si>
  <si>
    <t>A17.03.007</t>
  </si>
  <si>
    <t>Воздействие магнитными полями при костной патологии</t>
  </si>
  <si>
    <t>A17.07.010</t>
  </si>
  <si>
    <t>A17.07.011</t>
  </si>
  <si>
    <t>Воздействие токами ультравысокой частоты при патологии полости рта и зубов</t>
  </si>
  <si>
    <t>A17.07.012</t>
  </si>
  <si>
    <t>A17.07.013</t>
  </si>
  <si>
    <t>Аэрозольтерапия при заболеваниях верхних дыхательных путей</t>
  </si>
  <si>
    <t>Воздействие токами ультравысокой частоты при заболеваниях верхних дыхательных путей</t>
  </si>
  <si>
    <t>Дарсонвализация эндоназальная при заболеваниях верхних дыхательных путей</t>
  </si>
  <si>
    <t>Аэрозольтерапия при заболеваниях нижних дыхательных путей</t>
  </si>
  <si>
    <t>Галоингаляционная терапия при заболеваниях нижних дыхательных путей</t>
  </si>
  <si>
    <t>A17.09.004</t>
  </si>
  <si>
    <t>Воздействие токами ультравысокой частоты при заболеваниях нижних дыхательных путей</t>
  </si>
  <si>
    <t>A17.09.005</t>
  </si>
  <si>
    <t>Интерференцтерапия при патологии сердца и перикарда</t>
  </si>
  <si>
    <t>A17.10.003</t>
  </si>
  <si>
    <t>Дарсонвализация при патологии сердца и перикарда</t>
  </si>
  <si>
    <t>A17.10.004</t>
  </si>
  <si>
    <t>A17.13.002</t>
  </si>
  <si>
    <t>A17.13.003</t>
  </si>
  <si>
    <t>A17.13.004</t>
  </si>
  <si>
    <t>Дарсонвализация при нарушениях микроциркуляции</t>
  </si>
  <si>
    <t>A17.13.005</t>
  </si>
  <si>
    <t>Воздействие магнитными полями при нарушениях микроциркуляции</t>
  </si>
  <si>
    <t>A17.20.008</t>
  </si>
  <si>
    <t>A17.23.005</t>
  </si>
  <si>
    <t>A17.23.006</t>
  </si>
  <si>
    <t>Воздействие токами ультравысокой частоты трансцеребрально</t>
  </si>
  <si>
    <t>A17.24.007</t>
  </si>
  <si>
    <t>A17.24.008</t>
  </si>
  <si>
    <t>A17.24.010</t>
  </si>
  <si>
    <t>A17.24.011</t>
  </si>
  <si>
    <t>A17.25.004</t>
  </si>
  <si>
    <t>A17.25.005</t>
  </si>
  <si>
    <t>A17.26.006</t>
  </si>
  <si>
    <t>A17.28.004</t>
  </si>
  <si>
    <t>Абдоминальная декомпрессия</t>
  </si>
  <si>
    <t>Гидрогальванические ванны общие</t>
  </si>
  <si>
    <t>Гидрогальванические ванны камерные для конечностей</t>
  </si>
  <si>
    <t>Электрофорез импульсными токами</t>
  </si>
  <si>
    <t>Общая магнитотерапия</t>
  </si>
  <si>
    <t>Инфитатерапия</t>
  </si>
  <si>
    <t>A18.05.019</t>
  </si>
  <si>
    <t>Низкоинтенсивная лазеротерапия (внутривенное облучение крови)</t>
  </si>
  <si>
    <t>A19.03.001.002</t>
  </si>
  <si>
    <t>A19.03.001.003</t>
  </si>
  <si>
    <t>Механотерапия при травме позвоночника</t>
  </si>
  <si>
    <t>Роботизированная механотерапия при травме позвоночника</t>
  </si>
  <si>
    <t>Механотерапия на простейших механотерапевтических аппаратах при травме позвоночника</t>
  </si>
  <si>
    <t>Механотерапия на блоковых механотерапевтических аппаратах при травме позвоночника</t>
  </si>
  <si>
    <t>Механотерапия на маятниковых механотерапевтических аппаратах при травме позвоночника</t>
  </si>
  <si>
    <t>Механотерапия на механотерапевтических аппаратах с гидроприводом при травме позвоночника</t>
  </si>
  <si>
    <t>Механотерапия на механотерапевтических аппаратах с электроприводом при травме позвоночника</t>
  </si>
  <si>
    <t>Механотерапия на механотерапевтических аппаратах со следящим приводом при травме позвоночника</t>
  </si>
  <si>
    <t>A19.03.001.004</t>
  </si>
  <si>
    <t>A19.03.001.005</t>
  </si>
  <si>
    <t>A19.03.001.006</t>
  </si>
  <si>
    <t>Гидрокинезотерапия при травме позвоночника</t>
  </si>
  <si>
    <t>A19.03.002.001</t>
  </si>
  <si>
    <t>A19.03.002.002</t>
  </si>
  <si>
    <t>A19.03.002.003</t>
  </si>
  <si>
    <t>Механотерапия при заболеваниях позвоночника</t>
  </si>
  <si>
    <t>Роботизированная механотерапия при заболеваниях позвоночника</t>
  </si>
  <si>
    <t>Механотерапия на простейших механотерапевтических аппаратах при заболеваниях позвоночника</t>
  </si>
  <si>
    <t>Механотерапия на блоковых механотерапевтических аппаратах при заболеваниях позвоночника</t>
  </si>
  <si>
    <t>Механотерапия на маятниковых механотерапевтических аппаратах при заболеваниях позвоночника</t>
  </si>
  <si>
    <t>Механотерапия на механотерапевтических аппаратах с гидроприводом при заболеваниях позвоночника</t>
  </si>
  <si>
    <t>Механотерапия на механотерапевтических аппаратах с электроприводом при заболеваниях позвоночника</t>
  </si>
  <si>
    <t>Механотерапия на механотерапевтических аппаратах со следящим приводом при заболеваниях позвоночника</t>
  </si>
  <si>
    <t>A19.03.002.004</t>
  </si>
  <si>
    <t>A19.03.002.005</t>
  </si>
  <si>
    <t>A19.03.002.006</t>
  </si>
  <si>
    <t>Гидрокинезотерапия при заболеваниях позвоночника</t>
  </si>
  <si>
    <t>A19.03.003.001</t>
  </si>
  <si>
    <t>A19.03.003.002</t>
  </si>
  <si>
    <t>A19.03.003.003</t>
  </si>
  <si>
    <t>Механотерапия при переломе костей</t>
  </si>
  <si>
    <t>Роботизированная механотерапия при переломе костей</t>
  </si>
  <si>
    <t>A19.03.003.005</t>
  </si>
  <si>
    <t>A19.03.003.006</t>
  </si>
  <si>
    <t>Гидрокинезотерапия при переломе костей</t>
  </si>
  <si>
    <t>A19.03.004.001</t>
  </si>
  <si>
    <t>A19.03.004.002</t>
  </si>
  <si>
    <t>A19.03.004.003</t>
  </si>
  <si>
    <t>Механотерапия при травме позвоночника с поражением спинного мозга</t>
  </si>
  <si>
    <t>Роботизированная механотерапия при травме позвоночника с поражением спинного мозга</t>
  </si>
  <si>
    <t>Механотерапия на простейших механотерапевтических аппаратах при травме позвоночника с поражением спинного мозга</t>
  </si>
  <si>
    <t>Механотерапия на блоковых механотерапевтических аппаратах при травме позвоночника с поражением спинного мозга</t>
  </si>
  <si>
    <t>Механотерапия на маятниковых механотерапевтических аппаратах при травме позвоночника с поражением спинного мозга</t>
  </si>
  <si>
    <t>Механотерапия на механотерапевтических аппаратах с гидроприводом при травме позвоночника с поражением спинного мозга</t>
  </si>
  <si>
    <t>Механотерапия на механотерапевтических аппаратах с электроприводом при травме позвоночника с поражением спинного мозга</t>
  </si>
  <si>
    <t>Механотерапия на механотерапевтических аппаратах со следящим приводом при травме позвоночника с поражением спинного мозга</t>
  </si>
  <si>
    <t>A19.03.004.004</t>
  </si>
  <si>
    <t>A19.03.004.005</t>
  </si>
  <si>
    <t>A19.03.004.006</t>
  </si>
  <si>
    <t>A19.04.001.001</t>
  </si>
  <si>
    <t>A19.04.001.002</t>
  </si>
  <si>
    <t>A19.04.001.003</t>
  </si>
  <si>
    <t>Механотерапия при заболеваниях и травмах суставов</t>
  </si>
  <si>
    <t>Роботизированная механотерапия при заболеваниях и травмах суставов</t>
  </si>
  <si>
    <t>Механотерапия на простейших механотерапевтических аппаратах при заболеваниях и травмах суставов</t>
  </si>
  <si>
    <t>Механотерапия на блоковых механотерапевтических аппаратах при заболеваниях и травмах суставов</t>
  </si>
  <si>
    <t>Механотерапия на маятниковых механотерапевтических аппаратах при заболеваниях и травмах суставов</t>
  </si>
  <si>
    <t>Механотерапия на механотерапевтических аппаратах с гидроприводом при заболеваниях и травмах суставов</t>
  </si>
  <si>
    <t>Механотерапия на механотерапевтических аппаратах с электроприводом при заболеваниях и травмах суставов</t>
  </si>
  <si>
    <t>Механотерапия на механотерапевтических аппаратах со следящим приводом при заболеваниях и травмах суставов</t>
  </si>
  <si>
    <t>A19.04.001.004</t>
  </si>
  <si>
    <t>A19.04.001.005</t>
  </si>
  <si>
    <t>A19.04.001.006</t>
  </si>
  <si>
    <t>Гидрокинезотерапия при заболеваниях и травмах суставов</t>
  </si>
  <si>
    <t>A19.05.001.001</t>
  </si>
  <si>
    <t>A19.05.001.002</t>
  </si>
  <si>
    <t>A19.05.001.003</t>
  </si>
  <si>
    <t>A19.05.001.004</t>
  </si>
  <si>
    <t>A19.05.001.005</t>
  </si>
  <si>
    <t>A19.09.001.001</t>
  </si>
  <si>
    <t>A19.09.001.002</t>
  </si>
  <si>
    <t>A19.09.001.003</t>
  </si>
  <si>
    <t>Механотерапия на простейших механотерапевтических аппаратах при заболеваниях бронхолегочной системы</t>
  </si>
  <si>
    <t>Механотерапия на блоковых механотерапевтических аппаратах при заболеваниях бронхолегочной системы</t>
  </si>
  <si>
    <t>A19.09.001.004</t>
  </si>
  <si>
    <t>A19.09.001.005</t>
  </si>
  <si>
    <t>A19.09.001.006</t>
  </si>
  <si>
    <t>Гидрокинезотерапия при заболеваниях бронхолегочной системы</t>
  </si>
  <si>
    <t>A19.10.001.001</t>
  </si>
  <si>
    <t>A19.10.001.002</t>
  </si>
  <si>
    <t>A19.10.001.004</t>
  </si>
  <si>
    <t>A19.10.001.005</t>
  </si>
  <si>
    <t>A19.10.001.006</t>
  </si>
  <si>
    <t>Гидрокинезотерапия при заболеваниях сердца и перикарда</t>
  </si>
  <si>
    <t>A19.12.001.001</t>
  </si>
  <si>
    <t>A19.12.001.002</t>
  </si>
  <si>
    <t>A19.12.001.003</t>
  </si>
  <si>
    <t>A19.12.001.004</t>
  </si>
  <si>
    <t>Гидрокинезотерапия при заболеваниях крупных кровеносных сосудов</t>
  </si>
  <si>
    <t>A19.13.001.001</t>
  </si>
  <si>
    <t>A19.13.001.002</t>
  </si>
  <si>
    <t>A19.13.001.003</t>
  </si>
  <si>
    <t>A19.13.001.004</t>
  </si>
  <si>
    <t>Гидрокинезотерапия при заболевании системы микроциркуляции</t>
  </si>
  <si>
    <t>A19.21.001.001</t>
  </si>
  <si>
    <t>A19.21.001.002</t>
  </si>
  <si>
    <t>A19.21.001.003</t>
  </si>
  <si>
    <t>A19.22.001.001</t>
  </si>
  <si>
    <t>A19.22.001.002</t>
  </si>
  <si>
    <t>A19.22.001.003</t>
  </si>
  <si>
    <t>Индивидуальное занятие лечебной физкультурой при афазии, дизартрии</t>
  </si>
  <si>
    <t>Индивидуальное занятие лечебной физкультурой при дисфагии</t>
  </si>
  <si>
    <t>A19.23.002.007</t>
  </si>
  <si>
    <t>A19.23.002.008</t>
  </si>
  <si>
    <t>A19.23.002.009</t>
  </si>
  <si>
    <t>A19.23.002.011</t>
  </si>
  <si>
    <t>A19.23.002.012</t>
  </si>
  <si>
    <t>A19.23.002.013</t>
  </si>
  <si>
    <t>A19.23.003.001</t>
  </si>
  <si>
    <t>A19.23.003.002</t>
  </si>
  <si>
    <t>A19.23.003.003</t>
  </si>
  <si>
    <t>A19.23.003.004</t>
  </si>
  <si>
    <t>A19.23.003.005</t>
  </si>
  <si>
    <t>A19.23.003.006</t>
  </si>
  <si>
    <t>A19.23.003.007</t>
  </si>
  <si>
    <t>A19.23.003.008</t>
  </si>
  <si>
    <t>A19.23.003.009</t>
  </si>
  <si>
    <t>A19.23.003.010</t>
  </si>
  <si>
    <t>A19.23.003.011</t>
  </si>
  <si>
    <t>A19.23.003.012</t>
  </si>
  <si>
    <t>A19.23.003.013</t>
  </si>
  <si>
    <t>A19.23.003.014</t>
  </si>
  <si>
    <t>A19.24.001.001</t>
  </si>
  <si>
    <t>Индивидуальное занятие при заболеваниях периферической нервной системы</t>
  </si>
  <si>
    <t>A19.24.001.002</t>
  </si>
  <si>
    <t>Групповое занятие при заболеваниях периферической нервной системы</t>
  </si>
  <si>
    <t>A19.24.001.003</t>
  </si>
  <si>
    <t>Механотерапия при заболеваниях периферической нервной системы</t>
  </si>
  <si>
    <t>Роботизированная механотерапия при заболеваниях периферической нервной системы</t>
  </si>
  <si>
    <t>Механотерапия на простейших механотерапевтических аппаратах при заболеваниях периферической нервной системы</t>
  </si>
  <si>
    <t>Механотерапия на блоковых механотерапевтических аппаратах при заболеваниях периферической нервной системы</t>
  </si>
  <si>
    <t>Механотерапия на маятниковых механотерапевтических аппаратах при заболеваниях периферической нервной системы</t>
  </si>
  <si>
    <t>Механотерапия на механотерапевтических аппаратах с гидроприводом при заболеваниях периферической нервной системы</t>
  </si>
  <si>
    <t>Механотерапия на механотерапевтических аппаратах со следящим приводом при заболеваниях периферической нервной системы</t>
  </si>
  <si>
    <t>A19.24.001.004</t>
  </si>
  <si>
    <t>A19.24.001.005</t>
  </si>
  <si>
    <t>A19.24.001.006</t>
  </si>
  <si>
    <t>Гидрокинезотерапия при заболеваниях периферической нервной системы</t>
  </si>
  <si>
    <t>A19.28.001.001</t>
  </si>
  <si>
    <t>A19.28.001.002</t>
  </si>
  <si>
    <t>A19.28.001.003</t>
  </si>
  <si>
    <t>Воздействие лечебной грязью ректально</t>
  </si>
  <si>
    <t>Воздействие парафином на кисти или стопы (парафиновая ванночка)</t>
  </si>
  <si>
    <t>Питье озонированной воды</t>
  </si>
  <si>
    <t>Наружное применение газовой озонокислородной смеси</t>
  </si>
  <si>
    <t>Подкожное введение газовой озонокислородной смеси</t>
  </si>
  <si>
    <t>Ректальные инсуффляции газовой озонокислородной смеси</t>
  </si>
  <si>
    <t>Внутривенное капельное введение озонированного физиологического раствора</t>
  </si>
  <si>
    <t>Малая аутогемоозонотерапия</t>
  </si>
  <si>
    <t>Озонорефлексотерапия</t>
  </si>
  <si>
    <t>Ванны воздушно-пузырьковые (жемчужные)</t>
  </si>
  <si>
    <t>Ванны газовые (кислородные, углекислые, азотные)</t>
  </si>
  <si>
    <t>Ультрафонофорез лекарственный кожи</t>
  </si>
  <si>
    <t>Ультразвуковой пилинг</t>
  </si>
  <si>
    <t>A22.02.002</t>
  </si>
  <si>
    <t>Воздействие лазерным низкоинтенсивным излучением на область зева</t>
  </si>
  <si>
    <t>Воздействие лазерным низкоинтенсивным излучением эндоназально</t>
  </si>
  <si>
    <t>A22.09.008</t>
  </si>
  <si>
    <t>A22.09.009</t>
  </si>
  <si>
    <t>A22.09.010</t>
  </si>
  <si>
    <t>Ультрафонофорез лекарственный при заболеваниях крупных кровеносных сосудов</t>
  </si>
  <si>
    <t>A22.14.002.01</t>
  </si>
  <si>
    <t>Инфракрасное излучение общее</t>
  </si>
  <si>
    <t>Воздействие излучением видимого диапазона через зрительный анализатор (цветоимпульсная терапия)</t>
  </si>
  <si>
    <t>Определение биодозы для ультрафиолетового облучения</t>
  </si>
  <si>
    <t>Ударно-волновая терапия</t>
  </si>
  <si>
    <t>A23.09.003</t>
  </si>
  <si>
    <t>Проведение пробы Штанге</t>
  </si>
  <si>
    <t>A23.09.004</t>
  </si>
  <si>
    <t>Проведение пробы Генчи</t>
  </si>
  <si>
    <t>A23.09.005</t>
  </si>
  <si>
    <t>Проведение пробы Серкина</t>
  </si>
  <si>
    <t>A23.09.006</t>
  </si>
  <si>
    <t>Проведение пробы Розенталя</t>
  </si>
  <si>
    <t>A23.09.007</t>
  </si>
  <si>
    <t>Проведение пробы Лебедева</t>
  </si>
  <si>
    <t>Оксигенометрия</t>
  </si>
  <si>
    <t>Постановка функционального диагноза</t>
  </si>
  <si>
    <t>Определение функционального класса больного</t>
  </si>
  <si>
    <t>Определение двигательного режима</t>
  </si>
  <si>
    <t>Определение типа реакции сердечно-сосудистой системы на физическую нагрузку</t>
  </si>
  <si>
    <t>Составление плана проведения курса лечебной физкультуры</t>
  </si>
  <si>
    <t>Определение реабилитационной способности</t>
  </si>
  <si>
    <t>Определение реабилитационного прогноза</t>
  </si>
  <si>
    <t>Применение игр в реабилитационном процессе</t>
  </si>
  <si>
    <t>Применение игр на месте в реабилитационном процессе</t>
  </si>
  <si>
    <t>Применение подвижных игр в реабилитационном процессе</t>
  </si>
  <si>
    <t>Применение спортивных игр в реабилитационном процессе</t>
  </si>
  <si>
    <t>Туризм в реабилитационном процессе</t>
  </si>
  <si>
    <t>Постуральная коррекция</t>
  </si>
  <si>
    <t>Проба Мартинэ-Кушелевского</t>
  </si>
  <si>
    <t>Тест Купера</t>
  </si>
  <si>
    <t>Гарвардский степ-тест</t>
  </si>
  <si>
    <t>Проведение теста с физической нагрузкой с использованием эргометра</t>
  </si>
  <si>
    <t>Проведение теста с однократной физической нагрузкой меняющейся интенсивности</t>
  </si>
  <si>
    <t>Проведение теста с многократной физической нагрузкой неменяющейся интенсивности</t>
  </si>
  <si>
    <t>Проведение теста с многократной физической нагрузкой меняющейся интенсивности</t>
  </si>
  <si>
    <t>Проба Летунова</t>
  </si>
  <si>
    <t>Кинематография</t>
  </si>
  <si>
    <t>Составление заключения о характере предстартового состояния организма спортсмена</t>
  </si>
  <si>
    <t>Изучение реакции восстановления</t>
  </si>
  <si>
    <t>Криотерапия общая (криокамера)</t>
  </si>
  <si>
    <t>Гипотермия местная контактная</t>
  </si>
  <si>
    <t>Дополнительное обследование занимающегося физической культурой и спортом</t>
  </si>
  <si>
    <t>Определение уровня общей физической подготовленности</t>
  </si>
  <si>
    <t>Определение уровня тренированности</t>
  </si>
  <si>
    <t>Определение степени утомления спортсмена</t>
  </si>
  <si>
    <t>Определение перенапряжения спортсмена</t>
  </si>
  <si>
    <t>Врачебно-педагогическое наблюдение</t>
  </si>
  <si>
    <t>Санитарно-гигиенический надзор за местами и условиями проведения спортивных занятий и соревнований</t>
  </si>
  <si>
    <t>Обучение гигиене полости рта</t>
  </si>
  <si>
    <t>A14.08.006</t>
  </si>
  <si>
    <t>A14.19.006</t>
  </si>
  <si>
    <t>A14.26.001</t>
  </si>
  <si>
    <t>A14.26.002</t>
  </si>
  <si>
    <t>A25.27.003</t>
  </si>
  <si>
    <t>Прием (осмотр, консультация) врача-кардиолога диспансерный</t>
  </si>
  <si>
    <t>A04.12.001.001</t>
  </si>
  <si>
    <t>Дистанционная лучевая терапия на медицинских ускорителях электронов опухолей ободочной кишки</t>
  </si>
  <si>
    <t>A16.09.019.002</t>
  </si>
  <si>
    <t>A16.09.026.002</t>
  </si>
  <si>
    <t>A16.26.092.001</t>
  </si>
  <si>
    <t>Сбор спортивного анамнеза</t>
  </si>
  <si>
    <t>A13.30.007.001</t>
  </si>
  <si>
    <t>Физиопунктура токами надтональной частоты</t>
  </si>
  <si>
    <t>Ультразвуковая пунктура</t>
  </si>
  <si>
    <t>A19.18.001.001</t>
  </si>
  <si>
    <t>A19.18.001.002</t>
  </si>
  <si>
    <t>A19.18.001.003</t>
  </si>
  <si>
    <t>Профилактический прием (осмотр, консультация) врача-акушера-гинеколога</t>
  </si>
  <si>
    <t>Ведение физиологических родов акушеркой</t>
  </si>
  <si>
    <t>Прием (осмотр, консультация) врача-рефлексотерапевта первичный</t>
  </si>
  <si>
    <t>Прием (осмотр, консультация) врача-рефлексотерапевта повторный</t>
  </si>
  <si>
    <t>Прием (осмотр, консультация) врача-психиатра участкового первичный</t>
  </si>
  <si>
    <t>Прием (осмотр, консультация) врача-психиатра участкового повторный</t>
  </si>
  <si>
    <t>Прием (осмотр, консультация) врача-психиатра детского первичный</t>
  </si>
  <si>
    <t>Прием (осмотр, консультация) врача-психиатра детского повторный</t>
  </si>
  <si>
    <t>Прием (осмотр, консультация) врача-педиатра участкового первичный</t>
  </si>
  <si>
    <t>Прием (осмотр, консультация) врача-педиатра участкового повторный</t>
  </si>
  <si>
    <t>Прием (осмотр, консультация) врача приемного отделения первичный</t>
  </si>
  <si>
    <t>Прием (осмотр, консультация) врача приемного отделения повторный</t>
  </si>
  <si>
    <t>Прием (осмотр, консультация) врача функциональной диагностики первичный</t>
  </si>
  <si>
    <t>Прием (осмотр, консультация) врача функциональной диагностики повторный</t>
  </si>
  <si>
    <t>Прием (осмотр, консультация) врача-терапевта участкового первичный</t>
  </si>
  <si>
    <t>Прием (осмотр, консультация) врача-терапевта участкового повторный</t>
  </si>
  <si>
    <t>Прием (осмотр, консультация) врача-терапевта участкового диспансерный</t>
  </si>
  <si>
    <t>Прием (осмотр, консультация) врача-терапевта участкового профилактический</t>
  </si>
  <si>
    <t>Прием (осмотр, консультация) врача-терапевта подросткового первичный</t>
  </si>
  <si>
    <t>Прием (осмотр, консультация) врача-терапевта подросткового повторный</t>
  </si>
  <si>
    <t>Прием (осмотр, консультация) врача-терапевта подросткового диспансерный</t>
  </si>
  <si>
    <t>Прием (осмотр, консультация) врача-терапевта подросткового профилактический</t>
  </si>
  <si>
    <t>Прием (осмотр, консультация) врача-сурдолога-протезиста первичный</t>
  </si>
  <si>
    <t>Прием (осмотр, консультация) врача-сурдолога-протезиста повторный</t>
  </si>
  <si>
    <t>Прием (осмотр, консультация) врача-сурдолога-протезиста профилактический</t>
  </si>
  <si>
    <t>Прием (осмотр, консультация) врача-сурдолога-протезиста диспансерный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</si>
  <si>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</si>
  <si>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</si>
  <si>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Прием (осмотр, консультация) врача-косметолога первичный</t>
  </si>
  <si>
    <t>Прием (осмотр, консультация) врача-косметолога повторный</t>
  </si>
  <si>
    <t>A04.12.002.002</t>
  </si>
  <si>
    <t>Ультразвуковая допплерография вен нижних конечностей</t>
  </si>
  <si>
    <t>A04.12.002.003</t>
  </si>
  <si>
    <t>Ультразвуковая допплерография вен верхних конечностей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</si>
  <si>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</si>
  <si>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</si>
  <si>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</si>
  <si>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</si>
  <si>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</si>
  <si>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</si>
  <si>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</si>
  <si>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A22.14.001.001</t>
  </si>
  <si>
    <t>Литотрипсия при камнях желчного пузыря дистанционная</t>
  </si>
  <si>
    <t>Основная лечебная диета (ОЛД)</t>
  </si>
  <si>
    <t>Элиминационные диеты (ЭД)</t>
  </si>
  <si>
    <t>Энтеральное питание (ЭП)</t>
  </si>
  <si>
    <t>Сухая адаптированная молочная смесь  для вскармливания детей с рождения</t>
  </si>
  <si>
    <t>Сухая специальная молочная смесь  для вскармливания недоношенных и маловесных детей</t>
  </si>
  <si>
    <t>Жидкая специальная молочная смесь  для вскармливания недоношенных и маловесных детей</t>
  </si>
  <si>
    <t>Сухая специальная смесь на основе гидролизата белков молочной сыворотки для вскармливания детей с рождения</t>
  </si>
  <si>
    <t>Сухая специализированная смесь без лактозы</t>
  </si>
  <si>
    <t>Сухая специализированная смесь с повышенным содержанием СЦТ</t>
  </si>
  <si>
    <t>Антирефлюксная смесь</t>
  </si>
  <si>
    <t>Сухая специальная молочная смесь для обогащения женского молока</t>
  </si>
  <si>
    <t>АТрЕ</t>
  </si>
  <si>
    <t>доз</t>
  </si>
  <si>
    <t>Ед.Евр.Ф.</t>
  </si>
  <si>
    <t>КИЕ</t>
  </si>
  <si>
    <t>мг йода</t>
  </si>
  <si>
    <t>млн. КОЕ</t>
  </si>
  <si>
    <t>ЕД</t>
  </si>
  <si>
    <t>млн. ЕД</t>
  </si>
  <si>
    <t>Тер. Доз.</t>
  </si>
  <si>
    <t>Исследование уровня церулоплазмина в крови</t>
  </si>
  <si>
    <t>Микроскопическое исследование осадка мочи на трихомонады (Trichomonas vaginalis)</t>
  </si>
  <si>
    <t>Кишечный лаваж</t>
  </si>
  <si>
    <t>A04.12.001.005</t>
  </si>
  <si>
    <t>Ультразвуковая допплерография транскраниальная с медикаментозной пробой</t>
  </si>
  <si>
    <t>A04.12.001.006</t>
  </si>
  <si>
    <t>Ультразвуковая допплерография транскраниальная артерий методом мониторирования</t>
  </si>
  <si>
    <t>A04.12.001.007</t>
  </si>
  <si>
    <t>Ультразвуковая допплерография транскраниальная артерий методом мониторирования методом микроэмболодетекции</t>
  </si>
  <si>
    <t>A04.12.018</t>
  </si>
  <si>
    <t>Дуплексное сканирование транскраниальное артерий и вен</t>
  </si>
  <si>
    <t>A04.12.019</t>
  </si>
  <si>
    <t>Дуплексное сканирование транскраниальное артерий и вен с нагрузочными пробами</t>
  </si>
  <si>
    <t>A04.23.001.001</t>
  </si>
  <si>
    <t>Ультразвуковое исследование головного мозга</t>
  </si>
  <si>
    <t>A04.23.002</t>
  </si>
  <si>
    <t>Эхоэнцефалография</t>
  </si>
  <si>
    <t>A04.26.006</t>
  </si>
  <si>
    <t>A09.05.036.001</t>
  </si>
  <si>
    <t>Исследование уровня этанола, метанола в крови</t>
  </si>
  <si>
    <t>Исследование уровня этанола, метанола в моче</t>
  </si>
  <si>
    <t>Исследование уровня 2-пропанола, сивушных масел, других спиртов в моче</t>
  </si>
  <si>
    <t>A09.05.036.004</t>
  </si>
  <si>
    <t>A09.05.036.005</t>
  </si>
  <si>
    <t>Исследование уровня гликолей и их эфиров в крови</t>
  </si>
  <si>
    <t>Исследование уровня гликолей и их эфиров в моче</t>
  </si>
  <si>
    <t>A09.05.036.007</t>
  </si>
  <si>
    <t>Исследование уровня галогенпроизводных алифатических и ароматических углеводородов в крови</t>
  </si>
  <si>
    <t>A20.24.005.001</t>
  </si>
  <si>
    <t>A26.06.082.001</t>
  </si>
  <si>
    <t>A26.06.082.002</t>
  </si>
  <si>
    <t>A26.06.082.003</t>
  </si>
  <si>
    <t>A26.06.082.004</t>
  </si>
  <si>
    <t>A02.02.004</t>
  </si>
  <si>
    <t>Определение статической силы одной мышцы</t>
  </si>
  <si>
    <t>A02.02.005</t>
  </si>
  <si>
    <t>Определение динамической силы одной мышцы</t>
  </si>
  <si>
    <t>A02.02.006</t>
  </si>
  <si>
    <t>Определение динамического концентрического усилия одной мышцы</t>
  </si>
  <si>
    <t>A02.02.007</t>
  </si>
  <si>
    <t>Определение динамического эксцентрического усилия одной мышцы</t>
  </si>
  <si>
    <t>A02.02.008</t>
  </si>
  <si>
    <t>Определение динамического изокинетического усилия одной мышцы</t>
  </si>
  <si>
    <t>A04.12.005.003</t>
  </si>
  <si>
    <t>Дуплексное сканирование брахиоцефальных артерий с цветным допплеровским картированием кровотока</t>
  </si>
  <si>
    <t>Определение N-концевого телопептида в моче</t>
  </si>
  <si>
    <t>A12.06.045</t>
  </si>
  <si>
    <t>A12.06.046</t>
  </si>
  <si>
    <t>Визуальное исследование больного с нарушениями психической сферы</t>
  </si>
  <si>
    <t>A16.01.005.001</t>
  </si>
  <si>
    <t>Хирургическая обработка раны гидрохирургическим скальпелем</t>
  </si>
  <si>
    <t>Пластика раны местными тканями</t>
  </si>
  <si>
    <t>Ампутация одного или нескольких пальцев</t>
  </si>
  <si>
    <t>Тиреоидэктомия</t>
  </si>
  <si>
    <t>A16.22.015</t>
  </si>
  <si>
    <t>Эндоскопическая адреналэктомия односторонняя</t>
  </si>
  <si>
    <t>A16.22.015.001</t>
  </si>
  <si>
    <t>Эндоскопическая адреналэктомия двусторонняя</t>
  </si>
  <si>
    <t>Лазерофорез</t>
  </si>
  <si>
    <t>Аэрозольтерапия</t>
  </si>
  <si>
    <t>Воздействие высокоинтенсивным импульсным магнитным полем</t>
  </si>
  <si>
    <t>Воздействие магнитными полями</t>
  </si>
  <si>
    <t>Воздействие токами надтональной частоты</t>
  </si>
  <si>
    <t>Флюктуоризация</t>
  </si>
  <si>
    <t>Ультрафонофорез лекарственный</t>
  </si>
  <si>
    <t>Диетическая терапия при заболеваниях желез внутренней секреции (стол 8а, 8б, 9, 9а)</t>
  </si>
  <si>
    <t>Диетическая терапия при заболеваниях кишечника (стол 3, 4, 4а, 4б, 4в, 4п)</t>
  </si>
  <si>
    <t>Диетическая терапия при заболеваниях нервной системы (стол 12)</t>
  </si>
  <si>
    <t>Диетическая терапия при заболеваниях печени, желчевыводящих путей и поджелудочной железы (стол 5а, 5щ, 5л/ж, 5п)</t>
  </si>
  <si>
    <t>Диетическая терапия при заболеваниях пищевода, желудка, 12-перстной кишки (стол 1, 1а, 1б, 2а, 2, 5р)</t>
  </si>
  <si>
    <t>Диетическая терапия при заболеваниях почек и мочевыделительного тракта (стол 7, 7а, 7б, 7в, 7г, 7р, 14)</t>
  </si>
  <si>
    <t>Диетическая терапия при заболеваниях сердца и перикарда (стол 10, 10а, 10б, 10с, 10р, 10г)</t>
  </si>
  <si>
    <t>Диетическая терапия при заболеваниях суставов (стол 6)</t>
  </si>
  <si>
    <t>Диетическая терапия при нормальном состоянии органов пищеварения и отсутствии показаний для назначения специализированной диеты (стол 15)</t>
  </si>
  <si>
    <t>Диетическая терапия при туберкулезе (стол 11)</t>
  </si>
  <si>
    <t>Гистологическое исследование препарата тканей надпочечника</t>
  </si>
  <si>
    <t>A11.01.018</t>
  </si>
  <si>
    <t>Проводниковая анестезия</t>
  </si>
  <si>
    <t>Забор материала для исследования пузырной жидкости на эозинофилы</t>
  </si>
  <si>
    <t>A16.10.014.002</t>
  </si>
  <si>
    <t>A16.10.014.003</t>
  </si>
  <si>
    <t>Удаление новообразования забрюшинного пространства с реконструктивно-пластическим компонентом</t>
  </si>
  <si>
    <t>Удаление новообразования забрюшинного пространства комбинированное</t>
  </si>
  <si>
    <t>A21.03.005</t>
  </si>
  <si>
    <t>Скелетное вытяжение</t>
  </si>
  <si>
    <t>Местная анестезия</t>
  </si>
  <si>
    <t>Биопсия надпочечника под контролем ультразвукого исследования</t>
  </si>
  <si>
    <t>Сбор анамнеза и жалоб при заболеваниях верхних дыхательных путей</t>
  </si>
  <si>
    <t>Пальпация при заболеваниях верхних дыхательных путей</t>
  </si>
  <si>
    <t>Перкуссия при заболеваниях верхних дыхательных путей</t>
  </si>
  <si>
    <t>Сбор анамнеза и жалоб при заболеваниях легких и бронхов</t>
  </si>
  <si>
    <t>Визуальное исследование при заболеваниях легких и бронхов</t>
  </si>
  <si>
    <t>Пальпация при заболеваниях легких и бронхов</t>
  </si>
  <si>
    <t>Перкуссия при заболеваниях легких и бронхов</t>
  </si>
  <si>
    <t>Аускультация при заболеваниях легких и бронхов</t>
  </si>
  <si>
    <t>Сбор анамнеза и жалоб при заболеваниях печени и желчевыводящих путей</t>
  </si>
  <si>
    <t>Визуальное исследование при заболеваниях печени и желчевыводящих путей</t>
  </si>
  <si>
    <t>Пальпация при заболеваниях печени и желчевыводящих путей</t>
  </si>
  <si>
    <t>Перкуссия при заболеваниях печени и желчевыводящих путей</t>
  </si>
  <si>
    <t>Сбор анамнеза и жалоб при заболеваниях поджелудочной железы</t>
  </si>
  <si>
    <t>Визуальное исследование при заболеваниях поджелудочной железы</t>
  </si>
  <si>
    <t>Пальпация при заболеваниях поджелудочной железы</t>
  </si>
  <si>
    <t>Перкуссия при заболеваниях поджелудочной железы</t>
  </si>
  <si>
    <t>Сбор анамнеза и жалоб при заболеваниях пищевода, желудка, двенадцатиперстной кишки</t>
  </si>
  <si>
    <t>Визуальное исследование при заболеваниях пищевода, желудка, двенадцатиперстной кишки</t>
  </si>
  <si>
    <t>Пальпация при заболеваниях пищевода, желудка, двенадцатиперстной кишки</t>
  </si>
  <si>
    <t>Перкуссия при заболеваниях пищевода, желудка, двенадцатиперстной кишки</t>
  </si>
  <si>
    <t>Аускультация при заболеваниях пищевода, желудка, двенадцатиперстной кишки</t>
  </si>
  <si>
    <t>Сбор акушерско-гинекологического анамнеза и жалоб</t>
  </si>
  <si>
    <t>Визуальный осмотр наружных половых органов</t>
  </si>
  <si>
    <t>Бимануальное влагалищное исследование</t>
  </si>
  <si>
    <t>Сбор анамнеза и жалоб терапевтический</t>
  </si>
  <si>
    <t>Визуальный осмотр терапевтический</t>
  </si>
  <si>
    <t>Пальпация терапевтическая</t>
  </si>
  <si>
    <t>Аускультация терапевтическая</t>
  </si>
  <si>
    <t>Перкуссия терапевтическая</t>
  </si>
  <si>
    <t>Линейное измерение сустава</t>
  </si>
  <si>
    <t>Измерение объема сустава</t>
  </si>
  <si>
    <t>Измерение объема лимфоузлов</t>
  </si>
  <si>
    <t>Исследование на диагностических моделях челюстей</t>
  </si>
  <si>
    <t>Функциография при патологии зубо-челюстной системы</t>
  </si>
  <si>
    <t>Измерение частоты дыхания</t>
  </si>
  <si>
    <t>A03.08.004.003</t>
  </si>
  <si>
    <t>Задняя риноскопия</t>
  </si>
  <si>
    <t>A03.18.001.004</t>
  </si>
  <si>
    <t>A03.20.005</t>
  </si>
  <si>
    <t>Исследование заднего эпителия роговицы</t>
  </si>
  <si>
    <t>Видеоэндоскопическая колпачковая резекция слизистой желудочно-кишечного тракта</t>
  </si>
  <si>
    <t>Видеоэндоскопическая петлевая резекция слизистой желудочно-кишечного тракта</t>
  </si>
  <si>
    <t>Видеоэндоскопическое лигирование основания малигнизированного полипа</t>
  </si>
  <si>
    <t>Эндоскопическое исследование внутренних органов</t>
  </si>
  <si>
    <t>Узкоспектральное эндоскопическое исследование гортани, трахеи и бронхов</t>
  </si>
  <si>
    <t>Ультразвуковое исследование околоносовых пазух</t>
  </si>
  <si>
    <t>A04.09.003</t>
  </si>
  <si>
    <t>Эндосонографическое исследование трахеи и бронхов</t>
  </si>
  <si>
    <t>Ультразвуковая допплерография с медикаментозной пробой</t>
  </si>
  <si>
    <t>Исследование ночной пенильной тумесценции</t>
  </si>
  <si>
    <t>Эндосонография желудка</t>
  </si>
  <si>
    <t>Эндосонография двенадцатиперстной кишки</t>
  </si>
  <si>
    <t>Ультразвуковое исследование матки и придатков трансабдоминальное</t>
  </si>
  <si>
    <t>Дуплексное сканирование сосудов глаза и орбиты</t>
  </si>
  <si>
    <t>Ультразвуковое исследование в режиме 3D</t>
  </si>
  <si>
    <t>Электронейромиография стимуляционная одного нерва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</si>
  <si>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</si>
  <si>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</si>
  <si>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</si>
  <si>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</si>
  <si>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</si>
  <si>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Магнитно-резонансная томография суставов (один сустав) с контрастированием</t>
  </si>
  <si>
    <t>Магнитно-резонансная томография околоносовых пазух</t>
  </si>
  <si>
    <t>A05.08.003</t>
  </si>
  <si>
    <t>A05.10.005</t>
  </si>
  <si>
    <t>A05.10.006</t>
  </si>
  <si>
    <t>Реопародонтография</t>
  </si>
  <si>
    <t>Магнитно-резонансная артериография (одна область)</t>
  </si>
  <si>
    <t>Магнитно-резонансная венография (одна область)</t>
  </si>
  <si>
    <t>Магнитно-резонансная ангиография с контрастированием (одна область)</t>
  </si>
  <si>
    <t>Маммография электроимпедансная</t>
  </si>
  <si>
    <t>Магнитно-резонансная томография спинного мозга (один отдел)</t>
  </si>
  <si>
    <t>Магнитно-резонансная томография спинного мозга с контрастированием (один отдел)</t>
  </si>
  <si>
    <t>Магнитно-резонансная перфузия спинного мозга (один отдел)</t>
  </si>
  <si>
    <t>Магнитно-резонансная диффузия спинного мозга (один отдел)</t>
  </si>
  <si>
    <t>Магнитно-резонансная ликворография спинного мозга (один отдел)</t>
  </si>
  <si>
    <t>Магнитно-резонансная томография спинного мозга с контрастированием топометрическая (один отдел)</t>
  </si>
  <si>
    <t>Магнитно-резонансная томография спинного мозга фазовоконтрастная (один отдел)</t>
  </si>
  <si>
    <t>A05.25.002.001</t>
  </si>
  <si>
    <t>Исследование отоакустической эмиссии на частоте продукта искажения</t>
  </si>
  <si>
    <t>Исследование длиннолатентных вызванных потенциалов</t>
  </si>
  <si>
    <t>A06.01.004</t>
  </si>
  <si>
    <t>A06.01.005</t>
  </si>
  <si>
    <t>A06.01.006</t>
  </si>
  <si>
    <t>A06.01.007</t>
  </si>
  <si>
    <t>Рентгенография верхней конечности</t>
  </si>
  <si>
    <t>A06.03.024</t>
  </si>
  <si>
    <t>Рентгенография ребра(ер)</t>
  </si>
  <si>
    <t>Рентгенография нижней конечности</t>
  </si>
  <si>
    <t>Компьютерная томография нижней конечности с внутривенным болюсным контрастированием, мультипланарной и трехмерной реконструкцией</t>
  </si>
  <si>
    <t>Рентгенография большой берцовой и малой берцовой костей</t>
  </si>
  <si>
    <t>Рентгенография диафиза большой берцовой и малой берцовой костей</t>
  </si>
  <si>
    <t>A06.03.055</t>
  </si>
  <si>
    <t>A06.03.056</t>
  </si>
  <si>
    <t>Компьютерная томография позвоночника (один отдел)</t>
  </si>
  <si>
    <t>Рентгеноскопия позвоночника</t>
  </si>
  <si>
    <t>A06.08.003.001</t>
  </si>
  <si>
    <t>Рентгенография придаточных пазух носа с контрастированием</t>
  </si>
  <si>
    <t>A06.08.003.002</t>
  </si>
  <si>
    <t>A06.08.003.003</t>
  </si>
  <si>
    <t>Компьютерная томография гортани с внутривенным болюсным контрастированием</t>
  </si>
  <si>
    <t>A06.08.007.003</t>
  </si>
  <si>
    <t>Спиральная компьютерная томография придаточных пазух носа</t>
  </si>
  <si>
    <t>Трахеография с контрастированием</t>
  </si>
  <si>
    <t>Компьютерная томография шеи с внутривенным болюсным контрастированием, мультипланарной и трехмерной реконструкцией</t>
  </si>
  <si>
    <t>Компьютерная томография органов грудной полости с внутривенным болюсным контрастированием</t>
  </si>
  <si>
    <t>A06.12.001.001</t>
  </si>
  <si>
    <t>A06.12.001.002</t>
  </si>
  <si>
    <t>Флебография венозных коллекторов (каменистых синусов) головного мозга</t>
  </si>
  <si>
    <t>Компьютерно-томографическая ангиография одной анатомической области</t>
  </si>
  <si>
    <t>Восходящая папиллография фатерова сосочка</t>
  </si>
  <si>
    <t>Холецисто-холангиография лапараскопическая</t>
  </si>
  <si>
    <t>A06.16.001.002</t>
  </si>
  <si>
    <t>Рентгеноскопия желудка и двенадцатиперстной кишки</t>
  </si>
  <si>
    <t>Компьютерная томография органов малого таза у женщин</t>
  </si>
  <si>
    <t>Спиральная компьютерная томография органов малого таза у женщин с внутривенным болюсным контрастированием</t>
  </si>
  <si>
    <t>Компьютерная томография органов малого таза у женщин с контрастированием</t>
  </si>
  <si>
    <t>A06.20.004.004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</si>
  <si>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</si>
  <si>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Хромогидротубация</t>
  </si>
  <si>
    <t>Компьютерная томография органов таза у мужчин</t>
  </si>
  <si>
    <t>Спиральная компьютерная томография органов таза у мужчин</t>
  </si>
  <si>
    <t>Спиральная компьютерная томография органов таза у мужчин с внутривенным болюсным контрастированием</t>
  </si>
  <si>
    <t>Компьютерная томография органов таза у мужчин с контрастированием</t>
  </si>
  <si>
    <t>Тиреоидолимфография</t>
  </si>
  <si>
    <t>Рентгенография височной кости</t>
  </si>
  <si>
    <t>Компьютерная томография височной кости</t>
  </si>
  <si>
    <t>Контрастная рентгенография слезной железы и слезного протока</t>
  </si>
  <si>
    <t>Обзорная урография (рентгенография мочевыделительной системы)</t>
  </si>
  <si>
    <t>Дистанционная гамма-терапия при поражении костей</t>
  </si>
  <si>
    <t>Дистанционная гамма-терапия при поражении лимфатических узлов</t>
  </si>
  <si>
    <t>Дистанционная гамма-терапия при опухолях полости рта</t>
  </si>
  <si>
    <t>Внутритканевая гамма-терапия опухолей полости рта</t>
  </si>
  <si>
    <t>Дистанционная гамма-терапия при опухолях языка</t>
  </si>
  <si>
    <t>Внутритканевая гамма-терапия при опухолях языка</t>
  </si>
  <si>
    <t>Дистанционная гамма-терапия опухолей верхних дыхательных путей</t>
  </si>
  <si>
    <t>Дистанционная гамма-терапия опухолей верхних дыхательных путей интраоперационная</t>
  </si>
  <si>
    <t>Дистанционная гамма-терапия опухолей нижних дыхательных путей</t>
  </si>
  <si>
    <t>Дистанционная лучевая терапия опухолей нижних дыхательных путей на линейном ускорителе с мультилифт коллиматором</t>
  </si>
  <si>
    <t>Дистанционная гамма-терапия при опухолях средостения</t>
  </si>
  <si>
    <t>Дистанционная лучевая терапия при опухолях средостения на линейном ускорителе с модуляцией интенсивности пучка излучения</t>
  </si>
  <si>
    <t>Дистанционная гамма-терапия при поражении печени и желчевыводящих путей</t>
  </si>
  <si>
    <t>Дистанционная лучевая терапия опухолей пищевода, желудка, двенадцатиперстной кишки</t>
  </si>
  <si>
    <t>Дистанционная лучевая терапия на медицинских ускорителях электронов опухолей пищевода, желудка, двенадцатиперстной кишки</t>
  </si>
  <si>
    <t>Дистанционная гамма-терапия опухолей пищевода, желудка, двенадцатиперстной кишки</t>
  </si>
  <si>
    <t>Дистанционная лучевая терапия опухолей пищевода, желудка, двенадцатиперстной кишки стереотаксическим методом пучками нейтронов, протонов и тяжелых ионов</t>
  </si>
  <si>
    <t>Дистанционная лучевая терапия пищевода опухолей, желудка, двенадцатиперстной кишки стереотаксическая</t>
  </si>
  <si>
    <t>Дистанционная лучевая терапия пищевода опухолей, желудка, двенадцатиперстной кишки на линейном ускорителе с модуляцией интенсивности пучка излучения</t>
  </si>
  <si>
    <t>Внутриполостная лучевая терапия опухолей пищевода, желудка, двенадцатиперстной кишки</t>
  </si>
  <si>
    <t>Дистанционная гамма-терапия опухолей ободочной кишки</t>
  </si>
  <si>
    <t>Дистанционная лучевая терапия опухолей сигмовидной кишки и прямой кишки</t>
  </si>
  <si>
    <t>Дистанционная гамма-терапия опухолей сигмовидной и прямой кишки</t>
  </si>
  <si>
    <t>Дистанционная гамма-терапия опухолей молочной железы</t>
  </si>
  <si>
    <t>Внутритканевая гамма-терапия опухолей женских половых органов</t>
  </si>
  <si>
    <t>Дистанционная гамма-терапия опухолей женских половых органов</t>
  </si>
  <si>
    <t>Внутриполостная гамма-терапия опухолей женских половых органов</t>
  </si>
  <si>
    <t>Дистанционная гамма-терапия опухолей мужских половых органов</t>
  </si>
  <si>
    <t>A07.21.003</t>
  </si>
  <si>
    <t>Дистанционная гамма-терапия опухолей желез внутренней секреции</t>
  </si>
  <si>
    <t>Дистанционная лучевая терапия новообразований желез внутренней секреции пучком протонов</t>
  </si>
  <si>
    <t>Сцинтиграфия паращитовидных желез</t>
  </si>
  <si>
    <t>Дистанционная лучевая терапия при поражении центральной нервной системы и головного мозга</t>
  </si>
  <si>
    <t>Дистанционная гамма-терапия при поражении центральной нервной системы и головного мозга</t>
  </si>
  <si>
    <t>Радиоиммунотерапия интракорпоральная злокачественных опухолей с использованием железа сульфата (59Fe)</t>
  </si>
  <si>
    <t>Спектрометрия излучений человека</t>
  </si>
  <si>
    <t>Интраоперационная лучевая терапия</t>
  </si>
  <si>
    <t>Конформная дистанционная лучевая терапия, в том числе IMRT, IGRT, ViMAT, стереотаксическая</t>
  </si>
  <si>
    <t>Радиойодабляция</t>
  </si>
  <si>
    <t>Радиойодтерапия</t>
  </si>
  <si>
    <t>Системная радионуклидная терапия самарием (153Sm) оксабифором</t>
  </si>
  <si>
    <t>Системная радионуклидная терапия стронция хлоридом (89Sr)</t>
  </si>
  <si>
    <t>Внутритканевая лучевая терапия</t>
  </si>
  <si>
    <t>Цитологическое исследование препарата пунктатов опухолей, опухолеподобных образований костей</t>
  </si>
  <si>
    <t>Цитологическое исследование препарата костной ткани</t>
  </si>
  <si>
    <t>Гистологическое исследование препарата суставной сумки, капсулы суставов</t>
  </si>
  <si>
    <t>Цитологическое исследование препарата тканей сустава</t>
  </si>
  <si>
    <t>Цитологическое исследование препарата тканей полости рта</t>
  </si>
  <si>
    <t>Цитологическое исследование препарата тканей языка</t>
  </si>
  <si>
    <t>Цитологическое исследование препарата тканей губы</t>
  </si>
  <si>
    <t>Цитологическое исследование препарата тканей слюнной железы</t>
  </si>
  <si>
    <t>Цитологическое исследование препарата тканей верхних дыхательных путей</t>
  </si>
  <si>
    <t>Цитологическое исследование препарата тканей нижних дыхательных путей</t>
  </si>
  <si>
    <t>Электронная микроскопия препарата тканей нижних дыхательных путей</t>
  </si>
  <si>
    <t>Цитологическое исследование препарата тканей печени</t>
  </si>
  <si>
    <t>Цитологическое исследование препарата тканей желчного пузыря</t>
  </si>
  <si>
    <t>Гистологическое исследование препарата пункционной биопсии печени</t>
  </si>
  <si>
    <t>Цитологическое исследование препарата тканей поджелудочной железы</t>
  </si>
  <si>
    <t>Цитологическое исследование препарата тканей слюнных желез</t>
  </si>
  <si>
    <t>Цитологическое исследование препарата тканей пищевода</t>
  </si>
  <si>
    <t>Цитологическое исследование препарата тканей желудка</t>
  </si>
  <si>
    <t>Цитологическое исследование препарата тканей двенадцатиперстной кишки</t>
  </si>
  <si>
    <t>Цитологическое исследование препарата тканей тонкой кишки</t>
  </si>
  <si>
    <t>Цитологическое исследование препарата тканей толстой кишки</t>
  </si>
  <si>
    <t>Гистологическое исследование препарата слизистой различных отделов толстой кишки</t>
  </si>
  <si>
    <t>Гистохимическое исследование препарата тканей толстой кишки на ацетилхолинэстеразу</t>
  </si>
  <si>
    <t>Цитологическое исследование препарата тканей сигмовидной кишки</t>
  </si>
  <si>
    <t>Гистохимическое исследование препарата тканей сигмовидной кишки</t>
  </si>
  <si>
    <t>Гистохимическое исследование препарата тканей прямой кишки</t>
  </si>
  <si>
    <t>Гистологическое исследование препарата удаленного новообразования женских половых органов</t>
  </si>
  <si>
    <t>Цитологическое исследование препарата тканей влагалища</t>
  </si>
  <si>
    <t>Цитологическое исследование препарата тканей матки</t>
  </si>
  <si>
    <t>Цитологическое исследование препарата тканей яичников</t>
  </si>
  <si>
    <t>Цитологическое исследование препарата тканей молочной железы</t>
  </si>
  <si>
    <t>Гистологическое исследование препарата тканей крайней плоти</t>
  </si>
  <si>
    <t>Гистологическое исследование препарата удаленного новообразования мужских половых органов</t>
  </si>
  <si>
    <t>Цитологическое исследование препарата тканей предстательной железы</t>
  </si>
  <si>
    <t>Цитологическое исследование препарата тканей яичка</t>
  </si>
  <si>
    <t>Гистологическое исследование препарата удаленного новообразования желез внутренней секреции</t>
  </si>
  <si>
    <t>Гистологическое исследование препарата щитовидной железы</t>
  </si>
  <si>
    <t>Цитологическое исследование препарата тканей щитовидной железы</t>
  </si>
  <si>
    <t>Цитологическое исследование препарата тканей паращитовидной железы</t>
  </si>
  <si>
    <t>Цитологическое исследование препарата ткани надпочечника</t>
  </si>
  <si>
    <t>Микроскопия препарата тканей почки</t>
  </si>
  <si>
    <t>Электронная микроскопия препарата тканей почки</t>
  </si>
  <si>
    <t>Цитологическое исследование препарата тканей почек</t>
  </si>
  <si>
    <t>Цитологическое исследование препарата тканей мочевого пузыря</t>
  </si>
  <si>
    <t>Цитологическое исследование препарата тканей почечной лоханки и мочеточника</t>
  </si>
  <si>
    <t>Гистохимическое исследование препарата тканей почки</t>
  </si>
  <si>
    <t>Цитологическое исследование препарата тканей брюшины</t>
  </si>
  <si>
    <t>Иммуногистохимическое исследование материала</t>
  </si>
  <si>
    <t>Иммуногистохимическое определение белка к рецепторам HER2neu</t>
  </si>
  <si>
    <t>Цитологическое исследование препарата пунктатов опухолей, опухолеподобных образований мягких тканей</t>
  </si>
  <si>
    <t>Исследование уровня лекарственных препаратов в крови</t>
  </si>
  <si>
    <t>A09.05.090</t>
  </si>
  <si>
    <t>Исследование уровня альфа-фетопротеина в сыворотке крови</t>
  </si>
  <si>
    <t>A09.05.096</t>
  </si>
  <si>
    <t>Исследование уровня антител к антигенам растительного, животного и химического происхождения в крови</t>
  </si>
  <si>
    <t>Исследование уровня общего магния в сыворотке крови</t>
  </si>
  <si>
    <t>Исследование уровня галактозы в крови</t>
  </si>
  <si>
    <t>Исследование уровня 3-андростендиол глюкоронида в крови</t>
  </si>
  <si>
    <t>Исследование уровня глобулина, связывающего половые гормоны, в крови</t>
  </si>
  <si>
    <t>Определение активности фактора XII в сыворотке крови</t>
  </si>
  <si>
    <t>Определение активности фактора XI в сыворотке крови</t>
  </si>
  <si>
    <t>Определение активности фактора X в сыворотке крови</t>
  </si>
  <si>
    <t>Определение активности фактора IX в сыворотке крови</t>
  </si>
  <si>
    <t>Определение активности фактора VIII в сыворотке крови</t>
  </si>
  <si>
    <t>Определение активности фактора VII в сыворотке крови</t>
  </si>
  <si>
    <t>Определение активности фактора V в сыворотке крови</t>
  </si>
  <si>
    <t>Исследование уровня малонового диальдегида в крови</t>
  </si>
  <si>
    <t>Внутрижелудочное определение концентрации водородных ионов (pH) в желудочном содержимом</t>
  </si>
  <si>
    <t>A09.20.005</t>
  </si>
  <si>
    <t>A09.20.011</t>
  </si>
  <si>
    <t>A09.26.001</t>
  </si>
  <si>
    <t>Исследование уровня лекарственных препаратов и их метаболитов в моче</t>
  </si>
  <si>
    <t>Определение международного нормализованного отношения (МНО)</t>
  </si>
  <si>
    <t>A10.25.001</t>
  </si>
  <si>
    <t>A10.25.002</t>
  </si>
  <si>
    <t>Интраоперационная рефлексометрия с кохлеарным имплантом</t>
  </si>
  <si>
    <t>A10.25.003</t>
  </si>
  <si>
    <t>Подкожное введение лекарственных препаратов</t>
  </si>
  <si>
    <t>Внутрикожное введение лекарственных препаратов</t>
  </si>
  <si>
    <t>Пункция мягких тканей под контролем ультразвукового исследования</t>
  </si>
  <si>
    <t>Накожное применение лекарственных препаратов</t>
  </si>
  <si>
    <t>A11.01.017</t>
  </si>
  <si>
    <t>Взятие образца биологического материала из очагов поражения на патологический грибок</t>
  </si>
  <si>
    <t>Внутримышечное введение лекарственных препаратов</t>
  </si>
  <si>
    <t>A11.03.001.001</t>
  </si>
  <si>
    <t>A11.03.001.002</t>
  </si>
  <si>
    <t>A11.03.001.003</t>
  </si>
  <si>
    <t>Внутрикостное введение лекарственных препаратов</t>
  </si>
  <si>
    <t>Внутрисуставное введение лекарственных препаратов</t>
  </si>
  <si>
    <t>Биопсия лимфатического узла</t>
  </si>
  <si>
    <t>Биопсия тканей губы</t>
  </si>
  <si>
    <t>Введение лекарственных препаратов в патологические зубодесневые карманы</t>
  </si>
  <si>
    <t>Инъекционное введение лекарственных препаратов в челюстно-лицевую область</t>
  </si>
  <si>
    <t>Биопсия слизистой оболочки гортани</t>
  </si>
  <si>
    <t>Биопсия слизистой оболочки полости носа</t>
  </si>
  <si>
    <t>Биопсия слизистой оболочки носоглотки</t>
  </si>
  <si>
    <t>Биопсия слизистой оболочки носоглотки под контролем эндоскопического исследования</t>
  </si>
  <si>
    <t>Пункция околоносовых пазух</t>
  </si>
  <si>
    <t>Глоточные блокады с введением лекарственных препаратов</t>
  </si>
  <si>
    <t>Заушные блокады с лекарственными препаратами</t>
  </si>
  <si>
    <t>Биопсия тканей трахеи</t>
  </si>
  <si>
    <t>Биопсия слизистой оболочки околоносовых пазух</t>
  </si>
  <si>
    <t>Биопсия тканей грушевидного кармана</t>
  </si>
  <si>
    <t>Биопсия тканей грушевидного кармана под контролем эндоскопического исследования</t>
  </si>
  <si>
    <t>Пункция тканей грушевидного кармана</t>
  </si>
  <si>
    <t>Пункция слизистой оболочки гортани</t>
  </si>
  <si>
    <t>Биопсия легкого трансбронхиальная рентгенохирургическая</t>
  </si>
  <si>
    <t>Внутриплевральное введение лекарственных препаратов</t>
  </si>
  <si>
    <t>Эндотрахеальное введение лекарственных препаратов</t>
  </si>
  <si>
    <t>Ингаляторное введение лекарственных препаратов и кислорода</t>
  </si>
  <si>
    <t>Ингаляторное введение лекарственных препаратов через небулайзер</t>
  </si>
  <si>
    <t>Эндобронхиальное введение лекарственных препаратов при бронхоскопии</t>
  </si>
  <si>
    <t>Внутривенное введение лекарственных препаратов</t>
  </si>
  <si>
    <t>Непрерывное внутривенное введение лекарственных препаратов</t>
  </si>
  <si>
    <t>Внутриартериальное введение лекарственных препаратов</t>
  </si>
  <si>
    <t>Эмболизация печени с использованием лекарственных препаратов</t>
  </si>
  <si>
    <t>Эмболизация поджелудочной железы с использованием лекарственных препаратов</t>
  </si>
  <si>
    <t>Биопсия двенадцатиперстной кишки с помощью эндоскопии</t>
  </si>
  <si>
    <t>Кишечные орошения минеральной водой и лекарственными препаратами при заболеваниях толстой кишки</t>
  </si>
  <si>
    <t>Гидроколоновоздействие при заболеваниях толстой кишки</t>
  </si>
  <si>
    <t>Введение ректальных грязевых тампонов при заболеваниях толстой кишки</t>
  </si>
  <si>
    <t>Введение лекарственных препаратов с помощью клизмы</t>
  </si>
  <si>
    <t>Кишечные орошения минеральной водой и лекарственными препаратами при заболеваниях сигмовидной и прямой кишки</t>
  </si>
  <si>
    <t>Гидроколоновоздействие при заболеваниях сигмовидной и прямой кишки</t>
  </si>
  <si>
    <t>Введение ректальных грязевых тампонов при заболеваниях сигмовидной и прямой кишки</t>
  </si>
  <si>
    <t>Биопсия тканей матки</t>
  </si>
  <si>
    <t>Раздельное диагностическое выскабливание полости матки и цервикального канала</t>
  </si>
  <si>
    <t>Биопсия новообразования молочной железы прицельная пункционная под контролем рентгенографического исследования</t>
  </si>
  <si>
    <t>Биопсия новообразования молочной железы аспирационная вакуумная под контролем рентгенографического исследования</t>
  </si>
  <si>
    <t>Пункция новообразования молочной железы прицельная пункционная под контролем ультразвукового исследования</t>
  </si>
  <si>
    <t>Внутриполостные орошения минеральной водой при заболеваниях женских половых органов</t>
  </si>
  <si>
    <t>Введение грязевых тампонов при заболеваниях женских половых органов</t>
  </si>
  <si>
    <t>Получение отделяемого из соска молочной железы</t>
  </si>
  <si>
    <t>Биопсия предстательной железы под контролем ультразвукового исследования</t>
  </si>
  <si>
    <t>Введение ректальных грязевых тампонов при заболеваниях мужских половых органов</t>
  </si>
  <si>
    <t>Кишечные орошения минеральной водой при заболеваниях мужских половых органов</t>
  </si>
  <si>
    <t>Биопсия щитовидной или паращитовидной железы</t>
  </si>
  <si>
    <t>Биопсия щитовидной или паращитовидной железы под контролем ультразвукового исследования</t>
  </si>
  <si>
    <t>Пункция щитовидной или паращитовидной железы</t>
  </si>
  <si>
    <t>Пункция щитовидной или паращитовидной железы под контролем ультразвукового исследования</t>
  </si>
  <si>
    <t>A11.22.003</t>
  </si>
  <si>
    <t>Введение лекарственных препаратов в спинномозговой канал</t>
  </si>
  <si>
    <t>Введение лекарственных препаратов в перидуральное пространство</t>
  </si>
  <si>
    <t>Введение лекарственных препаратов в структуры головного мозга</t>
  </si>
  <si>
    <t>Введение лекарственных препаратов в наружный слуховой проход</t>
  </si>
  <si>
    <t>Введение воздуха или лекарственных препаратов в камеры глаза</t>
  </si>
  <si>
    <t>Ирригационная терапия (введение лекарственных препаратов через ретробульбарный катетер)</t>
  </si>
  <si>
    <t>Парауретральное введение лекарственных препаратов</t>
  </si>
  <si>
    <t>Внутрибрюшное введение лекарственных препаратов</t>
  </si>
  <si>
    <t>Введение лекарственных препаратов в ткань опухоли</t>
  </si>
  <si>
    <t>Исследование скорости оседания эритроцитов</t>
  </si>
  <si>
    <t>Исследование кислотной резистентности эритроцитов</t>
  </si>
  <si>
    <t>Исследование свойств сгустка крови</t>
  </si>
  <si>
    <t>Исследование фибринолитической активности крови</t>
  </si>
  <si>
    <t>Исследование насыщения трансферрина железом</t>
  </si>
  <si>
    <t>Определение тепловых гемолизинов в сыворотке крови</t>
  </si>
  <si>
    <t>Исследование активности и свойств фактора Виллебранда в крови</t>
  </si>
  <si>
    <t>Анализ мультимеров фактора Виллебранда в плазме крови</t>
  </si>
  <si>
    <t>Специфический тест способности фактора Виллебранда связывать фактор VIII крови</t>
  </si>
  <si>
    <t>Определение активности фактора XIII в плазме крови</t>
  </si>
  <si>
    <t>Исследование уровня ингибитора активаторов плазминогена (ИАП) в крови</t>
  </si>
  <si>
    <t>Исследование уровня бета-тромбоглобулина в крови</t>
  </si>
  <si>
    <t>Определение активности ингибиторов к фактору VIII в плазме крови</t>
  </si>
  <si>
    <t>Определение активности ингибиторов к фактору IX в плазме крови</t>
  </si>
  <si>
    <t>Определение активности антигена тканевого активатора плазминогена в крови</t>
  </si>
  <si>
    <t>Исследование дыхательных объемов с применением лекарственных препаратов</t>
  </si>
  <si>
    <t>Исследование дыхательных объемов при провокации физической нагрузкой</t>
  </si>
  <si>
    <t>Исследование сердечного выброса</t>
  </si>
  <si>
    <t>Исследование резистентности (ломкости) микрососудов</t>
  </si>
  <si>
    <t>Исследования реакций на инсулин</t>
  </si>
  <si>
    <t>Исследование реакции нарастания гистамина</t>
  </si>
  <si>
    <t>Исследование функций сфинктерного (запирательного) аппарата прямой кишки</t>
  </si>
  <si>
    <t>Определение реакции на стимуляцию адренокортикотропином</t>
  </si>
  <si>
    <t>Определение реакции соматотропного гормона на гипогликемию</t>
  </si>
  <si>
    <t>Определение реакции соматотропного гормона на гипергликемию</t>
  </si>
  <si>
    <t>Проведение пробы с тиролиберином</t>
  </si>
  <si>
    <t>Проведение глюкозотолерантного теста</t>
  </si>
  <si>
    <t>Очаговая проба с антигеном вируса простого герпеса</t>
  </si>
  <si>
    <t>Медико-логопедическая процедура при дисфагии</t>
  </si>
  <si>
    <t>Медико-логопедическая процедура при афазии</t>
  </si>
  <si>
    <t>Медико-логопедическая процедура при дизартрии</t>
  </si>
  <si>
    <t>Медико-логопедическая тонально-ритмическая процедура</t>
  </si>
  <si>
    <t>Медико-логопедическая процедура с использованием интерактивных информационных технологий</t>
  </si>
  <si>
    <t>Нейро-психологическая коррекционно-восстановительная процедура при нарушениях психических функций</t>
  </si>
  <si>
    <t>Психопатологическое обследование</t>
  </si>
  <si>
    <t>Обучение близких уходу за тяжелобольным пациентом</t>
  </si>
  <si>
    <t>Уход за волосами, ногтями, бритье тяжелобольного пациента</t>
  </si>
  <si>
    <t>Удаление камедонов кожи</t>
  </si>
  <si>
    <t>Удаление милиумов кожи</t>
  </si>
  <si>
    <t>Уход за полостью рта тяжелобольного пациента</t>
  </si>
  <si>
    <t>Введение лекарственных препаратов интраназально</t>
  </si>
  <si>
    <t>Кормление пациента через интестинальный зонд</t>
  </si>
  <si>
    <t>Пособие при дефекации тяжелобольного пациента</t>
  </si>
  <si>
    <t>Уход за глазами тяжелобольного пациента</t>
  </si>
  <si>
    <t>Пособие при мочеиспускании тяжелобольного пациента</t>
  </si>
  <si>
    <t>Транспортировка тяжелобольного пациента внутри учреждения</t>
  </si>
  <si>
    <t>Пособие при парентеральном введении лекарственных препаратов</t>
  </si>
  <si>
    <t>A16.01.005.002</t>
  </si>
  <si>
    <t>Ревизия послеоперационной раны под наркозом</t>
  </si>
  <si>
    <t>Наложение вторичных швов</t>
  </si>
  <si>
    <t>Вскрытие инфильтрата (угревого элемента) кожи и подкожно-жировой клетчатки</t>
  </si>
  <si>
    <t>Иссечение рубцов кожи</t>
  </si>
  <si>
    <t>Иссечение новообразований мягких тканей под местной анестезией</t>
  </si>
  <si>
    <t>Иссечение множественных новообразований мягких тканей</t>
  </si>
  <si>
    <t>Удаление опухоли мягких тканей головы</t>
  </si>
  <si>
    <t>Роботассистированное удаление опухоли мягких тканей головы</t>
  </si>
  <si>
    <t>Удаление опухоли мягких тканей шеи</t>
  </si>
  <si>
    <t>Роботассистированное удаление опухоли мягких тканей шеи</t>
  </si>
  <si>
    <t>A16.03.012</t>
  </si>
  <si>
    <t>A16.03.014</t>
  </si>
  <si>
    <t>A16.03.014.001</t>
  </si>
  <si>
    <t>Удаление инородного тела кости интрамедуллярных металлоконструкций</t>
  </si>
  <si>
    <t>A16.03.014.002</t>
  </si>
  <si>
    <t>Удаление инородного тела кости экстрамедуллярных металлоконструкций</t>
  </si>
  <si>
    <t>A16.03.016</t>
  </si>
  <si>
    <t>A16.03.019</t>
  </si>
  <si>
    <t>A16.03.020</t>
  </si>
  <si>
    <t>A16.03.022.001</t>
  </si>
  <si>
    <t>A16.03.022.002</t>
  </si>
  <si>
    <t>A16.03.022.003</t>
  </si>
  <si>
    <t>Интрамедуллярный спицевой остеосинтез</t>
  </si>
  <si>
    <t>A16.03.022.004</t>
  </si>
  <si>
    <t>Интрамедуллярный стержневой остеосинтез</t>
  </si>
  <si>
    <t>A16.03.024.001</t>
  </si>
  <si>
    <t>A16.03.024.002</t>
  </si>
  <si>
    <t>Реконструкция кости. Остеотомия таза</t>
  </si>
  <si>
    <t>A16.03.024.003</t>
  </si>
  <si>
    <t>A16.03.033.001</t>
  </si>
  <si>
    <t>A16.03.033.002</t>
  </si>
  <si>
    <t>A16.03.035.001</t>
  </si>
  <si>
    <t>A16.03.051.001</t>
  </si>
  <si>
    <t>A16.03.052.002</t>
  </si>
  <si>
    <t>A16.03.052.003</t>
  </si>
  <si>
    <t>Краевая резекция кости</t>
  </si>
  <si>
    <t>Резекция большой берцовой кости</t>
  </si>
  <si>
    <t>A16.03.060.001</t>
  </si>
  <si>
    <t>A16.03.060.002</t>
  </si>
  <si>
    <t>Резекция малой берцовой кости</t>
  </si>
  <si>
    <t>A16.03.061.001</t>
  </si>
  <si>
    <t>A16.03.061.002</t>
  </si>
  <si>
    <t>A16.03.062.001</t>
  </si>
  <si>
    <t>A16.03.062.002</t>
  </si>
  <si>
    <t>A16.03.063.003</t>
  </si>
  <si>
    <t>Эндопротезирование ортопедическое тазобедренного сустава</t>
  </si>
  <si>
    <t>A16.03.063.004</t>
  </si>
  <si>
    <t>Эндопротезирование ортопедическое тазобедренного сустава (резекция проксимального отдела бедренной кости)</t>
  </si>
  <si>
    <t>A16.03.063.005</t>
  </si>
  <si>
    <t>Эндопротезирование ортопедическое коленного сустава (резекция дистального отдела бедренной кости)</t>
  </si>
  <si>
    <t>A16.03.063.006</t>
  </si>
  <si>
    <t>Эндопротезирование ортопедическое коленного сустава</t>
  </si>
  <si>
    <t>A16.03.064.003</t>
  </si>
  <si>
    <t>Эндопротезирование ортопедическое плечевого сустава</t>
  </si>
  <si>
    <t>A16.03.064.004</t>
  </si>
  <si>
    <t>Эндопротезирование ортопедическое плечевого сустава (резекция проксимального отдела плечевой кости)</t>
  </si>
  <si>
    <t>A16.03.064.005</t>
  </si>
  <si>
    <t>Эндопротезирование ортопедическое локтевого сустава</t>
  </si>
  <si>
    <t>Резекция костей таза плоскостная</t>
  </si>
  <si>
    <t>A16.03.068.003</t>
  </si>
  <si>
    <t>A16.03.068.004</t>
  </si>
  <si>
    <t>A16.03.068.005</t>
  </si>
  <si>
    <t>A16.03.068.006</t>
  </si>
  <si>
    <t>Резекция крестца</t>
  </si>
  <si>
    <t>Резекция костей таза межподвздошно-брюшная</t>
  </si>
  <si>
    <t>Ампутация костей таза межподвздошно-брюшная</t>
  </si>
  <si>
    <t>Резекция грудины</t>
  </si>
  <si>
    <t>Экстирпация грудины</t>
  </si>
  <si>
    <t>A16.03.075.001</t>
  </si>
  <si>
    <t>A16.03.075.002</t>
  </si>
  <si>
    <t>A16.03.075.003</t>
  </si>
  <si>
    <t>Резекция лопатки при операциях по поводу злокачественных опухолей грудной стенки</t>
  </si>
  <si>
    <t>A16.03.075.004</t>
  </si>
  <si>
    <t>Резекция ключицы при операциях по поводу злокачественных опухолей грудной стенки</t>
  </si>
  <si>
    <t>A16.03.075.005</t>
  </si>
  <si>
    <t>Резекция ребра (ребер) при операциях по поводу злокачественных опухолей грудной стенки</t>
  </si>
  <si>
    <t>Ампутация межлопаточно-грудная костей плечевого пояса</t>
  </si>
  <si>
    <t>Резекция межлопаточно-грудная костей плечевого пояса</t>
  </si>
  <si>
    <t>Резекция верхней челюсти с реконструктивно-пластическим компонентом</t>
  </si>
  <si>
    <t>Резекция верхней челюсти с микрохирургической пластикой с использованием видеоэндоскопических технологий</t>
  </si>
  <si>
    <t>Резекция нижней челюсти с микрохирургической пластикой с использованием видеоэндоскопических технологий</t>
  </si>
  <si>
    <t>Резекция позвонка</t>
  </si>
  <si>
    <t>A16.04.008.001</t>
  </si>
  <si>
    <t>Иссечение межпозвонкового диска с использованием видеоэндоскопических технологий</t>
  </si>
  <si>
    <t>A16.04.010.001</t>
  </si>
  <si>
    <t>Артродез позвоночника (спондилодез) с использованием видеоэндоскопических технологий</t>
  </si>
  <si>
    <t>Трансплантация сустава</t>
  </si>
  <si>
    <t>A16.04.021.001</t>
  </si>
  <si>
    <t>Удаление тела позвонка с эндопротезированием</t>
  </si>
  <si>
    <t>A16.04.032</t>
  </si>
  <si>
    <t>A16.04.032.001</t>
  </si>
  <si>
    <t>Удаление грыжи межпозвонкового диска с использованием видеоэндоскопических технологий</t>
  </si>
  <si>
    <t>A16.04.033</t>
  </si>
  <si>
    <t>A16.05.002.001</t>
  </si>
  <si>
    <t>A16.05.004</t>
  </si>
  <si>
    <t>Иссечение кисты селезенки</t>
  </si>
  <si>
    <t>A16.05.004.001</t>
  </si>
  <si>
    <t>A16.05.005</t>
  </si>
  <si>
    <t>Резекция селезенки</t>
  </si>
  <si>
    <t>A16.05.006</t>
  </si>
  <si>
    <t>Ушивание ран и разрывов селезенки при травме</t>
  </si>
  <si>
    <t>A16.05.007</t>
  </si>
  <si>
    <t>Аутотрансплантация селезенки</t>
  </si>
  <si>
    <t>A16.05.008</t>
  </si>
  <si>
    <t>Катетерное дренирование кист селезенки под контролем ультразвукового исследования</t>
  </si>
  <si>
    <t>A16.05.008.001</t>
  </si>
  <si>
    <t>Транскатетерное лечение кист селезенки под контролем ультразвукового исследования</t>
  </si>
  <si>
    <t>Транскатетерное лечение абсцессов селезенки под контролем ультразвукового исследования</t>
  </si>
  <si>
    <t>Лимфаденэктомия медиастинальная с использованием видеоэндоскопических технологий</t>
  </si>
  <si>
    <t>Лимфаденэктомия тазовая с использованием видеоэндоскопических технологий</t>
  </si>
  <si>
    <t>A16.06.005.003</t>
  </si>
  <si>
    <t>Лимфаденэктомия тазовая роботассистированная</t>
  </si>
  <si>
    <t>A16.06.005.004</t>
  </si>
  <si>
    <t>Лимфаденэктомия пресакральная</t>
  </si>
  <si>
    <t>Лимфаденэктомия подмышечная</t>
  </si>
  <si>
    <t>Лимфаденэктомия забрюшинная с использованием видеоэндоскопических технологий</t>
  </si>
  <si>
    <t>Лимфаденэктомия абдоминальная при злокачественных новообразованиях желудка стандартная I уровня</t>
  </si>
  <si>
    <t>Лимфаденэктомия абдоминальная при злокачественных новообразованиях желудка расширенная II уровня</t>
  </si>
  <si>
    <t>A16.06.014.001</t>
  </si>
  <si>
    <t>Лимфаденэктомия паховая с двух сторон</t>
  </si>
  <si>
    <t>A16.06.014.002</t>
  </si>
  <si>
    <t>Лимфаденэктомия пахово-бедренная</t>
  </si>
  <si>
    <t>A16.06.014.003</t>
  </si>
  <si>
    <t>Лимфаденэктомия пахово-бедренная с двух сторон</t>
  </si>
  <si>
    <t>A16.06.016</t>
  </si>
  <si>
    <t>Лимфаденэктомия подвздошная</t>
  </si>
  <si>
    <t>A16.06.016.001</t>
  </si>
  <si>
    <t>Лимфаденэктомия подвздошная односторонняя</t>
  </si>
  <si>
    <t>A16.06.016.002</t>
  </si>
  <si>
    <t>Лимфаденэктомия подвздошная двусторонняя</t>
  </si>
  <si>
    <t>A16.06.016.003</t>
  </si>
  <si>
    <t>Лимфаденэктомия подвздошно-пахово-бедренная (операция Дюкена)</t>
  </si>
  <si>
    <t>A16.06.016.004</t>
  </si>
  <si>
    <t>Лимфаденэктомия подвздошно-пахово-бедренная (операция Дюкена) с двух сторон</t>
  </si>
  <si>
    <t>A16.06.016.005</t>
  </si>
  <si>
    <t>Лимфаденэктомия подвздошно-обтураторная</t>
  </si>
  <si>
    <t>Временное шинирование при заболеваниях пародонта</t>
  </si>
  <si>
    <t>Контурная пластика лица</t>
  </si>
  <si>
    <t>Протезирование зубов полными съемными пластиночными протезами</t>
  </si>
  <si>
    <t>Постоянное шинирование цельнолитыми съемными конструкциями при заболеваниях пародонта</t>
  </si>
  <si>
    <t>Открытый кюретаж при заболеваниях пародонта</t>
  </si>
  <si>
    <t>Закрытый кюретаж при заболеваниях пародонта</t>
  </si>
  <si>
    <t>Паротидэктомия радикальная с микрохирургической пластикой с использованием видеоэндоскопических технологий</t>
  </si>
  <si>
    <t>Резекция дна полости рта комбинированная с микрохирургической пластикой с использованием видеоэндоскопических технологий</t>
  </si>
  <si>
    <t>Резекция твердого неба с микрохирургической пластикой с использованием видеоэндоскопических технологий</t>
  </si>
  <si>
    <t>Гемиглосэктомия с микрохирургической пластикой с использованием видеоэндоскопических технологий</t>
  </si>
  <si>
    <t>Глосэктомия с микрохирургической пластикой с использованием видеоэндоскопических технологий</t>
  </si>
  <si>
    <t>Вскрытие паратонзиллярного абсцесса</t>
  </si>
  <si>
    <t>Деканюляция (удаление трахеотомической трубки)</t>
  </si>
  <si>
    <t>Резекция гортани с реконструкцией посредством имплантата или биоинженерной реконструкцией</t>
  </si>
  <si>
    <t>Резекция гортани с микрососудистой реконструкцией с использованием видеоэндоскопических технологий</t>
  </si>
  <si>
    <t>Ларингофарингэктомия с микрососудистой реконструкцией с использованием видеоэндоскопических технологий</t>
  </si>
  <si>
    <t>Резекция трахеи с использованием видеоэндоскопических технологий</t>
  </si>
  <si>
    <t>Ларинготрахеопластика</t>
  </si>
  <si>
    <t>Удаление новообразования полости носа с использованием видеоэндоскопических технологий</t>
  </si>
  <si>
    <t>Резекция грушевидного синуса микроэндофарингеальная</t>
  </si>
  <si>
    <t>Резекция глотки с микрососудистой реконструкцией с использованием видеоэндоскопических технологий</t>
  </si>
  <si>
    <t>Фарингэктомия комбинированная с микрососудистой реконструкцией с использованием видеоэндоскопических технологий</t>
  </si>
  <si>
    <t>Удаление новообразования гортани методом аргоноплазменной деструкции</t>
  </si>
  <si>
    <t>Удаление рубца гортани методом аргоноплазменной деструкции</t>
  </si>
  <si>
    <t>A16.08.042.003</t>
  </si>
  <si>
    <t>Эндоскопическая лазерная деструкция опухоли трахеи</t>
  </si>
  <si>
    <t>A16.08.042.004</t>
  </si>
  <si>
    <t>Эндоскопическое электрохирургическое удаление опухоли трахеи</t>
  </si>
  <si>
    <t>A16.08.043</t>
  </si>
  <si>
    <t>A16.08.044</t>
  </si>
  <si>
    <t>Удаление новообразования верхних дыхательных путей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</si>
  <si>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A16.08.045</t>
  </si>
  <si>
    <t>Эндоларингеальное реконструктивно-пластическое вмешательство на голосовых складках с использованием имплантов, аллогенных материалов с применением микрохирургической техники</t>
  </si>
  <si>
    <t>A16.08.046</t>
  </si>
  <si>
    <t>Операция по реиннервации и заместительной функциональной пластике гортани и трахеи с применением микрохирургической техники и электромиографическим мониторингом</t>
  </si>
  <si>
    <t>A16.08.047</t>
  </si>
  <si>
    <t>Костная пластика стенок околоносовых пазух с использованием трансплантантов и/или имплантов; эндопротезов, биодеградирующих и фиксирующих материалов</t>
  </si>
  <si>
    <t>A16.09.001.002</t>
  </si>
  <si>
    <t>A16.09.002.001</t>
  </si>
  <si>
    <t>Трансплантация легочно-сердечного комплекса</t>
  </si>
  <si>
    <t>Разрез грудной стенки и плевры</t>
  </si>
  <si>
    <t>Дренирование плевральной полости</t>
  </si>
  <si>
    <t>Плеврэктомия. Видеоторакоскопическая резекция легких при туберкулезе</t>
  </si>
  <si>
    <t>Лобэктомия. Операция декортикации легкого. Пневмонэктомии при осложненных формах туберкулеза</t>
  </si>
  <si>
    <t>Лобэктомия. Операции по коррекции плевральной полости: торакомиопластика, транспозиция диафрагмы</t>
  </si>
  <si>
    <t>Лобэктомия расширенная при новообразованиях легких</t>
  </si>
  <si>
    <t>Билобэктомия расширенная при новообразованиях легких</t>
  </si>
  <si>
    <t>Комбинированная лобэктомия</t>
  </si>
  <si>
    <t>Одномоментная двухсторонняя операция на легких</t>
  </si>
  <si>
    <t>Комбинированная операция удаления новообразования легкого и коррекция плевральной полости: торакомиопластика, транспозиция диафрагмы</t>
  </si>
  <si>
    <t>A16.09.013.005</t>
  </si>
  <si>
    <t>Роботассистированное удаление новообразования легкого (атипичная резекция)</t>
  </si>
  <si>
    <t>A16.09.014.004</t>
  </si>
  <si>
    <t>Комбинированная пневмонэктомия</t>
  </si>
  <si>
    <t>Видеоторакоскопическая резекция легких при туберкулезе</t>
  </si>
  <si>
    <t>A16.09.015.004</t>
  </si>
  <si>
    <t>Видеоассистированная(ые) атипичная(ые) резекция(ии) легкого (первичные, повторные, двусторонние)</t>
  </si>
  <si>
    <t>Анатомическая сегментэктомия легкого</t>
  </si>
  <si>
    <t>Видеоторакоскопическая сегментэктомия легкого при туберкулезе</t>
  </si>
  <si>
    <t>Сегментэктомия легкого. Операции по коррекции плевральной полости: торакомиопластика, транспозиция диафрагмы</t>
  </si>
  <si>
    <t>Пластика бронха. Реконструктивные операции на трахее и бронхах</t>
  </si>
  <si>
    <t>Торакопластика. Операции по коррекции плевральной полости: торакомиопластика, транспозиция диафрагмы</t>
  </si>
  <si>
    <t>Экстраплевральный пневмолиз. Операции по коррекции плевральной полости: торакомиопластика, транспозиция диафрагмы</t>
  </si>
  <si>
    <t>Аллопластика диафрагмы</t>
  </si>
  <si>
    <t>A16.09.029</t>
  </si>
  <si>
    <t>Эндоскопическая клапанная бронхоблокация</t>
  </si>
  <si>
    <t>A16.09.030</t>
  </si>
  <si>
    <t>Эндоскопическое стентирование бронха</t>
  </si>
  <si>
    <t>A16.09.031</t>
  </si>
  <si>
    <t>A16.09.032</t>
  </si>
  <si>
    <t>Реконструктивно-пластические операции на грудной стенке и диафрагме</t>
  </si>
  <si>
    <t>A16.09.032.001</t>
  </si>
  <si>
    <t>Реконструктивно-пластические вмешательства на грудной стенке и диафрагме при туберкулезе</t>
  </si>
  <si>
    <t>A16.09.032.002</t>
  </si>
  <si>
    <t>Реконструктивно-пластические вмешательства на грудной стенке и диафрагме при опухолях легких</t>
  </si>
  <si>
    <t>A16.09.032.003</t>
  </si>
  <si>
    <t>Реконструктивно-пластические операции на грудной стенке и диафрагме при врожденных аномалиях (пороки развития) грудной клетки</t>
  </si>
  <si>
    <t>A16.09.032.004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</si>
  <si>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</si>
  <si>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A16.09.032.005</t>
  </si>
  <si>
    <t>Реконструктивно-пластические операции на грудной стенке и диафрагме при опухолях грудной стенки (мягких тканей, ребер, грудины, ключицы)</t>
  </si>
  <si>
    <t>A16.09.032.006</t>
  </si>
  <si>
    <t>Реконструктивно-пластические операции на грудной стенке и диафрагме при дефектах диафрагмы и гигантских посттравматических диафрагмальных грыжах</t>
  </si>
  <si>
    <t>A16.09.032.007</t>
  </si>
  <si>
    <t>Повторные реконструктивно-пластические операции на грудной стенке и органах грудной полости</t>
  </si>
  <si>
    <t>A16.09.033</t>
  </si>
  <si>
    <t>Расширенные и реконструктивно-пластические операции на органах грудной полости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</si>
  <si>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</si>
  <si>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</si>
  <si>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</si>
  <si>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</si>
  <si>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</si>
  <si>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</si>
  <si>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</si>
  <si>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</si>
  <si>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A16.10.003.005</t>
  </si>
  <si>
    <t>Протезирование митрального клапана в условиях искусственного кровообращения</t>
  </si>
  <si>
    <t>A16.10.003.006</t>
  </si>
  <si>
    <t>Протезирование аортального клапана в условиях искусственного кровообращения</t>
  </si>
  <si>
    <t>A16.10.003.007</t>
  </si>
  <si>
    <t>Протезирование трикуспидального клапана в условиях искусственного кровообращения</t>
  </si>
  <si>
    <t>A16.10.003.008</t>
  </si>
  <si>
    <t>Протезирование аортального клапана и митрального клапана в условиях искусственного кровообращения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</si>
  <si>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</si>
  <si>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</si>
  <si>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</si>
  <si>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</si>
  <si>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A16.10.003.011</t>
  </si>
  <si>
    <t>Протезирование митрального клапана и трикуспидального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</si>
  <si>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</si>
  <si>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</si>
  <si>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</si>
  <si>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</si>
  <si>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A16.10.003.014</t>
  </si>
  <si>
    <t>Протезирование аортального клапана и трикуспидального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</si>
  <si>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</si>
  <si>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</si>
  <si>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</si>
  <si>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</si>
  <si>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</si>
  <si>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</si>
  <si>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</si>
  <si>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</si>
  <si>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</si>
  <si>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</si>
  <si>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</si>
  <si>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</si>
  <si>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A16.10.003.021</t>
  </si>
  <si>
    <t>A16.10.003.022</t>
  </si>
  <si>
    <t>Иссечение подаортальной фиброзной мембраны в условиях искусственного кровообращения</t>
  </si>
  <si>
    <t>A16.10.003.023</t>
  </si>
  <si>
    <t>Миотомия в условиях искусственного кровообращения</t>
  </si>
  <si>
    <t>A16.10.003.024</t>
  </si>
  <si>
    <t>Миэктомия по Морроу (Morrow) в условиях искусственного кровообращения</t>
  </si>
  <si>
    <t>A16.10.003.025</t>
  </si>
  <si>
    <t>A16.10.003.026</t>
  </si>
  <si>
    <t>Операция по Маножиану-Шейболду-Эптингу (Manouguian-Seybold-Epting) в условиях искусственного кровообращения</t>
  </si>
  <si>
    <t>A16.10.003.027</t>
  </si>
  <si>
    <t>Операция Никса (Nicks) в условиях искусственного кровообращения</t>
  </si>
  <si>
    <t>A16.10.004.001</t>
  </si>
  <si>
    <t>Пластика митрального клапана в условиях искусственного кровообращения</t>
  </si>
  <si>
    <t>A16.10.004.002</t>
  </si>
  <si>
    <t>Пластика аортального клапана в условиях искусственного кровообращения</t>
  </si>
  <si>
    <t>A16.10.004.003</t>
  </si>
  <si>
    <t>Пластика трикуспидального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</si>
  <si>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</si>
  <si>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</si>
  <si>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A16.10.005.002</t>
  </si>
  <si>
    <t>Реконструкция подклапанных структур трикуспидального клапана</t>
  </si>
  <si>
    <t>A16.10.011.001</t>
  </si>
  <si>
    <t>Дренирование полости перикарда</t>
  </si>
  <si>
    <t>A16.10.011.002</t>
  </si>
  <si>
    <t>Удаление кисты перикарда</t>
  </si>
  <si>
    <t>Имплантация однокамерного электрокардиостимулятора</t>
  </si>
  <si>
    <t>Имплантация двухкамерного электрокардиостимулятора</t>
  </si>
  <si>
    <t>A16.10.014.004</t>
  </si>
  <si>
    <t>Имплантация трехкамерного электрокардиостимулятора (ресинхронизирующая терапия)</t>
  </si>
  <si>
    <t>A16.10.014.005</t>
  </si>
  <si>
    <t>Имплантация трехкамерного электрокардиостимулятора с функцией дефибриллятора</t>
  </si>
  <si>
    <t>A16.10.015.001</t>
  </si>
  <si>
    <t>Удаление электродов и их замена</t>
  </si>
  <si>
    <t>A16.10.019.001</t>
  </si>
  <si>
    <t>Хирургическая изоляция аритмогенных зон</t>
  </si>
  <si>
    <t>A16.10.019.002</t>
  </si>
  <si>
    <t>Радиочастотная абляция аритмогенных зон</t>
  </si>
  <si>
    <t>A16.10.019.003</t>
  </si>
  <si>
    <t>Создание искусственной атриовентрикулярной блокады с последующей имплантацией электрокардиостимулятора</t>
  </si>
  <si>
    <t>A16.10.019.004</t>
  </si>
  <si>
    <t>A16.10.019.005</t>
  </si>
  <si>
    <t>A16.10.019.006</t>
  </si>
  <si>
    <t>A16.10.032.004</t>
  </si>
  <si>
    <t>Транслюминальная баллонная ангиопластика легочной артерии</t>
  </si>
  <si>
    <t>Удаление новообразования средостения с использованием видеоэндоскопических технологий</t>
  </si>
  <si>
    <t>A16.11.002.005</t>
  </si>
  <si>
    <t>Роботассистированное удаление опухоли средостения</t>
  </si>
  <si>
    <t>Формирование сосудистого анастомоза магистральной вены</t>
  </si>
  <si>
    <t>A16.12.004.001</t>
  </si>
  <si>
    <t>Коронарное шунтирование в условиях искусственного кровообращения</t>
  </si>
  <si>
    <t>A16.12.004.002</t>
  </si>
  <si>
    <t>Коронарное шунтирование на работающем сердце без использования искусственного кровообращения</t>
  </si>
  <si>
    <t>A16.12.004.003</t>
  </si>
  <si>
    <t>Коронарное шунтирование с протезированием клапанов сердца в условиях искусственного кровообращения</t>
  </si>
  <si>
    <t>A16.12.004.004</t>
  </si>
  <si>
    <t>Коронарное шунтирование с пластикой клапанов сердца в условиях искусственного кровообращения</t>
  </si>
  <si>
    <t>A16.12.004.005</t>
  </si>
  <si>
    <t>Коронарное шунтирование с протезированием и пластикой клапанов сердца в условиях искусственного кровообращения</t>
  </si>
  <si>
    <t>A16.12.004.006</t>
  </si>
  <si>
    <t>Коронарное шунтирование в сочетании с трансмиокардиальной лазерной реваскуляризацией сердца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</si>
  <si>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</si>
  <si>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</si>
  <si>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Транслюминальная баллонная ангиопластика коронарных артерий</t>
  </si>
  <si>
    <t>A16.12.004.009</t>
  </si>
  <si>
    <t>Транслюминальная баллонная ангиопластика и стентирование коронарных артерий</t>
  </si>
  <si>
    <t>A16.12.008.001</t>
  </si>
  <si>
    <t>A16.12.008.002</t>
  </si>
  <si>
    <t>Эндартерэктомия каротидная с пластикой</t>
  </si>
  <si>
    <t>A16.12.008.003</t>
  </si>
  <si>
    <t>Перевязка внутренней сонной артерии</t>
  </si>
  <si>
    <t>A16.12.008.004</t>
  </si>
  <si>
    <t>Эндартерэктомия из наружной сонной артерии</t>
  </si>
  <si>
    <t>A16.12.008.005</t>
  </si>
  <si>
    <t>Открытая эндартерэктомия аорты</t>
  </si>
  <si>
    <t>A16.12.008.006</t>
  </si>
  <si>
    <t>Трансаортальная эндартерэктомия из почечной артерии</t>
  </si>
  <si>
    <t>Пластика позвоночной артерии (эндартерэктомия, реимплантация в подключичную артерию, реимплантация в сонную артерию)</t>
  </si>
  <si>
    <t>Резекция аорты с протезированием</t>
  </si>
  <si>
    <t>A16.12.011.003</t>
  </si>
  <si>
    <t>Резекция почечной артерии с протезированием</t>
  </si>
  <si>
    <t>A16.12.011.004</t>
  </si>
  <si>
    <t>Резекция аорты с протезированием и пластикой ветвей</t>
  </si>
  <si>
    <t>A16.12.011.005</t>
  </si>
  <si>
    <t>A16.12.011.006</t>
  </si>
  <si>
    <t>Резекция внутренней сонной артерии с протезированием</t>
  </si>
  <si>
    <t>A16.12.011.007</t>
  </si>
  <si>
    <t>A16.12.013.001</t>
  </si>
  <si>
    <t>A16.12.013.002</t>
  </si>
  <si>
    <t>A16.12.014.001</t>
  </si>
  <si>
    <t>A16.12.020.001</t>
  </si>
  <si>
    <t>A16.12.024</t>
  </si>
  <si>
    <t>A16.12.026.001</t>
  </si>
  <si>
    <t>A16.12.026.002</t>
  </si>
  <si>
    <t>A16.12.026.003</t>
  </si>
  <si>
    <t>A16.12.026.004</t>
  </si>
  <si>
    <t>A16.12.026.005</t>
  </si>
  <si>
    <t>Транслюминальная баллонная ангиопластика внутренней сонной артерии со стентированием</t>
  </si>
  <si>
    <t>A16.12.026.006</t>
  </si>
  <si>
    <t>Транслюминальная баллонная ангиопластика позвоночной артерии со стентированием</t>
  </si>
  <si>
    <t>A16.12.026.007</t>
  </si>
  <si>
    <t>Транслюминальная баллонная ангиопластика наружной сонной артерии со стентированием</t>
  </si>
  <si>
    <t>A16.12.026.008</t>
  </si>
  <si>
    <t>Транслюминальная баллонная ангиопластика аорты</t>
  </si>
  <si>
    <t>A16.12.026.009</t>
  </si>
  <si>
    <t>Транслюминальная баллонная ангиопластика почечной артерии</t>
  </si>
  <si>
    <t>A16.12.028.001</t>
  </si>
  <si>
    <t>A16.12.028.002</t>
  </si>
  <si>
    <t>Наложение портокавального анастомоза</t>
  </si>
  <si>
    <t>Наложение портопортального анастомоза</t>
  </si>
  <si>
    <t>Наложение мезентерикопортального анастомоза</t>
  </si>
  <si>
    <t>A16.12.038.001</t>
  </si>
  <si>
    <t>A16.12.038.002</t>
  </si>
  <si>
    <t>A16.12.038.003</t>
  </si>
  <si>
    <t>A16.12.038.004</t>
  </si>
  <si>
    <t>A16.12.041.001</t>
  </si>
  <si>
    <t>A16.12.041.002</t>
  </si>
  <si>
    <t>A16.12.041.003</t>
  </si>
  <si>
    <t>A16.12.041.004</t>
  </si>
  <si>
    <t>A16.12.041.005</t>
  </si>
  <si>
    <t>A16.12.041.006</t>
  </si>
  <si>
    <t>A16.12.049.001</t>
  </si>
  <si>
    <t>A16.12.051.001</t>
  </si>
  <si>
    <t>A16.12.051.002</t>
  </si>
  <si>
    <t>A16.12.054</t>
  </si>
  <si>
    <t>A16.12.054.001</t>
  </si>
  <si>
    <t>Протезная обходная пересадка с подключично-наружно-сонным шунтированием</t>
  </si>
  <si>
    <t>A16.12.054.002</t>
  </si>
  <si>
    <t>Эндопротезирование почечной артерии</t>
  </si>
  <si>
    <t>A16.12.055</t>
  </si>
  <si>
    <t>Пластика сосуда</t>
  </si>
  <si>
    <t>A16.12.055.001</t>
  </si>
  <si>
    <t>Пластика аорты заплатой</t>
  </si>
  <si>
    <t>A16.12.055.002</t>
  </si>
  <si>
    <t>Пластика почечной артерии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</si>
  <si>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</si>
  <si>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</si>
  <si>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</si>
  <si>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</si>
  <si>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</si>
  <si>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</si>
  <si>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A16.12.057</t>
  </si>
  <si>
    <t>Поддиафрагмальная спланхникганглионэктомия</t>
  </si>
  <si>
    <t>A16.14.006.001</t>
  </si>
  <si>
    <t>Лапароскопическая холецистостомия</t>
  </si>
  <si>
    <t>A16.14.006.002</t>
  </si>
  <si>
    <t>Чрезкожная чрезпеченочная холецистостомия, холецистохолангиостомия под контролем ультразвукового исследования</t>
  </si>
  <si>
    <t>A16.14.008.001</t>
  </si>
  <si>
    <t>Эндоскопическая литоэкстракция из холедоха</t>
  </si>
  <si>
    <t>A16.14.009.003</t>
  </si>
  <si>
    <t>Роботассистированная холецистэктомия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</si>
  <si>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</si>
  <si>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</si>
  <si>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</si>
  <si>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</si>
  <si>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A16.14.019.001</t>
  </si>
  <si>
    <t>Перицистэктомия</t>
  </si>
  <si>
    <t>A16.14.020.002</t>
  </si>
  <si>
    <t>A16.14.020.003</t>
  </si>
  <si>
    <t>Эндохирургическая чрезкожная чрезпеченочная холангиоскопия с дренированием</t>
  </si>
  <si>
    <t>A16.14.020.004</t>
  </si>
  <si>
    <t>Эндоскопическое назобилиарное дренирование</t>
  </si>
  <si>
    <t>A16.14.020.005</t>
  </si>
  <si>
    <t>Эндохирургическое чрезкожное чрезпеченочное дренирование желчных протоков</t>
  </si>
  <si>
    <t>A16.14.020.006</t>
  </si>
  <si>
    <t>Рентгенохирургическое чрезкожное наружное дренирование желчных протоков печени</t>
  </si>
  <si>
    <t>A16.14.024.001</t>
  </si>
  <si>
    <t>Антеградное эндопротезирование желчных протоков</t>
  </si>
  <si>
    <t>A16.14.024.002</t>
  </si>
  <si>
    <t>Ретроградное эндопротезирование желчных протоков</t>
  </si>
  <si>
    <t>A16.14.024.003</t>
  </si>
  <si>
    <t>Эндоскопическое эндопротезирование холедоха</t>
  </si>
  <si>
    <t>A16.14.026.001</t>
  </si>
  <si>
    <t>A16.14.027.002</t>
  </si>
  <si>
    <t>A16.14.030.001</t>
  </si>
  <si>
    <t>Лапароскопическая краевая (атипичная) резекция печени</t>
  </si>
  <si>
    <t>A16.14.030.002</t>
  </si>
  <si>
    <t>Роботассистированная анатомическая резекция печени</t>
  </si>
  <si>
    <t>A16.14.030.003</t>
  </si>
  <si>
    <t>Роботассистированная медианная резекция печени</t>
  </si>
  <si>
    <t>A16.14.031.001</t>
  </si>
  <si>
    <t>Холедохолитотомия</t>
  </si>
  <si>
    <t>A16.14.031.002</t>
  </si>
  <si>
    <t>Холедоходуоденоанастомоз</t>
  </si>
  <si>
    <t>A16.14.031.003</t>
  </si>
  <si>
    <t>Холедохоеюноанастомоз</t>
  </si>
  <si>
    <t>A16.14.032.001</t>
  </si>
  <si>
    <t>Эндоскопическая вирсунготомия</t>
  </si>
  <si>
    <t>A16.14.032.002</t>
  </si>
  <si>
    <t>Стентирование желчных протоков под видеоэндоскопическим контролем</t>
  </si>
  <si>
    <t>A16.14.032.003</t>
  </si>
  <si>
    <t>A16.14.032.004</t>
  </si>
  <si>
    <t>Интервенционно-радиологическое и эндоскопическое формирование и стентирование пункционного билиодигестивного шунта при опухолевых стенозах желчевыводящих путей</t>
  </si>
  <si>
    <t>A16.14.032.005</t>
  </si>
  <si>
    <t>Интервенционно-радиологическое и эндоскопическое формирование и стентирование пункционного билиодигестивного шунта с использованием специальных магнитных элементов при опухолевых стенозах желчевыводящих путей</t>
  </si>
  <si>
    <t>Трансплантация печени</t>
  </si>
  <si>
    <t>Трансплантация печени ортотопическая</t>
  </si>
  <si>
    <t>Резекция сегмента (сегментов) печени с использованием видеоэндоскопических технологий</t>
  </si>
  <si>
    <t>A16.14.034.004</t>
  </si>
  <si>
    <t>Резекция сегмента печени S1</t>
  </si>
  <si>
    <t>A16.14.034.005</t>
  </si>
  <si>
    <t>Резекция сегмента печени S7, S8</t>
  </si>
  <si>
    <t>A16.14.034.006</t>
  </si>
  <si>
    <t>A16.14.034.007</t>
  </si>
  <si>
    <t>Резекция двух сегментов печени (бисегментэктомия)</t>
  </si>
  <si>
    <t>A16.14.034.008</t>
  </si>
  <si>
    <t>A16.14.034.009</t>
  </si>
  <si>
    <t>Лапароскопическая бисегментэктомия печени</t>
  </si>
  <si>
    <t>A16.14.035.001</t>
  </si>
  <si>
    <t>Лапароскопическое иссечение кист печени</t>
  </si>
  <si>
    <t>A16.14.035.002</t>
  </si>
  <si>
    <t>Чрезкожная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</si>
  <si>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</si>
  <si>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</si>
  <si>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</si>
  <si>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</si>
  <si>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A16.14.035.005</t>
  </si>
  <si>
    <t>Дренирование эхинококковых кист печени без удаления хитиновой оболочки под контролем ультразвукового исследования</t>
  </si>
  <si>
    <t>A16.14.035.006</t>
  </si>
  <si>
    <t>Дренирование эхинококковых кист печени с удалением хитиновой оболочки под контролем ультразвукового исследования</t>
  </si>
  <si>
    <t>A16.14.035.007</t>
  </si>
  <si>
    <t>Транскатетерное лечение эхинококковых кист печени под контролем ультразвукового исследования</t>
  </si>
  <si>
    <t>A16.14.036.001</t>
  </si>
  <si>
    <t>A16.14.036.003</t>
  </si>
  <si>
    <t>Лапароскопическая гемигепатэктомия</t>
  </si>
  <si>
    <t>A16.14.036.004</t>
  </si>
  <si>
    <t>Роботассистированная правосторонняя гемигепатэктомия</t>
  </si>
  <si>
    <t>A16.14.036.005</t>
  </si>
  <si>
    <t>Роботассистированная левосторонняя гемигепатэктомия</t>
  </si>
  <si>
    <t>A16.14.036.006</t>
  </si>
  <si>
    <t>Роботассистированная расширенная правосторонняя гемигепатэктомия</t>
  </si>
  <si>
    <t>A16.14.036.007</t>
  </si>
  <si>
    <t>Роботассистированная расширенная левосторонняя гемигепатэктомия</t>
  </si>
  <si>
    <t>A16.14.037</t>
  </si>
  <si>
    <t>Радиочастотная абляция, термоабляция, криодеструкция опухолей печени</t>
  </si>
  <si>
    <t>A16.14.037.001</t>
  </si>
  <si>
    <t>Лапароскопическая криодеструкция новообразований печени</t>
  </si>
  <si>
    <t>A16.14.037.002</t>
  </si>
  <si>
    <t>Лапароскопическая термоабляция новообразований печени</t>
  </si>
  <si>
    <t>A16.14.037.003</t>
  </si>
  <si>
    <t>Чрезкожная радиочастотная абляция опухолей печени под контролем ультразвукового исследования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</si>
  <si>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</si>
  <si>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</si>
  <si>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</si>
  <si>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</si>
  <si>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A16.14.040</t>
  </si>
  <si>
    <t>Резекция внепеченочных желчных протоков</t>
  </si>
  <si>
    <t>A16.14.041</t>
  </si>
  <si>
    <t>Трансдуоденальная папиллэктомия</t>
  </si>
  <si>
    <t>A16.14.041.001</t>
  </si>
  <si>
    <t>Эндоскопическая папиллэктомия</t>
  </si>
  <si>
    <t>A16.14.042</t>
  </si>
  <si>
    <t>Трансдуоденальная папиллосфинктеротомия</t>
  </si>
  <si>
    <t>A16.14.042.001</t>
  </si>
  <si>
    <t>Эндоскопическая антеградная папиллосфинктеротомия</t>
  </si>
  <si>
    <t>A16.14.042.002</t>
  </si>
  <si>
    <t>Эндоскопическая ретроградная папиллосфинктеротомия</t>
  </si>
  <si>
    <t>A16.14.042.003</t>
  </si>
  <si>
    <t>Эндоскопическая атипичная папиллосфинктеротомия</t>
  </si>
  <si>
    <t>A16.14.043</t>
  </si>
  <si>
    <t>A16.15.001.003</t>
  </si>
  <si>
    <t>Частичная резекция головки поджелудочной железы с панкреатоеюноанастомозом (операция Фрея)</t>
  </si>
  <si>
    <t>A16.15.009.004</t>
  </si>
  <si>
    <t>Лапароскопическая дистальная резекция поджелудочной железы</t>
  </si>
  <si>
    <t>A16.15.010.003</t>
  </si>
  <si>
    <t>A16.15.010.004</t>
  </si>
  <si>
    <t>A16.15.010.006</t>
  </si>
  <si>
    <t>Роботассистированная медианная резекция поджелудочной железы</t>
  </si>
  <si>
    <t>A16.15.015</t>
  </si>
  <si>
    <t>Наружное дренирование кист поджелудочной железы</t>
  </si>
  <si>
    <t>A16.15.015.001</t>
  </si>
  <si>
    <t>Дренирование кист поджелудочной железы под контролем ультразвукового исследования</t>
  </si>
  <si>
    <t>A16.15.015.002</t>
  </si>
  <si>
    <t>Транскатетерное лечение кист поджелудочной железы под контролем ультразвукового исследования</t>
  </si>
  <si>
    <t>A16.15.015.003</t>
  </si>
  <si>
    <t>Окклюзия кист поджелудочной железы под контролем ультразвукового исследования</t>
  </si>
  <si>
    <t>A16.15.016</t>
  </si>
  <si>
    <t>Окклюзия свищей поджелудочной железы</t>
  </si>
  <si>
    <t>A16.15.016.001</t>
  </si>
  <si>
    <t>Окклюзия наружных панкреатических свищей</t>
  </si>
  <si>
    <t>A16.15.016.002</t>
  </si>
  <si>
    <t>Разобщение внутренних панкреатических свищей</t>
  </si>
  <si>
    <t>A16.15.017</t>
  </si>
  <si>
    <t>Иссечение кист поджелудочной железы</t>
  </si>
  <si>
    <t>A16.15.018</t>
  </si>
  <si>
    <t>Некрсеквестрэктомия поджелудочной железы</t>
  </si>
  <si>
    <t>A16.15.019</t>
  </si>
  <si>
    <t>Наложение панкреато(цисто)еюноанастомоза</t>
  </si>
  <si>
    <t>A16.15.020</t>
  </si>
  <si>
    <t>Реконструктивные вмешательства при хроническом панкреатите</t>
  </si>
  <si>
    <t>A16.15.021</t>
  </si>
  <si>
    <t>A16.15.022</t>
  </si>
  <si>
    <t>Стентирование при опухолях поджелудочной железы</t>
  </si>
  <si>
    <t>A16.15.022.001</t>
  </si>
  <si>
    <t>Эндоскопическое стентирование Вирсунгова протока при опухолевом стенозе, под видеоэндоскопическим контролем</t>
  </si>
  <si>
    <t>A16.16.006.002</t>
  </si>
  <si>
    <t>Стентирование пищевода</t>
  </si>
  <si>
    <t>Иссечение язвы желудка или двенадцатиперстной кишки</t>
  </si>
  <si>
    <t>Резекция желудка дистальная субтотальная с использованием видеоэндоскопических технологий</t>
  </si>
  <si>
    <t>A16.16.017.006</t>
  </si>
  <si>
    <t>Резекция оперированного желудка</t>
  </si>
  <si>
    <t>A16.16.017.009</t>
  </si>
  <si>
    <t>Экстирпация культи желудка</t>
  </si>
  <si>
    <t>A16.16.017.010</t>
  </si>
  <si>
    <t>Роботассистированная парциальная резекция желудка</t>
  </si>
  <si>
    <t>A16.16.017.011</t>
  </si>
  <si>
    <t>Роботассистированная дистальная субтотальная резекция желудка</t>
  </si>
  <si>
    <t>A16.16.017.012</t>
  </si>
  <si>
    <t>Резекция пищеводно-желудочного/пищеводно-кишечного анастомоза</t>
  </si>
  <si>
    <t>A16.16.017.013</t>
  </si>
  <si>
    <t>Резекция пищеводно-желудочного/пищеводно-кишечного анастомоза трансторакальная</t>
  </si>
  <si>
    <t>A16.16.017.014</t>
  </si>
  <si>
    <t>Удаление экстраорганного рецидива опухоли желудка</t>
  </si>
  <si>
    <t>A16.16.018.001</t>
  </si>
  <si>
    <t>Стволовая ваготомия</t>
  </si>
  <si>
    <t>A16.16.018.002</t>
  </si>
  <si>
    <t>Селективная проксимальная ваготомия без дренирования</t>
  </si>
  <si>
    <t>A16.16.018.003</t>
  </si>
  <si>
    <t>Ваготомия с дренированием</t>
  </si>
  <si>
    <t>A16.16.018.004</t>
  </si>
  <si>
    <t>Лапароскопическая ваготомия</t>
  </si>
  <si>
    <t>Ушивание язвы желудка или двенадцатиперстной кишки</t>
  </si>
  <si>
    <t>A16.16.028.003</t>
  </si>
  <si>
    <t>Удаление экстраорганного рецидива опухоли пищевода</t>
  </si>
  <si>
    <t>A16.16.030.001</t>
  </si>
  <si>
    <t>Резекция глоточно-пищеводного дивертикула Ценкера</t>
  </si>
  <si>
    <t>A16.16.030.002</t>
  </si>
  <si>
    <t>Резекция дивертикула грудного отдела пищевода (бифуркационного, эпифренального)</t>
  </si>
  <si>
    <t>A16.16.032.001</t>
  </si>
  <si>
    <t>Эндоскопическая кардиодилятация пищевода механическим кардиодилятатором</t>
  </si>
  <si>
    <t>A16.16.032.002</t>
  </si>
  <si>
    <t>Эндоскопическая кардиодилятация пищевода баллонным кардиодилятатором</t>
  </si>
  <si>
    <t>Гастростомия с использованием видеоэндоскопических технологий</t>
  </si>
  <si>
    <t>A16.16.034.002</t>
  </si>
  <si>
    <t>Ушивание гастростомы</t>
  </si>
  <si>
    <t>A16.16.034.003</t>
  </si>
  <si>
    <t>Лапароскопическая гастростомия</t>
  </si>
  <si>
    <t>Передняя гемипилорэктомия</t>
  </si>
  <si>
    <t>A16.16.036.001</t>
  </si>
  <si>
    <t>Лапароскопический гастроэнтероанастомоз</t>
  </si>
  <si>
    <t>A16.16.037.001</t>
  </si>
  <si>
    <t>A16.16.038.001</t>
  </si>
  <si>
    <t>Эндоскопическое удаление подслизистых образований желудка</t>
  </si>
  <si>
    <t>A16.16.041.001</t>
  </si>
  <si>
    <t>Эндоскопическое удаление полипов из пищевода</t>
  </si>
  <si>
    <t>A16.16.041.003</t>
  </si>
  <si>
    <t>Эндоскопическое удаление подслизистых образований пищевода</t>
  </si>
  <si>
    <t>A16.16.041.004</t>
  </si>
  <si>
    <t>Эндоскопическое удаление инородных тел пищевода</t>
  </si>
  <si>
    <t>A16.16.041.005</t>
  </si>
  <si>
    <t>Эндоскопическое протезирование пищевода</t>
  </si>
  <si>
    <t>A16.16.041.006</t>
  </si>
  <si>
    <t>Эндоскопическая эзофагодивертикулостомия</t>
  </si>
  <si>
    <t>Эзофагоэнтероанастомоз</t>
  </si>
  <si>
    <t>A16.16.046</t>
  </si>
  <si>
    <t>Лапароскопическая хирургия пищевода</t>
  </si>
  <si>
    <t>A16.16.046.001</t>
  </si>
  <si>
    <t>Лапароскопическая эзофагокардиомиотомия</t>
  </si>
  <si>
    <t>A16.16.046.002</t>
  </si>
  <si>
    <t>Лапароскопическая диафрагмокрурорафия</t>
  </si>
  <si>
    <t>A16.16.046.003</t>
  </si>
  <si>
    <t>Лапароскопическая резекция пищевода</t>
  </si>
  <si>
    <t>A16.16.047</t>
  </si>
  <si>
    <t>Эндоскопическая имплантация баллонов в желудок</t>
  </si>
  <si>
    <t>A16.16.047.001</t>
  </si>
  <si>
    <t>Эндоскопическое извлечение баллонов из желудка</t>
  </si>
  <si>
    <t>A16.16.048</t>
  </si>
  <si>
    <t>Эндоскопическое удаление инородных тел из желудка</t>
  </si>
  <si>
    <t>A16.16.049</t>
  </si>
  <si>
    <t>Лапароскопическое трансгастральное удаление опухолей желудка</t>
  </si>
  <si>
    <t>A16.16.050</t>
  </si>
  <si>
    <t>Видеторакоскопическая лимфодиссекция при раке пищевода</t>
  </si>
  <si>
    <t>A16.17.003.001</t>
  </si>
  <si>
    <t>Роботассистированная резекция тонкой кишки</t>
  </si>
  <si>
    <t>A16.17.012</t>
  </si>
  <si>
    <t>A16.17.013</t>
  </si>
  <si>
    <t>Ушивание дефекта тонкой кишки</t>
  </si>
  <si>
    <t>A16.17.014</t>
  </si>
  <si>
    <t>Разобщение тонкокишечных свищей</t>
  </si>
  <si>
    <t>A16.18.004.001</t>
  </si>
  <si>
    <t>Субтотальная колэктомия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</si>
  <si>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</si>
  <si>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</si>
  <si>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</si>
  <si>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</si>
  <si>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Гемиколэктомия левосторонняя с использованием видеоэндоскопических технологий</t>
  </si>
  <si>
    <t>A16.18.015.003</t>
  </si>
  <si>
    <t>Гемиколэктомия левосторонняя роботассистированная</t>
  </si>
  <si>
    <t>Гемиколэктомия правосторонняя с использованием видеоэндоскопических технологий</t>
  </si>
  <si>
    <t>A16.18.016.002</t>
  </si>
  <si>
    <t>Гемиколэктомия правосторонняя роботассистированная</t>
  </si>
  <si>
    <t>A16.18.017.003</t>
  </si>
  <si>
    <t>Лапароскопическая резекция толстой кишки</t>
  </si>
  <si>
    <t>A16.18.021</t>
  </si>
  <si>
    <t>A16.18.022</t>
  </si>
  <si>
    <t>Разобщение сращений при спаечной непроходимости</t>
  </si>
  <si>
    <t>A16.18.023</t>
  </si>
  <si>
    <t>Ушивание перфоративного отверстия или дефекта толстой кишки</t>
  </si>
  <si>
    <t>A16.18.024</t>
  </si>
  <si>
    <t>Закрытие толстокишечных свищей</t>
  </si>
  <si>
    <t>A16.18.025</t>
  </si>
  <si>
    <t>Эндоскопическое удаление ворсинчатых опухолей толстой кишки</t>
  </si>
  <si>
    <t>A16.18.026</t>
  </si>
  <si>
    <t>Лапароскопическое удаление новообразований из толстой кишки</t>
  </si>
  <si>
    <t>Резекция сигмовидной кишки с использованием видеоэндоскопических технологий</t>
  </si>
  <si>
    <t>Резекция сигмовидной кишки роботассистированная</t>
  </si>
  <si>
    <t>A16.19.019.004</t>
  </si>
  <si>
    <t>Обструктивная резекция сигмовидной кишки с использованием видеоэндоскопических технологий</t>
  </si>
  <si>
    <t>A16.19.019.005</t>
  </si>
  <si>
    <t>Экстирпация прямой кишки с реконструкцией анального сфинктера</t>
  </si>
  <si>
    <t>Экстирпация прямой кишки с использованием видеоэндоскопических технологий</t>
  </si>
  <si>
    <t>Резекция прямой кишки передняя с использованием видеоэндоскопических технологий</t>
  </si>
  <si>
    <t>A16.19.021.011</t>
  </si>
  <si>
    <t>Нервосберегающая внутрибрюшная резекция прямой кишки с прецизионным выделением и сохранением элементов вегетативной нервной системы таза</t>
  </si>
  <si>
    <t>A16.19.021.012</t>
  </si>
  <si>
    <t>A16.19.021.013</t>
  </si>
  <si>
    <t>Резекция прямой кишки роботассистированная</t>
  </si>
  <si>
    <t>A16.19.028</t>
  </si>
  <si>
    <t>A16.19.029</t>
  </si>
  <si>
    <t>Реконструкция пищеводно-желудочного анастомоза при тяжелых рефлюкс-эзофагитах</t>
  </si>
  <si>
    <t>A16.20.001.001</t>
  </si>
  <si>
    <t>Оофорэктомия лапаротомическая</t>
  </si>
  <si>
    <t>Сальпинго-оофорэктомия лапаротомическая</t>
  </si>
  <si>
    <t>Сальпинго-оофорэктомия односторонняя с резекцией контрлатерального яичника и субтотальная резекция большого сальника лапаротомическая</t>
  </si>
  <si>
    <t>A16.20.003.003</t>
  </si>
  <si>
    <t>A16.20.003.004</t>
  </si>
  <si>
    <t>Лапароскопическая транспозиция яичников</t>
  </si>
  <si>
    <t>A16.20.003.005</t>
  </si>
  <si>
    <t>A16.20.003.006</t>
  </si>
  <si>
    <t>A16.20.003.007</t>
  </si>
  <si>
    <t>Резекция контралатерального яичника, большого сальника лапаротомическая</t>
  </si>
  <si>
    <t>Сальпингэктомия лапаротомическая</t>
  </si>
  <si>
    <t>A16.20.004.001</t>
  </si>
  <si>
    <t>Абляция эндометрия</t>
  </si>
  <si>
    <t>Субтотальная гистерэктомия (ампутация матки) лапаротомическая</t>
  </si>
  <si>
    <t>A16.20.010.001</t>
  </si>
  <si>
    <t>A16.20.010.002</t>
  </si>
  <si>
    <t>Субтотальная гистерэктомия (ампутация матки) с придатками лапаротомическая</t>
  </si>
  <si>
    <t>A16.20.010.003</t>
  </si>
  <si>
    <t>Тотальная гистерэктомия (экстирпация матки) лапаротомическая</t>
  </si>
  <si>
    <t>Тотальная гистерэктомия (экстирпация матки) с придатками лапаротомическая</t>
  </si>
  <si>
    <t>Тотальная гистерэктомия (экстирпация матки) с придатками лапароскопическая с использованием видеоэндоскопических технологий</t>
  </si>
  <si>
    <t>Тотальная гистерэктомия (экстирпация матки) расширенная с использованием видеоэндоскопических технологий</t>
  </si>
  <si>
    <t>Тотальная гистерэктомия (экстирпация матки) расширенная с транспозицией яичников с использованием видеоэндоскопических технологий</t>
  </si>
  <si>
    <t>A16.20.011.006</t>
  </si>
  <si>
    <t>Тотальная гистерэктомия (экстирпация матки) расширенная с транспозицией яичников</t>
  </si>
  <si>
    <t>A16.20.011.007</t>
  </si>
  <si>
    <t>Тотальная гистерэктомия (экстирпация матки) с придатками расширенная с использованием видеоэндоскопических технологий</t>
  </si>
  <si>
    <t>A16.20.011.010</t>
  </si>
  <si>
    <t>Иссечение ретроцервикального эндометриоза</t>
  </si>
  <si>
    <t>A16.20.011.011</t>
  </si>
  <si>
    <t>Резекция ректо-сигмоидного отдела кишки при гинекологической патологии</t>
  </si>
  <si>
    <t>A16.20.011.012</t>
  </si>
  <si>
    <t>Резекция мочевого пузыря при гинекологической патологии</t>
  </si>
  <si>
    <t>A16.20.011.013</t>
  </si>
  <si>
    <t>Резекция мочеточника при гинекологической патологии</t>
  </si>
  <si>
    <t>Резекция большого сальника при гинекологической патологии</t>
  </si>
  <si>
    <t>Роботассистированная аднексэктомия или резекция яичников, субтотальная резекция большого сальника</t>
  </si>
  <si>
    <t>Влагалищная тотальная гистерэктомия (экстирпация матки) без придатков</t>
  </si>
  <si>
    <t>A16.20.012.001</t>
  </si>
  <si>
    <t>Влагалищная тотальная гистерэктомия (экстирпация матки) расширенная роботассистированная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</si>
  <si>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лапаротомическая</t>
  </si>
  <si>
    <t>A16.20.013.001</t>
  </si>
  <si>
    <t>A16.20.013.002</t>
  </si>
  <si>
    <t>Роботассистированная расширенная гистерэктомия (экстирпация матки) с придатками</t>
  </si>
  <si>
    <t>A16.20.013.003</t>
  </si>
  <si>
    <t>Роботассистированная расширенная гистерэктомия (экстирпация матки) с транспозицией яичников</t>
  </si>
  <si>
    <t>A16.20.013.004</t>
  </si>
  <si>
    <t>Роботассистированная транспозиция яичников</t>
  </si>
  <si>
    <t>Влагалищная тотальная гистерэктомия (экстирпация матки) с придатками</t>
  </si>
  <si>
    <t>A16.20.014.001</t>
  </si>
  <si>
    <t>Влагалищная тотальная гистерэктомия (экстирпация матки) с придатками роботассистированная</t>
  </si>
  <si>
    <t>A16.20.014.002</t>
  </si>
  <si>
    <t>Влагалищная тотальная гистерэктомия (экстирпация матки) с маточными трубами роботассистированная</t>
  </si>
  <si>
    <t>Удаление параовариальной кисты лапаротомическое</t>
  </si>
  <si>
    <t>A16.20.017.001</t>
  </si>
  <si>
    <t>Резекция молочной железы радикальная с регионарной лимфаденэктомией и пластикой подмышечной области композитным мышечным трансплантатом</t>
  </si>
  <si>
    <t>A16.20.032.005</t>
  </si>
  <si>
    <t>A16.20.032.006</t>
  </si>
  <si>
    <t>Резекция молочной железы субтотальная с маммопластикой и эндопротезированием</t>
  </si>
  <si>
    <t>A16.20.032.008</t>
  </si>
  <si>
    <t>A16.20.032.009</t>
  </si>
  <si>
    <t>A16.20.032.010</t>
  </si>
  <si>
    <t>Миомэктомия (энуклеация миоматозных узлов) лапаротомическая</t>
  </si>
  <si>
    <t>A16.20.036.001</t>
  </si>
  <si>
    <t>Хирургическое лечение заболеваний шейки матки с использованием различных энергий</t>
  </si>
  <si>
    <t>Электродиатермоконизация шейки матки</t>
  </si>
  <si>
    <t>Лазерная вапоризация шейки матки</t>
  </si>
  <si>
    <t>Радиоволновая терапия шейки матки</t>
  </si>
  <si>
    <t>Криодеструкция шейки матки</t>
  </si>
  <si>
    <t>Операции по поводу бесплодия на придатках матки</t>
  </si>
  <si>
    <t>Метропластика лапаротомическая</t>
  </si>
  <si>
    <t>A16.20.041.001</t>
  </si>
  <si>
    <t>Стерилизация маточных труб лапаротомическая</t>
  </si>
  <si>
    <t>A16.20.043.001</t>
  </si>
  <si>
    <t>Слинговые операции при недержании мочи</t>
  </si>
  <si>
    <t>Мастэктомия подкожная с одномоментной алломаммопластикой</t>
  </si>
  <si>
    <t>Мастэктомия подкожная с одномоментной алломаммопластикой с различными вариантами кожно-мышечных лоскутов</t>
  </si>
  <si>
    <t>Мастэктомия радикальная с односторонней пластикой молочной железы с применением микрохирургической техники</t>
  </si>
  <si>
    <t>Мастэктомия радикальная по Холстеду</t>
  </si>
  <si>
    <t>Мастэктомия радикальная подкожная с алломаммопластикой</t>
  </si>
  <si>
    <t>Мастэктомия радикальная с реконструкцией TRAM-лоскутом и использованием микрохирургической техники</t>
  </si>
  <si>
    <t>Мастэктомия расширенная модифицированная с пластическим закрытием дефекта грудной стенки различными вариантами кожно-мышечных лоскутов</t>
  </si>
  <si>
    <t>Мастэктомия радикальная с реконструкцией TRAM-лоскутом</t>
  </si>
  <si>
    <t>Мастэктомия радикальная по Маддену</t>
  </si>
  <si>
    <t>Мастэктомия радикальная по Маддену с реконструкцией кожно-мышечным лоскутом и эндопротезированием</t>
  </si>
  <si>
    <t>Мастэктомия радикальная по Маддену с одномоментной установкой экспандера</t>
  </si>
  <si>
    <t>Мастэктомия радикальная по Маддену с пластикой подмышечной области композитным мышечным трансплантатом</t>
  </si>
  <si>
    <t>Отсроченная реконструкция молочной железы кожно-мышечным лоскутом и эндопротезированием</t>
  </si>
  <si>
    <t>Вульвэктомия с определением сторожевых лимфатических узлов, по показаниям лимфаденэктомия</t>
  </si>
  <si>
    <t>Вульвэктомия с двухсторонней подвздошно-пахово-бедренной лимфаденэктомией</t>
  </si>
  <si>
    <t>Удаление опухоли влагалища с реконструктивно-пластическим компонентом</t>
  </si>
  <si>
    <t>Резекция яичника лапаротомическая</t>
  </si>
  <si>
    <t>A16.20.071.001</t>
  </si>
  <si>
    <t>Влагалищная экстирпация матки с придатками с использованием видеоэндоскопических технологий</t>
  </si>
  <si>
    <t>Нервосберегающая экстирпация матки с придатками с верхней третью влагалища и тазовой лимфаденкэтомией (лапаротомическая)</t>
  </si>
  <si>
    <t>Экстирпация матки с транспозицией яичников и тазовой лимфаденэктомией</t>
  </si>
  <si>
    <t>Экстирпация матки с тазовой лимфаденэктомией и интраоперационной лучевой терапией</t>
  </si>
  <si>
    <t>Экстирпация матки с придатками с верхней третью влагалища и тазовой лимфаденкэтомией после предоперационной лучевой терапии</t>
  </si>
  <si>
    <t>Нервосберегающая расширенная экстирпация матки с придатками и тазовой лимфаденэктомией</t>
  </si>
  <si>
    <t>Нервосберегающая расширенная экстирпация матки с транспозицией яичников и тазовой лимфаденэктомией</t>
  </si>
  <si>
    <t>Расширенная экстирпация матки с придатками или с транспозицией яичников и интраоперационной лучевой терапией</t>
  </si>
  <si>
    <t>Ампутация шейки матки с интраоперационной фотодинамической терапией</t>
  </si>
  <si>
    <t>Экстирпация матки с придатками роботассистированная</t>
  </si>
  <si>
    <t>Экстирпация матки с маточными трубами роботассистированная</t>
  </si>
  <si>
    <t>Экстирпация матки расширенная роботассистированная</t>
  </si>
  <si>
    <t>Экстирпация матки без придатков роботассистированная</t>
  </si>
  <si>
    <t>Роботассистированная радикальная трахелэктомия</t>
  </si>
  <si>
    <t>Гистерорезектоскопия с фотодинамической терапией и абляцией эндометрия</t>
  </si>
  <si>
    <t>Высокая ампутация шейки матки</t>
  </si>
  <si>
    <t>Экстирпация матки с придатками, резекция большого сальника с использованием видеоэндоскопических технологий</t>
  </si>
  <si>
    <t>Оптимальные циторедуктивные операции с интраоперационной внутрибрюшинной химиотерапией в условиях гипертермии</t>
  </si>
  <si>
    <t>Рассечение спаек, вскрытие и опорожнение серозоцеле</t>
  </si>
  <si>
    <t>Наложение акушерских щипцов</t>
  </si>
  <si>
    <t>Вакуум-экстракция плода</t>
  </si>
  <si>
    <t>A16.20.080</t>
  </si>
  <si>
    <t>Плодоразрушающая операция</t>
  </si>
  <si>
    <t>A16.20.081</t>
  </si>
  <si>
    <t>Ручное пособие при тазовом предлежании плода (по Цовьянову)</t>
  </si>
  <si>
    <t>A16.20.081.001</t>
  </si>
  <si>
    <t>A16.20.082</t>
  </si>
  <si>
    <t>Перевязка внутренних подвздошных артерий</t>
  </si>
  <si>
    <t>A16.20.083</t>
  </si>
  <si>
    <t>Перевязка маточных артерий</t>
  </si>
  <si>
    <t>Наложение гемостатических компрессионных швов (B-lunch)</t>
  </si>
  <si>
    <t>Наложение клемм по Бакшееву</t>
  </si>
  <si>
    <t>Наложение клемм по Генкелю-Тиканадзе</t>
  </si>
  <si>
    <t>Установка внутриматочного баллона</t>
  </si>
  <si>
    <t>Вакуум-аспирация эндометрия</t>
  </si>
  <si>
    <t>Амниоскопия</t>
  </si>
  <si>
    <t>Промонтопексия лапаротомическая</t>
  </si>
  <si>
    <t>Кольпоперинеоррафия и леваторопластика</t>
  </si>
  <si>
    <t>Простатэктомия роботассистированная</t>
  </si>
  <si>
    <t>Маскулинизирующая пластика наружных гениталий</t>
  </si>
  <si>
    <t>Гемитиреоидэктомия с использованием видеоэндоскопических технологий</t>
  </si>
  <si>
    <t>Тиреоидэктомия с использованием видеоэндоскопических технологий</t>
  </si>
  <si>
    <t>Резекция щитовидной железы субтотальная с использованием видеоэндоскопических технологий</t>
  </si>
  <si>
    <t>Удаление паратиреоаденом</t>
  </si>
  <si>
    <t>A16.22.010.001</t>
  </si>
  <si>
    <t>Формирование трепанационных отверстий в костях черепа</t>
  </si>
  <si>
    <t>Удаление внутримозговой гематомы больших полушарий головного мозга с коагуляцией патологических сосудов артериовенозной мальформации</t>
  </si>
  <si>
    <t>Удаление внутримозговой гематомы задней черепной ямки с иссечением артериовенозной мальформации</t>
  </si>
  <si>
    <t>Удаление внутримозговой гематомы задней черепной ямки с коагуляцией патологических сосудов артериовенозной мальформации</t>
  </si>
  <si>
    <t>Удаление внутримозговой гематомы больших полушарий головного мозга с иссечением артериовенозной мальформации глубинных структур</t>
  </si>
  <si>
    <t>Удаление внутримозговой гематомы больших полушарий головного мозга с иссечением артериовенозной мальформации</t>
  </si>
  <si>
    <t>Реконструктивные операции при врожденных грыжах черепа с лобноглазничной реконструкцией</t>
  </si>
  <si>
    <t>Реконструктивные операции при врожденных грыжах черепа с реконструкцией черепноглазничнолицевого комплекса</t>
  </si>
  <si>
    <t>Пластика верхнего сагиттального синуса</t>
  </si>
  <si>
    <t>Перевязка кровеносных сосудов головного мозга</t>
  </si>
  <si>
    <t>A16.23.033.001</t>
  </si>
  <si>
    <t>Роботассистированная лобэктомия</t>
  </si>
  <si>
    <t>Клипирование шейки аневризмы базиллярной артерии (бифуркации) путем хирургических доступов с резекцией костей основания черепа</t>
  </si>
  <si>
    <t>Клипирование шейки аневризмы задней нижней мозжечковой артерии</t>
  </si>
  <si>
    <t>Люмбальный дренаж наружный</t>
  </si>
  <si>
    <t>Резекция черепно-лицевого комплекса с микрохирургической пластикой с использованием видеоэндоскопических технологий</t>
  </si>
  <si>
    <t>Удаление гематомы хиазмально-селлярной области</t>
  </si>
  <si>
    <t>Вентрикуло-перитонеальное шунтирование</t>
  </si>
  <si>
    <t>Коррекция положения спинальных электродов</t>
  </si>
  <si>
    <t>Удаление новообразования больших полушарий головного мозга с применением микрохирургической техники</t>
  </si>
  <si>
    <t>Удаление новообразования головного мозга срединно-глубинной локализации с применением микрохирургической техники</t>
  </si>
  <si>
    <t>Удаление новообразования желудочков мозга с применением микрохирургической техники</t>
  </si>
  <si>
    <t>Удаление новообразования области шишковидной железы головного мозга с применением микрохирургической техники</t>
  </si>
  <si>
    <t>Удаление новообразования мозжечка и IV желудочка с применением микрохирургической техники</t>
  </si>
  <si>
    <t>Удаление новообразования оболочек спинного мозга с применением микрохирургической техники</t>
  </si>
  <si>
    <t>Резекция черепно-глазнично-лицевого комплекса с микрохирургической пластикой с использованием видеоэндоскопических технологий</t>
  </si>
  <si>
    <t>Аутотрансплантация периферического нерва</t>
  </si>
  <si>
    <t>Невротизация брахиоплексальная селективная с применением микрохирургической техники</t>
  </si>
  <si>
    <t>Дренирование фурункула наружного уха</t>
  </si>
  <si>
    <t>Первичная хирургическая обработка раны наружного уха</t>
  </si>
  <si>
    <t>A16.25.004</t>
  </si>
  <si>
    <t>Наложение швов на ушную раковину и наружный слуховой проход</t>
  </si>
  <si>
    <t>Реконструкция наружного слухового прохода</t>
  </si>
  <si>
    <t>A16.25.008.001</t>
  </si>
  <si>
    <t>Удаление инородного тела из наружного слухового прохода; вторичное оперативное лечение</t>
  </si>
  <si>
    <t>Продувание слуховой трубы</t>
  </si>
  <si>
    <t>A16.25.014.001</t>
  </si>
  <si>
    <t>Тимпанопластика с применением микрохирургической техники</t>
  </si>
  <si>
    <t>A16.25.014.002</t>
  </si>
  <si>
    <t>A16.25.014.003</t>
  </si>
  <si>
    <t>A16.25.014.004</t>
  </si>
  <si>
    <t>A16.25.014.005</t>
  </si>
  <si>
    <t>Реконструктивная слухоулучшающая операция после радикальной операции на среднем ухе при хроническом гнойном среднем отите</t>
  </si>
  <si>
    <t>A16.25.023.001</t>
  </si>
  <si>
    <t>Кохлеарная имплантация при аномалиях развития внутреннего уха, сопутствующей патологии среднего уха, частичной оссификации улитки</t>
  </si>
  <si>
    <t>A16.25.029</t>
  </si>
  <si>
    <t>A16.25.030</t>
  </si>
  <si>
    <t>Аттикоантротомия (раздельная)</t>
  </si>
  <si>
    <t>A16.25.031</t>
  </si>
  <si>
    <t>Антромастоидотомия, антродренаж</t>
  </si>
  <si>
    <t>A16.25.032</t>
  </si>
  <si>
    <t>Имплантация стволомозгового импланта</t>
  </si>
  <si>
    <t>A16.25.033</t>
  </si>
  <si>
    <t>Дренирование эндолимфатических пространств внутреннего уха с применением микрохирургической и лучевой техники</t>
  </si>
  <si>
    <t>A16.25.034</t>
  </si>
  <si>
    <t>Деструктивные микрохирургические вмешательства на структурах внутреннего уха с применением лучевой техники</t>
  </si>
  <si>
    <t>A16.25.035</t>
  </si>
  <si>
    <t>Удаление новообразования уха с применением микрохирургической, эндоскопической, навигационной техники, а также с эндоваскулярной эмболизацией сосудов микроэмболами или при помощи адгезивного агента</t>
  </si>
  <si>
    <t>A16.25.036</t>
  </si>
  <si>
    <t>Катетеризация слуховой трубы</t>
  </si>
  <si>
    <t>A16.25.036.001</t>
  </si>
  <si>
    <t>Катетеризация слуховой трубы с введением лекарственных препаратов</t>
  </si>
  <si>
    <t>A16.25.037</t>
  </si>
  <si>
    <t>A16.25.038</t>
  </si>
  <si>
    <t>Тепловизорная диагностика заболеваний носа и околоносовых пазух</t>
  </si>
  <si>
    <t>Введение воздуха, лекарственных препаратов в переднюю камеру глаза</t>
  </si>
  <si>
    <t>Деструкция очагов воспаления, неоваскуляризации или новообразования сетчатки, хориоидеи</t>
  </si>
  <si>
    <t>Эндовитреальное введение лекарственных препаратов, воздуха, силикона</t>
  </si>
  <si>
    <t>Эндовитреальная замена перфторорганического соединения на силикон</t>
  </si>
  <si>
    <t>Внутренняя декомпрессия орбиты</t>
  </si>
  <si>
    <t>A16.28.003.002</t>
  </si>
  <si>
    <t>Роботассистированная резекция почки</t>
  </si>
  <si>
    <t>A16.28.003.003</t>
  </si>
  <si>
    <t>Резекция почки с применением физических методов воздействия (радиочастотная абляция, интерстициальная лазерная абляция)</t>
  </si>
  <si>
    <t>A16.28.004.003</t>
  </si>
  <si>
    <t>Роботассистированная нефрэктомия</t>
  </si>
  <si>
    <t>A16.28.004.004</t>
  </si>
  <si>
    <t>Радикальная нефрэктомия с расширенной забрюшинной лимфаденэктомией</t>
  </si>
  <si>
    <t>A16.28.004.005</t>
  </si>
  <si>
    <t>Радикальная нефрэктомия с резекцией соседних органов</t>
  </si>
  <si>
    <t>Высокоинтенсивная фокусированная ультразвуковая абляция опухоли почки</t>
  </si>
  <si>
    <t>Роботассистированная расширенная забрюшинная лимфаденэктомия</t>
  </si>
  <si>
    <t>Кожная уретероилеостомия с цистэктомией (полной или частичной)</t>
  </si>
  <si>
    <t>A16.28.026.001</t>
  </si>
  <si>
    <t>Трансуретральная резекция мочевого пузыря с интраоперационной фотодинамической терапией, гипертермией или низкоинтенсивным лазерным излучением</t>
  </si>
  <si>
    <t>Роботассистированная радикальная цистэктомия</t>
  </si>
  <si>
    <t>A16.28.029.001</t>
  </si>
  <si>
    <t>Лапароскопическая резекция мочевого пузыря</t>
  </si>
  <si>
    <t>A16.28.030.006</t>
  </si>
  <si>
    <t>A16.28.031.006</t>
  </si>
  <si>
    <t>Лапароскопическая цистпростатвезикулэктомия</t>
  </si>
  <si>
    <t>A16.28.034</t>
  </si>
  <si>
    <t>A16.28.035.001</t>
  </si>
  <si>
    <t>A16.28.038.001</t>
  </si>
  <si>
    <t>A16.28.038.002</t>
  </si>
  <si>
    <t>A16.28.038.003</t>
  </si>
  <si>
    <t>Нефруретерэктомия с использованием видеоэндоскопических технологий</t>
  </si>
  <si>
    <t>A16.28.066</t>
  </si>
  <si>
    <t>Ампутация полового члена, двухсторонняя подвздошно-пахово-бедренная лимфаденэктомия</t>
  </si>
  <si>
    <t>A16.28.067</t>
  </si>
  <si>
    <t>Расширенная адреналэктомия, или адреналэктомия с резекцией соседних органов</t>
  </si>
  <si>
    <t>A16.28.068</t>
  </si>
  <si>
    <t>A16.28.069</t>
  </si>
  <si>
    <t>Радиочастотная абляция опухоли предстательной железы под ультразвуковой/компьютерно-томографической навигацией</t>
  </si>
  <si>
    <t>A16.28.070</t>
  </si>
  <si>
    <t>Интерстициальная фотодинамическая терапия опухоли предстательной железы под ультразвуковой/компьютерно-томографической навигацией</t>
  </si>
  <si>
    <t>Интерстициальная лазерная коагуляция</t>
  </si>
  <si>
    <t>Криоабляция</t>
  </si>
  <si>
    <t>Грыжесечение при грыже белой линии живота (легкая форма)</t>
  </si>
  <si>
    <t>Пластика при диастазе прямых мышц живота</t>
  </si>
  <si>
    <t>Операция при малой и средней послеоперационной грыже (легкая форма)</t>
  </si>
  <si>
    <t>Операция при малой и средней послеоперационной грыже (сложная форма)</t>
  </si>
  <si>
    <t>Операция при большой послеоперационной грыже</t>
  </si>
  <si>
    <t>Операция при большой послеоперационной грыже в инфицированных условиях</t>
  </si>
  <si>
    <t>Операция при гигантской послеоперационной грыже</t>
  </si>
  <si>
    <t>Операция при гигантской послеоперационной грыже в инфицированных условиях</t>
  </si>
  <si>
    <t>Операция при грыже спигелиевой линии живота</t>
  </si>
  <si>
    <t>Лапароскопическая пластика передней брюшной стенки при грыжах</t>
  </si>
  <si>
    <t>Операция при грыже пищеводного отверстия диафрагмы</t>
  </si>
  <si>
    <t>Релапаротомия</t>
  </si>
  <si>
    <t>Дренирование кист брюшной полости</t>
  </si>
  <si>
    <t>Лапароскопическое дренирование брюшной полости</t>
  </si>
  <si>
    <t>Ампутация голени</t>
  </si>
  <si>
    <t>Ампутация стопы</t>
  </si>
  <si>
    <t>Ампутация пальцев нижней конечности</t>
  </si>
  <si>
    <t>Экзартикуляция нижней конечности</t>
  </si>
  <si>
    <t>Ампутация плеча</t>
  </si>
  <si>
    <t>Ампутация предплечья</t>
  </si>
  <si>
    <t>Ампутация кисти</t>
  </si>
  <si>
    <t>Ампутация пальцев верхней конечности</t>
  </si>
  <si>
    <t>Экзартикуляция верхней конечности</t>
  </si>
  <si>
    <t>Имплантация катетера для перитонеального диализа</t>
  </si>
  <si>
    <t>Удаление кист и опухолевидных образований брюшной полости</t>
  </si>
  <si>
    <t>Удаление эхинококка брюшной полости, брюшной стенки</t>
  </si>
  <si>
    <t>Удаление инородных тел в брюшной полости</t>
  </si>
  <si>
    <t>Удаление гематомы в брюшной полости</t>
  </si>
  <si>
    <t>Лапароскопическое удаление инородных тел в брюшной полости</t>
  </si>
  <si>
    <t>Лапароскопическое удаление новообразований брюшной полости и забрюшинного пространства</t>
  </si>
  <si>
    <t>Удаление импланта, трансплантата</t>
  </si>
  <si>
    <t>Трансплантация кожно-мышечного комплекса симультанная</t>
  </si>
  <si>
    <t>Радиочастотная абляция опухоли мягких тканей грудной стенки с использованием ультразвукового исследования или компьютерно-томографической навигации</t>
  </si>
  <si>
    <t>Релапароскопия</t>
  </si>
  <si>
    <t>Ревизия кишечного анастомоза</t>
  </si>
  <si>
    <t>Эндоскопическое стентирование при опухолевом стенозе</t>
  </si>
  <si>
    <t>Удаление новообразования забрюшинного пространства с использованием видеоэндоскопических технологий</t>
  </si>
  <si>
    <t>Операция при грыже поясничной, промежностной, седалищной области</t>
  </si>
  <si>
    <t>Остановка внутрибрюшного кровотечения</t>
  </si>
  <si>
    <t>Лапароскопическая остановка внутрибрюшного кровотечения</t>
  </si>
  <si>
    <t>Вскрытие и дренирование внутрибрюшной флегмоны, абсцесса</t>
  </si>
  <si>
    <t>Дренирование абсцессов брюшной полости под контролем ультразвукового исследования</t>
  </si>
  <si>
    <t>Дренирование брюшной полости и забрюшинного пространства под контролем ультразвукового исследования</t>
  </si>
  <si>
    <t>Некрсеквестрэктомия органов брюшной полости</t>
  </si>
  <si>
    <t>Эндоскопическое бужирование стриктур анастомозов</t>
  </si>
  <si>
    <t>Эндоскопическая дилятация стриктур анастомозов</t>
  </si>
  <si>
    <t>Передняя экзентерация таза</t>
  </si>
  <si>
    <t>Остеопластика</t>
  </si>
  <si>
    <t>Остеопластика под рентгенологическим контролем</t>
  </si>
  <si>
    <t>Вертебропластика под лучевым контролем</t>
  </si>
  <si>
    <t>Удаление внеорганной опухоли</t>
  </si>
  <si>
    <t>Удаление внеорганной опухоли комбинированной резекцией соседних органов</t>
  </si>
  <si>
    <t>Удаление внеорганной опухоли с ангиопластикой</t>
  </si>
  <si>
    <t>Удаление внеорганной опухоли с пластикой нервов</t>
  </si>
  <si>
    <t>Отсроченная микрохирургическая пластика (все виды)</t>
  </si>
  <si>
    <t>Интраоперационная внутрибрюшная гипертермическая химиотерапия</t>
  </si>
  <si>
    <t>Радиочастотная термоабляция</t>
  </si>
  <si>
    <t>Интраоперационная фотодинамическая терапия</t>
  </si>
  <si>
    <t>Акупунктура токами крайне высокой частоты (КВЧ-пунктура)</t>
  </si>
  <si>
    <t>Электронный лимфодренаж при заболеваниях кожи и подкожной клетчатки</t>
  </si>
  <si>
    <t>Микротоковое воздействие при заболеваниях кожи и подкожной клетчатки</t>
  </si>
  <si>
    <t>Воздействие токами надтональной частоты при заболеваниях кожи и подкожно-жировой клетчатки (ТНЧ)</t>
  </si>
  <si>
    <t>Воздействие синусоидальными модулированными токами (СМТ-терапия) при заболеваниях кожи и подкожно-жировой клетчатки</t>
  </si>
  <si>
    <t>Интерференцтерапия при заболеваниях кожи и подкожно-жировой клетчатки</t>
  </si>
  <si>
    <t>Флюктуоризация при заболеваниях кожи и подкожно-жировой клетчатки</t>
  </si>
  <si>
    <t>Воздействие синусоидальными модулированными токами (СМТ-терапия) при костной патологии</t>
  </si>
  <si>
    <t>Воздействие токами надтональной частоты (ультратонотерапия) при костной патологии</t>
  </si>
  <si>
    <t>Дарсонвализация местная при заболеваниях системы органов кроветворения и крови</t>
  </si>
  <si>
    <t>Электрофорез лекарственных препаратов при заболеваниях системы органов кроветворения и крови</t>
  </si>
  <si>
    <t>Электрофорез лекарственных препаратов при патологии полости рта и зубов</t>
  </si>
  <si>
    <t>Дарсонвализация при патологии полости рта</t>
  </si>
  <si>
    <t>Флюктуоризация при патологии полости рта и зубов</t>
  </si>
  <si>
    <t>Воздействие токами надтональной частоты (ультратонотерапия) при патологии полости рта и зубов</t>
  </si>
  <si>
    <t>Ультравысокочастотная индуктотермия при патологии полости рта и зубов</t>
  </si>
  <si>
    <t>Электрофорез лекарственных препаратов при заболеваниях верхних дыхательных путей</t>
  </si>
  <si>
    <t>Электрофорез лекарственных препаратов эндоназальный</t>
  </si>
  <si>
    <t>Воздействие токами надтональной частоты (ультратонотерапия) ультратонотерапия эндоназальная при заболеваниях верхних дыхательных путей</t>
  </si>
  <si>
    <t>Электрофорез лекарственных препаратов при патологии легких</t>
  </si>
  <si>
    <t>Воздействие синусоидальными модулированными токами (СМТ-терапия) при патологии сердца и перикарда</t>
  </si>
  <si>
    <t>Воздействие токами надтональной частоты (ультратонотерапия) при патологии сердца и перикарда</t>
  </si>
  <si>
    <t>Электрофорез лекарственных препаратов при нарушениях микроциркуляции</t>
  </si>
  <si>
    <t>Воздействие синусоидальными модулированными токами (СМТ-терапия) при нарушениях микроциркуляции</t>
  </si>
  <si>
    <t>Воздействие токами надтональной частоты (ультратонотерапия) при нарушениях микроциркуляции</t>
  </si>
  <si>
    <t>Электрофорез лекарственных препаратов при заболеваниях печени и желчевыводящих путей</t>
  </si>
  <si>
    <t>Электрофорез лекарственных препаратов при заболеваниях поджелудочной железы</t>
  </si>
  <si>
    <t>Электрофорез лекарственных препаратов при заболеваниях кишечника</t>
  </si>
  <si>
    <t>Ректальное воздействие импульсными токами при заболеваниях сигмовидной и прямой кишки</t>
  </si>
  <si>
    <t>Ректальное воздействие магнитными полями при заболеваниях сигмовидной и прямой кишки</t>
  </si>
  <si>
    <t>Ректальная дарсонвализация при заболеваниях сигмовидной и прямой кишки</t>
  </si>
  <si>
    <t>Электрофорез лекарственных препаратов при заболеваниях женских половых органов</t>
  </si>
  <si>
    <t>Внутривлагалищное импульсное электровоздействие при заболеваниях женских половых органов</t>
  </si>
  <si>
    <t>Дарсонвализация местная при заболеваниях женских половых органов</t>
  </si>
  <si>
    <t>Электротермотерапия при заболеваниях женских половых органов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</si>
  <si>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</si>
  <si>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Воздействие электромагнитным излучением сантиметрового диапазона (СМВ-терапия) вагинально или ректально при заболеваниях женских половых органов</t>
  </si>
  <si>
    <t>Электрофорез лекарственных препаратов при заболеваниях мужских половых органов</t>
  </si>
  <si>
    <t>Ректальное импульсное электровоздействие при заболеваниях мужских половых органов</t>
  </si>
  <si>
    <t>Ректальное воздействие магнитными полями при заболеваниях мужских половых органов</t>
  </si>
  <si>
    <t>Ректальная дарсонвализация при заболеваниях мужских половых органов</t>
  </si>
  <si>
    <t>Электрофорез лекарственных препаратов при заболеваниях желез внутренней секреции</t>
  </si>
  <si>
    <t>Электрофорез лекарственных препаратов при заболеваниях центральной нервной системы и головного мозга</t>
  </si>
  <si>
    <t>Дарсонвализация местная при заболеваниях центральной нервной системы и головного мозга</t>
  </si>
  <si>
    <t>Воздействие токами надтональной частоты (ультратонотерапия) головы, шеи, воротниковой зоны</t>
  </si>
  <si>
    <t>Дарсонвализация местная при заболеваниях периферической нервной системы</t>
  </si>
  <si>
    <t>Электрофорез лекарственных препаратов при заболеваниях периферической нервной системы</t>
  </si>
  <si>
    <t>Флюктуоризация при заболеваниях периферической нервной системы</t>
  </si>
  <si>
    <t>Воздействие синусоидальными модулированными токами (СМТ-терапия) при заболеваниях периферической нервной системы</t>
  </si>
  <si>
    <t>Воздействие токами надтональной частоты (ультратонотерапия) при заболеваниях периферической нервной системы</t>
  </si>
  <si>
    <t>Воздействие магнитными полями при заболеваниях периферической нервной системы</t>
  </si>
  <si>
    <t>Внутриушной электрофорез лекарственных препаратов при заболеваниях органа слуха</t>
  </si>
  <si>
    <t>Воздействие электрическими полями ультравысокой частоты при заболеваниях органа слуха</t>
  </si>
  <si>
    <t>Воздействие токами надтональной частоты (ультратонотерапия) эндоурально при заболеваниях органа слуха</t>
  </si>
  <si>
    <t>Электрофорез лекарственных препаратов при заболеваниях органа зрения</t>
  </si>
  <si>
    <t>Воздействие токами ультравысокой частоты при заболеваниях органа зрения</t>
  </si>
  <si>
    <t>Электрофорез лекарственных препаратов при заболеваниях почек</t>
  </si>
  <si>
    <t>Электростимуляция мочеточников при заболеваниях почек и мочевыделительного тракта</t>
  </si>
  <si>
    <t>Термохимиотерапия</t>
  </si>
  <si>
    <t>Воздействие синусоидальными модулированными токами (СМТ)</t>
  </si>
  <si>
    <t>Воздействие электрическим полем ультравысокой частоты (ЭП УВЧ)</t>
  </si>
  <si>
    <t>Воздействие переменным магнитным полем (ПеМП)</t>
  </si>
  <si>
    <t>Воздействие магнитными полями при заболеваниях мышц</t>
  </si>
  <si>
    <t>Электрофорез синусоидальными модулированными токами (СМТ-форез)</t>
  </si>
  <si>
    <t>Флюктофорез</t>
  </si>
  <si>
    <t>Электростимуляция лицевого и/или тройничного нервов, мимических и/или жевательных мышц</t>
  </si>
  <si>
    <t>Плазмаферез</t>
  </si>
  <si>
    <t>Гемодиализ</t>
  </si>
  <si>
    <t>Гемофильтрация крови</t>
  </si>
  <si>
    <t>Ультрафильтрация крови</t>
  </si>
  <si>
    <t>Гемосорбция</t>
  </si>
  <si>
    <t>Низкопоточная оксигенация крови</t>
  </si>
  <si>
    <t>Эритроцитаферез</t>
  </si>
  <si>
    <t>Гемодиафильтрация</t>
  </si>
  <si>
    <t>Гемотрансфузия</t>
  </si>
  <si>
    <t>Реинфузия крови</t>
  </si>
  <si>
    <t>Непрямое электрохимическое окисление крови</t>
  </si>
  <si>
    <t>Энтеросорбция</t>
  </si>
  <si>
    <t>Лечебная физкультура при травме позвоночника</t>
  </si>
  <si>
    <t>A19.03.001.001</t>
  </si>
  <si>
    <t>A19.03.001.007</t>
  </si>
  <si>
    <t>Механотерапия на механотерапевтических аппаратах с пневмоприводом при травме позвоночника</t>
  </si>
  <si>
    <t>A19.03.001.008</t>
  </si>
  <si>
    <t>A19.03.001.009</t>
  </si>
  <si>
    <t>A19.03.001.010</t>
  </si>
  <si>
    <t>A19.03.001.011</t>
  </si>
  <si>
    <t>Лечебная физкультура с биологической обратной связью при травме позвоночника</t>
  </si>
  <si>
    <t>A19.03.001.012</t>
  </si>
  <si>
    <t>Тренировка с биологической обратной связью по электромиграфии (ЭМГ) при травме позвоночника</t>
  </si>
  <si>
    <t>A19.03.001.013</t>
  </si>
  <si>
    <t>Тренировка с биологической обратной связью по динамографическим показателям (по силе) при травме позвоночника</t>
  </si>
  <si>
    <t>A19.03.001.014</t>
  </si>
  <si>
    <t>Тренировка с биологической обратной связью по опорной реакции при травме позвоночника</t>
  </si>
  <si>
    <t>A19.03.001.015</t>
  </si>
  <si>
    <t>Тренировка с биологической обратной связью по подографическим показателям при травме позвоночника</t>
  </si>
  <si>
    <t>A19.03.001.016</t>
  </si>
  <si>
    <t>Тренировка с биологической обратной связью по гониографическим показателям (по суставному углу) при травме позвоночника</t>
  </si>
  <si>
    <t>A19.03.001.017</t>
  </si>
  <si>
    <t>Тренировка с биологической обратной связью по кинезиологическому образу движения при травме позвоночника</t>
  </si>
  <si>
    <t>A19.03.001.018</t>
  </si>
  <si>
    <t>Тренировка с биологической обратной связью по линейной скорости перемещения при травме позвоночника</t>
  </si>
  <si>
    <t>A19.03.001.019</t>
  </si>
  <si>
    <t>Тренировка с биологической обратной связью по угловой скорости перемещения при травме позвоночника</t>
  </si>
  <si>
    <t>A19.03.001.020</t>
  </si>
  <si>
    <t>Тренировка с биологической обратной связью по линейному ускорению при травме позвоночника</t>
  </si>
  <si>
    <t>A19.03.001.021</t>
  </si>
  <si>
    <t>Тренировка с биологической обратной связью по угловому ускорению при травме позвоночника</t>
  </si>
  <si>
    <t>A19.03.001.022</t>
  </si>
  <si>
    <t>Лечебная физкультура с использованием аппаратов и тренажеров при травме позвоночника</t>
  </si>
  <si>
    <t>A19.03.001.023</t>
  </si>
  <si>
    <t>Индивидуальное занятие лечебной физкультурой при заболеваниях позвоночника</t>
  </si>
  <si>
    <t>A19.03.002.007</t>
  </si>
  <si>
    <t>A19.03.002.008</t>
  </si>
  <si>
    <t>Механотерапия на механотерапевтических аппаратах с пневмоприводом при заболеваниях позвоночника</t>
  </si>
  <si>
    <t>A19.03.002.009</t>
  </si>
  <si>
    <t>A19.03.002.010</t>
  </si>
  <si>
    <t>A19.03.002.011</t>
  </si>
  <si>
    <t>A19.03.002.012</t>
  </si>
  <si>
    <t>Лечебная физкультура с биологической обратной связью при заболеваниях позвоночника</t>
  </si>
  <si>
    <t>A19.03.002.013</t>
  </si>
  <si>
    <t>Тренировка с биологической обратной связью по электромиграфии (ЭМГ) при заболеваниях позвоночника</t>
  </si>
  <si>
    <t>A19.03.002.014</t>
  </si>
  <si>
    <t>Тренировка с биологической обратной связью по динамографическим показателям (по силе) при заболеваниях позвоночника</t>
  </si>
  <si>
    <t>A19.03.002.015</t>
  </si>
  <si>
    <t>Тренировка с биологической обратной связью по опорной реакции при заболеваниях позвоночника</t>
  </si>
  <si>
    <t>A19.03.002.016</t>
  </si>
  <si>
    <t>Тренировка с биологической обратной связью по подографическим показателям при заболеваниях позвоночника</t>
  </si>
  <si>
    <t>A19.03.002.017</t>
  </si>
  <si>
    <t>Тренировка с биологической обратной связью по гониографическим показателям (по суставному углу) при заболеваниях позвоночника</t>
  </si>
  <si>
    <t>A19.03.002.018</t>
  </si>
  <si>
    <t>Тренировка с биологической обратной связью по кинезиологическому образу движения при заболеваниях позвоночника</t>
  </si>
  <si>
    <t>A19.03.002.019</t>
  </si>
  <si>
    <t>Тренировка с биологической обратной связью по линейной скорости перемещения при заболеваниях позвоночника</t>
  </si>
  <si>
    <t>A19.03.002.020</t>
  </si>
  <si>
    <t>Тренировка с биологической обратной связью по угловой скорости перемещения при заболеваниях позвоночника</t>
  </si>
  <si>
    <t>A19.03.002.021</t>
  </si>
  <si>
    <t>Тренировка с биологической обратной связью по линейному ускорению при заболеваниях позвоночника</t>
  </si>
  <si>
    <t>A19.03.002.022</t>
  </si>
  <si>
    <t>Тренировка с биологической обратной связью по угловому ускорению при заболеваниях позвоночника</t>
  </si>
  <si>
    <t>A19.03.002.023</t>
  </si>
  <si>
    <t>Лечебная физкультура с использованием аппаратов и тренажеров при заболеваниях позвоночника</t>
  </si>
  <si>
    <t>A19.03.002.024</t>
  </si>
  <si>
    <t>Индивидуальное занятие лечебной физкультурой при переломе костей</t>
  </si>
  <si>
    <t>A19.03.003.004</t>
  </si>
  <si>
    <t>Механотерапия на простейших механотерапевтических аппаратах при переломе костей</t>
  </si>
  <si>
    <t>Механотерапия на блоковых механотерапевтических аппаратах при переломе костей</t>
  </si>
  <si>
    <t>A19.03.003.007</t>
  </si>
  <si>
    <t>Механотерапия на маятниковых механотерапевтических аппаратах при переломе костей</t>
  </si>
  <si>
    <t>A19.03.003.008</t>
  </si>
  <si>
    <t>A19.03.003.009</t>
  </si>
  <si>
    <t>Механотерапия на механотерапевтических аппаратах с гидроприводом при переломе костей</t>
  </si>
  <si>
    <t>A19.03.003.010</t>
  </si>
  <si>
    <t>Механотерапия на механотерапевтических аппаратах с электроприводом при переломе костей</t>
  </si>
  <si>
    <t>A19.03.003.011</t>
  </si>
  <si>
    <t>Механотерапия на механотерапевтических аппаратах со следящим приводом при переломе костей</t>
  </si>
  <si>
    <t>A19.03.003.012</t>
  </si>
  <si>
    <t>Тренировка с биологической обратной связью по электромиграфии (ЭМГ) переломе костей</t>
  </si>
  <si>
    <t>A19.03.003.013</t>
  </si>
  <si>
    <t>Тренировка с биологической обратной связью по динамографическим показателям (по силе) при переломе костей</t>
  </si>
  <si>
    <t>A19.03.003.014</t>
  </si>
  <si>
    <t>Тренировка с биологической обратной связью по опорной реакции при переломе костей</t>
  </si>
  <si>
    <t>A19.03.003.015</t>
  </si>
  <si>
    <t>Тренировка с биологической обратной связью по подографическим показателям при переломе костей</t>
  </si>
  <si>
    <t>A19.03.003.016</t>
  </si>
  <si>
    <t>Тренировка с биологической обратной связью по гониографическим показателям (по суставному углу) при переломе костей</t>
  </si>
  <si>
    <t>A19.03.003.017</t>
  </si>
  <si>
    <t>Тренировка с биологической обратной связью по кинезиологическому образу движения при переломе костей</t>
  </si>
  <si>
    <t>A19.03.003.018</t>
  </si>
  <si>
    <t>Тренировка с биологической обратной связью по линейной скорости перемещения при переломе костей</t>
  </si>
  <si>
    <t>A19.03.003.019</t>
  </si>
  <si>
    <t>Тренировка с биологической обратной связью по угловой скорости перемещения при переломе костей</t>
  </si>
  <si>
    <t>Тренировка с биологической обратной связью по линейному ускорению при переломе костей</t>
  </si>
  <si>
    <t>A19.03.003.021</t>
  </si>
  <si>
    <t>Тренировка с биологической обратной связью по угловому ускорению при переломе костей</t>
  </si>
  <si>
    <t>A19.03.003.022</t>
  </si>
  <si>
    <t>Лечебная физкультура с использованием аппаратов и тренажеров при переломе костей</t>
  </si>
  <si>
    <t>A19.03.003.023</t>
  </si>
  <si>
    <t>A19.03.004</t>
  </si>
  <si>
    <t>Лечебная физкультура при травме позвоночника с поражением спинного мозга</t>
  </si>
  <si>
    <t>Индивидуальное занятие лечебной физкультурой при травме позвоночника с поражением спинного мозга</t>
  </si>
  <si>
    <t>A19.03.004.007</t>
  </si>
  <si>
    <t>A19.03.004.008</t>
  </si>
  <si>
    <t>A19.03.004.009</t>
  </si>
  <si>
    <t>A19.03.004.010</t>
  </si>
  <si>
    <t>A19.03.004.011</t>
  </si>
  <si>
    <t>A19.03.004.012</t>
  </si>
  <si>
    <t>Лечебная физкультура с биологической обратной связью при травме позвоночника с поражением спинного мозга</t>
  </si>
  <si>
    <t>A19.03.004.013</t>
  </si>
  <si>
    <t>A19.03.004.014</t>
  </si>
  <si>
    <t>Тренировка с биологической обратной связью по динамографическим показателям (по силе) при травме позвоночника с поражением спинного мозга</t>
  </si>
  <si>
    <t>A19.03.004.015</t>
  </si>
  <si>
    <t>Тренировка с биологической обратной связью по опорной реакции при травме позвоночника с поражением спинного мозга</t>
  </si>
  <si>
    <t>A19.03.004.016</t>
  </si>
  <si>
    <t>Тренировка с биологической обратной связью по подографическим показателям при травме позвоночника с поражением спинного мозга</t>
  </si>
  <si>
    <t>A19.03.004.017</t>
  </si>
  <si>
    <t>Тренировка с биологической обратной связью по гониографическим показателям (по суставному углу) при травме позвоночника с поражением спинного мозга</t>
  </si>
  <si>
    <t>A19.03.004.018</t>
  </si>
  <si>
    <t>Тренировка с биологической обратной связью по кинезиологическому образу при травме позвоночника с поражением спинного мозга</t>
  </si>
  <si>
    <t>A19.03.004.019</t>
  </si>
  <si>
    <t>Тренировка с биологической обратной связью по линейной скорости перемещения при травме позвоночника с поражением спинного мозга</t>
  </si>
  <si>
    <t>A19.03.004.020</t>
  </si>
  <si>
    <t>Тренировка с биологической обратной связью по угловой скорости перемещения при травме позвоночника с поражением спинного мозга</t>
  </si>
  <si>
    <t>A19.03.004.021</t>
  </si>
  <si>
    <t>Тренировка с биологической обратной связью по линейному ускорению при травме позвоночника с поражением спинного мозга</t>
  </si>
  <si>
    <t>A19.03.004.022</t>
  </si>
  <si>
    <t>Тренировка с биологической обратной связью по угловому ускорению при травме позвоночника с поражением спинного мозга</t>
  </si>
  <si>
    <t>A19.03.004.023</t>
  </si>
  <si>
    <t>Тренировка с биологической обратной связью по электроэнцефалографии (ЭЭГ) при травме позвоночника с поражением спинного мозга</t>
  </si>
  <si>
    <t>A19.03.004.024</t>
  </si>
  <si>
    <t>Тренировка с биологической обратной связью по спирографическим показателям при травме позвоночника с поражением спинного мозга</t>
  </si>
  <si>
    <t>A19.03.004.025</t>
  </si>
  <si>
    <t>Тренировка с биологической обратной связью по показателям мышечной механограммы при травме позвоночника с поражением спинного мозга</t>
  </si>
  <si>
    <t>A19.03.004.026</t>
  </si>
  <si>
    <t>Лечебная физкультура с использованием аппаратов и тренажеров при травме позвоночника с поражением спинного мозга</t>
  </si>
  <si>
    <t>A19.03.004.027</t>
  </si>
  <si>
    <t>Гидрокинезотерапия при травме позвоночника с поражением спинного мозга</t>
  </si>
  <si>
    <t>Индивидуальное занятие лечебной физкультурой при заболеваниях и травмах суставов</t>
  </si>
  <si>
    <t>A19.04.001.007</t>
  </si>
  <si>
    <t>A19.04.001.008</t>
  </si>
  <si>
    <t>A19.04.001.009</t>
  </si>
  <si>
    <t>A19.04.001.010</t>
  </si>
  <si>
    <t>A19.04.001.011</t>
  </si>
  <si>
    <t>A19.04.001.012</t>
  </si>
  <si>
    <t>A19.04.001.013</t>
  </si>
  <si>
    <t>Тренировка с биологической обратной связью по электромиографии (ЭМГ) при заболеваниях и травмах суставов</t>
  </si>
  <si>
    <t>A19.04.001.014</t>
  </si>
  <si>
    <t>Тренировка с биологической обратной связью по динамографическим показателям (по силе) при заболеваниях и травмах суставов</t>
  </si>
  <si>
    <t>A19.04.001.015</t>
  </si>
  <si>
    <t>Тренировка с биологической обратной связью по опорной реакции при заболеваниях и травмах суставов</t>
  </si>
  <si>
    <t>A19.04.001.016</t>
  </si>
  <si>
    <t>Тренировка с биологической обратной связью по подографическим показателям при заболеваниях и травмах суставов</t>
  </si>
  <si>
    <t>A19.04.001.017</t>
  </si>
  <si>
    <t>Тренировка с биологической обратной связью по гониографическим показателям (по суставному углу) при заболеваниях и травмах суставов</t>
  </si>
  <si>
    <t>A19.04.001.018</t>
  </si>
  <si>
    <t>Тренировка с биологической обратной связью по кинезиологическому образу движения при заболеваниях и травмах суставов</t>
  </si>
  <si>
    <t>A19.04.001.019</t>
  </si>
  <si>
    <t>Тренировка с биологической обратной связью по линейной скорости перемещения при заболеваниях и травмах суставов</t>
  </si>
  <si>
    <t>A19.04.001.020</t>
  </si>
  <si>
    <t>Тренировка с биологической обратной связью по угловой скорости перемещения при заболеваниях и травмах суставов</t>
  </si>
  <si>
    <t>A19.04.001.021</t>
  </si>
  <si>
    <t>Тренировка с биологической обратной связью по линейному ускорению при заболеваниях и травмах суставов</t>
  </si>
  <si>
    <t>A19.04.001.022</t>
  </si>
  <si>
    <t>Тренировка с биологической обратной связью по угловому ускорению при заболеваниях и травмах суставов</t>
  </si>
  <si>
    <t>A19.04.001.023</t>
  </si>
  <si>
    <t>Лечебная физкультура с использованием аппаратов и тренажеров при заболеваниях и травмах суставов</t>
  </si>
  <si>
    <t>A19.04.001.024</t>
  </si>
  <si>
    <t>Лечебная физкультура при заболеваниях системы органов кроветворения и крови</t>
  </si>
  <si>
    <t>Индивидуальное занятие лечебной физкультурой при заболеваниях системы органов кроветворения и крови</t>
  </si>
  <si>
    <t>Групповое занятие при заболеваниях системы органов кроветворения и крови</t>
  </si>
  <si>
    <t>Механотерапия при заболеваниях системы органов кроветворения и крови</t>
  </si>
  <si>
    <t>Лечебная физкультура с биологической обратной связью при заболеваниях системы органов кроветворения и крови</t>
  </si>
  <si>
    <t>Лечебная физкультура с использованием аппаратов и тренажеров при заболеваниях системы органов кроветворения и крови</t>
  </si>
  <si>
    <t>A19.05.001.006</t>
  </si>
  <si>
    <t>Механотерапия на простейших механотерапевтических аппаратах при заболеваниях системы органов кроветворения и крови</t>
  </si>
  <si>
    <t>A19.05.001.007</t>
  </si>
  <si>
    <t>Механотерапия на блоковых механотерапевтических аппаратах при заболеваниях системы органов кроветворения и крови</t>
  </si>
  <si>
    <t>A19.05.001.008</t>
  </si>
  <si>
    <t>Тренировка с биологической обратной связью по динамографическим показателям (по силе) при заболеваниях системы органов кроветворения и крови</t>
  </si>
  <si>
    <t>A19.05.001.009</t>
  </si>
  <si>
    <t>Тренировка с биологической обратной связью по опорной реакции при заболеваниях системы органов кроветворения и крови</t>
  </si>
  <si>
    <t>A19.05.001.010</t>
  </si>
  <si>
    <t>Тренировка с биологической обратной связью по подографическим показателям при заболеваниях системы органов кроветворения и крови</t>
  </si>
  <si>
    <t>A19.05.001.011</t>
  </si>
  <si>
    <t>Тренировка с биологической обратной связью по кинезиологическому образу при заболеваниях системы органов кроветворения и крови</t>
  </si>
  <si>
    <t>A19.05.001.012</t>
  </si>
  <si>
    <t>Тренировка с биологической обратной связью по спирографическим показателям при заболеваниях системы органов кроветворения и крови</t>
  </si>
  <si>
    <t>A19.05.001.013</t>
  </si>
  <si>
    <t>Тренировка с биологической обратной связью по гемодинамическим показателям (артериальное давление) при заболеваниях системы органов кроветворения и крови</t>
  </si>
  <si>
    <t>Индивидуальное занятие лечебной физкультурой при заболеваниях бронхолегочной системы</t>
  </si>
  <si>
    <t>Механотерапия при заболеваниях бронхолегочной системы</t>
  </si>
  <si>
    <t>Лечебная физкультура с биологической обратной связью при заболеваниях бронхолегочной системы</t>
  </si>
  <si>
    <t>A19.09.001.007</t>
  </si>
  <si>
    <t>Тренировка с биологической обратной связью по динамографическим показателям (по силе) при заболеваниях бронхолегочной системы</t>
  </si>
  <si>
    <t>A19.09.001.008</t>
  </si>
  <si>
    <t>Тренировка с биологической обратной связью по опорной реакции при заболеваниях бронхолегочной системы</t>
  </si>
  <si>
    <t>A19.09.001.009</t>
  </si>
  <si>
    <t>Тренировка с биологической обратной связью по подографическим показателям при заболеваниях бронхолегочной системы</t>
  </si>
  <si>
    <t>A19.09.001.010</t>
  </si>
  <si>
    <t>Тренировка с биологической обратной связью по кинезиологическому образу при заболеваниях бронхолегочной системы</t>
  </si>
  <si>
    <t>A19.09.001.011</t>
  </si>
  <si>
    <t>Тренировка с биологической обратной связью по спирографическим показателям при заболеваниях бронхолегочной системы</t>
  </si>
  <si>
    <t>A19.09.001.012</t>
  </si>
  <si>
    <t>Тренировка с биологической обратной связью по гемодинамическим показателям (артериальное давление) при заболеваниях бронхолегочной системы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</si>
  <si>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</si>
  <si>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</si>
  <si>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A19.09.001.014</t>
  </si>
  <si>
    <t>Индивидуальное занятие лечебной физкультурой при заболеваниях сердца и перикарда</t>
  </si>
  <si>
    <t>A19.10.001.003</t>
  </si>
  <si>
    <t>Лечебная физкультура с биологической обратной связью при заболеваниях сердца и перикарда</t>
  </si>
  <si>
    <t>Лечебная физкультура с использованием тренажеров при заболеваниях сердца и перикарда</t>
  </si>
  <si>
    <t>Гидрокинезотерапия с использованием подводных тренажеров при заболеваниях сердца и перикарда</t>
  </si>
  <si>
    <t>Тренировка с биологической обратной связью по спирографическим показателям при заболеваниях сердца и перикарда</t>
  </si>
  <si>
    <t>Тренировка с биологической обратной связью по гемодинамическим показателям (артериальное давление) при заболеваниях сердца и перикарда</t>
  </si>
  <si>
    <t>Индивидуальное занятие лечебной физкультурой при заболеваниях крупных кровеносных сосудов</t>
  </si>
  <si>
    <t>Лечебная физкультура с использованием тренажеров при заболеваниях крупных кровеносных сосудов</t>
  </si>
  <si>
    <t>Индивидуальное занятие лечебной физкультурой при заболевании системы микроциркуляции</t>
  </si>
  <si>
    <t>Лечебная физкультура с использованием тренажеров при заболевании системы микроциркуляции</t>
  </si>
  <si>
    <t>Лечебная физкультура при заболеваниях пищевода, желудка, двенадцатиперстной кишки</t>
  </si>
  <si>
    <t>A19.16.001.001</t>
  </si>
  <si>
    <t>Индивидуальное занятие лечебной физкультурой при заболеваниях пищевода, желудка, двенадцатиперстной кишки</t>
  </si>
  <si>
    <t>A19.16.001.002</t>
  </si>
  <si>
    <t>A19.16.001.003</t>
  </si>
  <si>
    <t>Лечебная физкультура с биологической обратной связью при заболеваниях пищевода, желудка, двенадцатиперстной кишки</t>
  </si>
  <si>
    <t>A19.16.001.004</t>
  </si>
  <si>
    <t>Тренировка с биологической обратной связью по кинезиологическому образу при заболеваниях пищевода, желудка, двенадцатиперстной кишки</t>
  </si>
  <si>
    <t>A19.16.001.005</t>
  </si>
  <si>
    <t>Тренировка с биологической обратной связью по спирографическим показателям при заболеваниях пищевода, желудка, двенадцатиперстной кишки</t>
  </si>
  <si>
    <t>A19.16.001.006</t>
  </si>
  <si>
    <t>Тренировка с биологической обратной связью по гемодинамическим показателям (артериальное давление) при заболеваниях пищевода, желудка, двенадцатиперстной кишки</t>
  </si>
  <si>
    <t>A19.16.001.007</t>
  </si>
  <si>
    <t>Гидрокинезотерапия при заболеваниях пищевода, желудка, двенадцатиперстной кишки</t>
  </si>
  <si>
    <t>Лечебная физкультура при заболеваниях толстой кишки</t>
  </si>
  <si>
    <t>Индивидуальное занятие лечебной физкультурой при заболеваниях толстой кишки</t>
  </si>
  <si>
    <t>Лечебная физкультура с биологической обратной связью при заболеваниях толстой кишки</t>
  </si>
  <si>
    <t>A19.18.001.004</t>
  </si>
  <si>
    <t>Тренировка с биологической обратной связью по кинезиологическому образу при заболеваниях толстой кишки</t>
  </si>
  <si>
    <t>A19.18.001.005</t>
  </si>
  <si>
    <t>Тренировка с биологической обратной связью по спирографическим показателям при заболеваниях толстой кишки</t>
  </si>
  <si>
    <t>A19.18.001.006</t>
  </si>
  <si>
    <t>Тренировка с биологической обратной связью по гемодинамическим показателям (артериальное давление) при заболеваниях толстой кишки</t>
  </si>
  <si>
    <t>Лечебная физкультура при заболеваниях женских половых органов</t>
  </si>
  <si>
    <t>A19.20.001.001</t>
  </si>
  <si>
    <t>Индивидуальное занятие лечебной физкультурой при заболеваниях женских половых органов</t>
  </si>
  <si>
    <t>A19.20.001.002</t>
  </si>
  <si>
    <t>A19.20.001.003</t>
  </si>
  <si>
    <t>Лечебная физкультура с биологической обратной связью при заболеваниях женских половых органов</t>
  </si>
  <si>
    <t>A19.20.001.004</t>
  </si>
  <si>
    <t>Тренировка с биологической обратной связью по кинезиологическому образу при заболеваниях женских половых органов</t>
  </si>
  <si>
    <t>A19.20.001.005</t>
  </si>
  <si>
    <t>Тренировка с биологической обратной связью по спирографическим показателям при заболеваниях женских половых органов</t>
  </si>
  <si>
    <t>A19.20.001.006</t>
  </si>
  <si>
    <t>Тренировка с биологической обратной связью по гемодинамическим показателям (артериальное давление) при заболеваниях женских половых органов</t>
  </si>
  <si>
    <t>A19.20.002.001</t>
  </si>
  <si>
    <t>Индивидуальное занятие лечебной физкультурой в акушерстве</t>
  </si>
  <si>
    <t>A19.20.002.002</t>
  </si>
  <si>
    <t>A19.20.002.003</t>
  </si>
  <si>
    <t>Лечебная физкультура с биологической обратной связью в акушерстве</t>
  </si>
  <si>
    <t>A19.20.002.004</t>
  </si>
  <si>
    <t>Тренировка с биологической обратной связью по кинезиологическому образу в акушерстве</t>
  </si>
  <si>
    <t>A19.20.002.005</t>
  </si>
  <si>
    <t>Тренировка с биологической обратной связью по спирографическим показателям в акушерстве</t>
  </si>
  <si>
    <t>A19.20.002.006</t>
  </si>
  <si>
    <t>Тренировка с биологической обратной связью по гемодинамическим показателям (артериальное давление) в акушерстве</t>
  </si>
  <si>
    <t>Лечебная физкультура при заболеваниях мужских половых органов</t>
  </si>
  <si>
    <t>Индивидуальное занятие лечебной физкультурой при заболеваниях мужских половых органов</t>
  </si>
  <si>
    <t>Лечебная физкультура с биологической обратной связью при заболеваниях мужских половых органов</t>
  </si>
  <si>
    <t>A19.21.001.004</t>
  </si>
  <si>
    <t>Тренировка с биологической обратной связью по электромиографии (ЭМГ) при заболеваниях мужских половых органов</t>
  </si>
  <si>
    <t>A19.21.001.005</t>
  </si>
  <si>
    <t>Тренировка с биологической обратной связью по кинезиологическому образу при заболеваниях мужских половых органов</t>
  </si>
  <si>
    <t>A19.21.001.006</t>
  </si>
  <si>
    <t>Тренировка с биологической обратной связью по спирографическим показателям при заболеваниях мужских половых органов</t>
  </si>
  <si>
    <t>A19.21.001.007</t>
  </si>
  <si>
    <t>Тренировка с биологической обратной связью по гемодинамическим показателям (артериальное давление) при заболеваниях мужских половых органов</t>
  </si>
  <si>
    <t>Индивидуальное занятие лечебной физкультурой при заболеваниях желез внутренней секреции</t>
  </si>
  <si>
    <t>Лечебная физкультура с биологической обратной связью при заболеваниях желез внутренней секреции</t>
  </si>
  <si>
    <t>A19.22.001.004</t>
  </si>
  <si>
    <t>Тренировка с биологической обратной связью по кинезиологическому образу при заболеваниях желез внутренней секреции</t>
  </si>
  <si>
    <t>A19.22.001.005</t>
  </si>
  <si>
    <t>Тренировка с биологической обратной связью по спирографическим показателям при заболеваниях желез внутренней секреции</t>
  </si>
  <si>
    <t>A19.22.001.006</t>
  </si>
  <si>
    <t>Тренировка с биологической обратной связью по гемодинамическим показателям (артериальное давление) и заболеваниях желез внутренней секреции</t>
  </si>
  <si>
    <t>Тренировка с биологической обратной связью по электромиографии (ЭМГ) при афазии, дизартрии</t>
  </si>
  <si>
    <t>Тренировка с биологической обратной связью по электроэнцефалографии (ЭЭГ) при афазии, дизартрии</t>
  </si>
  <si>
    <t>Тренировка с биологической обратной связью по спирографическим показателям при афазии, дизартрии</t>
  </si>
  <si>
    <t>Тренировка с биологической обратной связью по гемодинамическим показателям (артериальное давление) при афазии, дизартрии</t>
  </si>
  <si>
    <t>A19.23.002.010</t>
  </si>
  <si>
    <t>Тренировка с биологической обратной связью по электромиографии (ЭМГ) при дисфагии</t>
  </si>
  <si>
    <t>A19.23.002.014</t>
  </si>
  <si>
    <t>A19.23.002.015</t>
  </si>
  <si>
    <t>A19.23.002.016</t>
  </si>
  <si>
    <t>A19.23.002.017</t>
  </si>
  <si>
    <t>A19.23.002.018</t>
  </si>
  <si>
    <t>A19.23.002.019</t>
  </si>
  <si>
    <t>A19.23.002.020</t>
  </si>
  <si>
    <t>A19.23.002.021</t>
  </si>
  <si>
    <t>A19.23.002.022</t>
  </si>
  <si>
    <t>A19.23.002.023</t>
  </si>
  <si>
    <t>A19.23.002.024</t>
  </si>
  <si>
    <t>A19.23.002.025</t>
  </si>
  <si>
    <t>A19.23.002.026</t>
  </si>
  <si>
    <t>A19.23.002.027</t>
  </si>
  <si>
    <t>A19.24.001.007</t>
  </si>
  <si>
    <t>A19.24.001.008</t>
  </si>
  <si>
    <t>Механотерапия на механотерапевтических аппаратах с пневмоприводом при заболеваниях периферической нервной системы</t>
  </si>
  <si>
    <t>A19.24.001.009</t>
  </si>
  <si>
    <t>A19.24.001.010</t>
  </si>
  <si>
    <t>A19.24.001.011</t>
  </si>
  <si>
    <t>Лечебная физкультура с биологической обратной связью при травме позвоночника с поражением спинного мозга при заболеваниях периферической нервной системы</t>
  </si>
  <si>
    <t>A19.24.001.012</t>
  </si>
  <si>
    <t>Тренировка с биологической обратной связью по электромиографии (ЭМГ) при заболеваниях периферической нервной системы</t>
  </si>
  <si>
    <t>A19.24.001.013</t>
  </si>
  <si>
    <t>Тренировка с биологической обратной связью по динамографическим показателям (по силе) при заболеваниях периферической нервной системы</t>
  </si>
  <si>
    <t>A19.24.001.014</t>
  </si>
  <si>
    <t>Тренировка с биологической обратной связью по опорной реакции при заболеваниях периферической нервной системы</t>
  </si>
  <si>
    <t>A19.24.001.015</t>
  </si>
  <si>
    <t>Тренировка с биологической обратной связью по подографическим показателям при заболеваниях периферической нервной системы</t>
  </si>
  <si>
    <t>A19.24.001.016</t>
  </si>
  <si>
    <t>Тренировка с биологической обратной связью по гониографическим показателям (по суставному углу) при заболеваниях периферической нервной системы</t>
  </si>
  <si>
    <t>A19.24.001.017</t>
  </si>
  <si>
    <t>Тренировка с биологической обратной связью по кинезиологическому образу при заболеваниях периферической нервной системы</t>
  </si>
  <si>
    <t>A19.24.001.018</t>
  </si>
  <si>
    <t>Тренировка с биологической обратной связью по линейной скорости перемещения при заболеваниях периферической нервной системы</t>
  </si>
  <si>
    <t>A19.24.001.019</t>
  </si>
  <si>
    <t>Тренировка с биологической обратной связью по угловой скорости перемещения при заболеваниях периферической нервной системы</t>
  </si>
  <si>
    <t>A19.24.001.020</t>
  </si>
  <si>
    <t>Тренировка с биологической обратной связью по линейному ускорению при заболеваниях периферической нервной системы</t>
  </si>
  <si>
    <t>A19.24.001.021</t>
  </si>
  <si>
    <t>Тренировка с биологической обратной связью по угловому ускорению при заболеваниях периферической нервной системы</t>
  </si>
  <si>
    <t>A19.24.001.022</t>
  </si>
  <si>
    <t>Тренировка с биологической обратной связью по электроэнцефалографии (ЭЭГ) при заболеваниях периферической нервной системы</t>
  </si>
  <si>
    <t>A19.24.001.023</t>
  </si>
  <si>
    <t>Тренировка с биологической обратной связью по спирографическим показателям при заболеваниях периферической нервной системы</t>
  </si>
  <si>
    <t>A19.24.001.024</t>
  </si>
  <si>
    <t>Тренировка с биологической обратной связью по показателям мышечной механограммы при заболеваниях периферической нервной системы</t>
  </si>
  <si>
    <t>A19.24.001.025</t>
  </si>
  <si>
    <t>Тренировка с биологической обратной связью по гемодинамическим показателям (артериальное давление)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</si>
  <si>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</si>
  <si>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</si>
  <si>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A19.24.001.027</t>
  </si>
  <si>
    <t>A19.24.001.028</t>
  </si>
  <si>
    <t>Гидрокинезотерапия с использованием подводных тренажеров при заболеваниях периферической нервной системы</t>
  </si>
  <si>
    <t>Индивидуальное занятие лечебной физкультурой при заболеваниях почек и мочевыделительного тракта</t>
  </si>
  <si>
    <t>Лечебная физкультура с биологической обратной связью при заболеваниях почек и мочевыделительного тракта</t>
  </si>
  <si>
    <t>A19.28.001.004</t>
  </si>
  <si>
    <t>Тренировка с биологической обратной связью по электромиографии (ЭМГ) при заболеваниях почек и мочевыделительного тракта</t>
  </si>
  <si>
    <t>A19.28.001.005</t>
  </si>
  <si>
    <t>Тренировка с биологической обратной связью по кинезиологическому образу при заболеваниях почек и мочевыделительного тракта</t>
  </si>
  <si>
    <t>A19.28.001.006</t>
  </si>
  <si>
    <t>Тренировка с биологической обратной связью по спирографическим показателям при заболеваниях почек и мочевыделительного тракта</t>
  </si>
  <si>
    <t>A19.28.001.007</t>
  </si>
  <si>
    <t>Тренировка с биологической обратной связью по гемодинамическим показателям (артериальное давление) при заболеваниях почек и мочевыделительного тракта</t>
  </si>
  <si>
    <t>Оксигенотерапия при заболеваниях кожи</t>
  </si>
  <si>
    <t>Воздействие лечебной грязью при заболеваниях костной системы</t>
  </si>
  <si>
    <t>Воздействие парафином при заболеваниях костной системы</t>
  </si>
  <si>
    <t>Воздействие озокеритом при заболеваниях костной системы</t>
  </si>
  <si>
    <t>Оксигенотерапия (гипер-, нормо- или гипобарическая) при заболеваниях легких</t>
  </si>
  <si>
    <t>Воздействие лечебной грязью при заболеваниях нижних дыхательных путей и легочной ткани</t>
  </si>
  <si>
    <t>Воздействие парафином (озокеритом) при заболеваниях нижних дыхательных путей и легочной ткани</t>
  </si>
  <si>
    <t>Оксигенотерапия (гипер- и нормобарическая) при заболеваниях сердца</t>
  </si>
  <si>
    <t>Водолечение при заболеваниях сердца и перикарда</t>
  </si>
  <si>
    <t>Воздействие минеральными водами при заболеваниях печени и желчевыводящих путей</t>
  </si>
  <si>
    <t>Воздействие лечебной грязью при заболеваниях печени и желчевыводящих путей</t>
  </si>
  <si>
    <t>Воздействие парафином (озокеритом) при заболеваниях печени и желчевыводящих путей</t>
  </si>
  <si>
    <t>Воздействие лечебной грязью при заболеваниях поджелудочной железы</t>
  </si>
  <si>
    <t>Воздействие парафином (озокеритом) при заболеваниях поджелудочной железы</t>
  </si>
  <si>
    <t>Воздействие минеральными водами при заболеваниях поджелудочной железы</t>
  </si>
  <si>
    <t>Лечение минеральными водами заболеваний пищевода, желудка, двенадцатиперстной кишки</t>
  </si>
  <si>
    <t>Воздействие лечебной грязью при заболеваниях пищевода, желудка, двенадцатиперстной кишки</t>
  </si>
  <si>
    <t>Воздействие парафином (озокеритом) при заболеваниях пищевода, желудка, двенадцатиперстной кишки</t>
  </si>
  <si>
    <t>Гипербарическая оксигенация при заболеваниях толстой кишки</t>
  </si>
  <si>
    <t>Воздействие лечебной грязью при заболеваниях женских половых органов</t>
  </si>
  <si>
    <t>Воздействие парафином (озокеритом) при заболеваниях женских половых органов</t>
  </si>
  <si>
    <t>Воздействие лечебной грязью вагинально или ректально</t>
  </si>
  <si>
    <t>Воздействие лечебной грязью при заболеваниях мужских половых органов</t>
  </si>
  <si>
    <t>Воздействие парафином (озокеритом) при заболеваниях мужских половых органов</t>
  </si>
  <si>
    <t>Воздействие лечебной грязью при заболеваниях центральной нервной системы и головного мозга (озокерит)</t>
  </si>
  <si>
    <t>Гипербарическая оксигенация при заболеваниях центральной нервной системы</t>
  </si>
  <si>
    <t>Гипо-, нормо- и гипербарическая оксигенация при заболеваниях органа зрения</t>
  </si>
  <si>
    <t>Сухое тепло на глазницу (грелка, инфракрасное облучение)</t>
  </si>
  <si>
    <t>Грязелечение при заболеваниях почек и мочевыделительного тракта</t>
  </si>
  <si>
    <t>Воздействие парафином при заболеваниях почек и мочевыделительного тракта</t>
  </si>
  <si>
    <t>Воздействие минеральными водами при заболеваниях почек и мочевыделительного тракта</t>
  </si>
  <si>
    <t>Воздействие нафталаном</t>
  </si>
  <si>
    <t>Аэровоздействие</t>
  </si>
  <si>
    <t>Озонотерапия</t>
  </si>
  <si>
    <t>Наружное и полостное применение озонированного физиологического раствора</t>
  </si>
  <si>
    <t>Фитотерапия</t>
  </si>
  <si>
    <t>Оксигенотерапия</t>
  </si>
  <si>
    <t>Гипербарическая оксигенация при синдроме длительного сдавления</t>
  </si>
  <si>
    <t>Рефлексотерапия при заболеваниях кожи и подкожно-жировой клетчатки</t>
  </si>
  <si>
    <t>Рефлексотерапия при заболеваниях костной системы</t>
  </si>
  <si>
    <t>Мануальная терапия при заболеваниях костной системы</t>
  </si>
  <si>
    <t>Рефлексотерапия при заболеваниях органов системы кроветворения и крови</t>
  </si>
  <si>
    <t>Массаж при заболеваниях органов системы кроветворения и крови</t>
  </si>
  <si>
    <t>Рефлексотерапия при заболеваниях верхних дыхательных путей</t>
  </si>
  <si>
    <t>Лечебная физкультура при заболеваниях верхних дыхательных путей</t>
  </si>
  <si>
    <t>Мануальная терапия при заболеваниях нижних дыхательных путей и легочной ткани</t>
  </si>
  <si>
    <t>Мануальная терапия при заболеваниях сердца и перикарда</t>
  </si>
  <si>
    <t>Рефлексотерапия при заболеваниях сердца и перикарда</t>
  </si>
  <si>
    <t>Рефлексотерапия при заболеваниях крупных кровеносных сосудов</t>
  </si>
  <si>
    <t>Рефлексотерапия при заболеваниях периферических сосудов</t>
  </si>
  <si>
    <t>Мануальная терапия при заболеваниях периферических сосудов</t>
  </si>
  <si>
    <t>Рефлексотерапия при заболеваниях печени, желчевыводящих путей</t>
  </si>
  <si>
    <t>Рефлексотерапия при заболеваниях поджелудочной железы</t>
  </si>
  <si>
    <t>Рефлексотерапия при заболеваниях пищевода, желудка и двенадцатиперстной кишки</t>
  </si>
  <si>
    <t>Массаж при заболеваниях пищевода, желудка, двенадцатиперстной кишки</t>
  </si>
  <si>
    <t>Мануальная терапия при заболеваниях пищевода, желудка и двенадцатиперстной кишки</t>
  </si>
  <si>
    <t>Массаж при заболеваниях толстой кишки</t>
  </si>
  <si>
    <t>Рефлексотерапия при заболеваниях женских половых органов</t>
  </si>
  <si>
    <t>Рефлексотерапия при заболеваниях мужских половых органов</t>
  </si>
  <si>
    <t>Рефлексотерапия при заболеваниях желез внутренней секреции</t>
  </si>
  <si>
    <t>Мануальная терапия при заболеваниях центральной нервной системы</t>
  </si>
  <si>
    <t>Обучение родственников пациента тактике и методам восстановления когнитивных функций больных</t>
  </si>
  <si>
    <t>Рефлексотерапия при заболеваниях органа слуха</t>
  </si>
  <si>
    <t>Рефлексотерапия при заболеваниях органа зрения</t>
  </si>
  <si>
    <t>Рефлексотерапия при заболеваниях почек и мочевыделительного тракта</t>
  </si>
  <si>
    <t>Массаж при заболеваниях почек и мочевыделительного тракта</t>
  </si>
  <si>
    <t>Ультрафиолетовое облучение кожи. Фотохимиотерапия с внутренним применением фотосенсибилизаторов (ПУВА)</t>
  </si>
  <si>
    <t>Фотодинамическая терапия при заболеваниях кожи, подкожно-жировой клетчатки, придатков кожи</t>
  </si>
  <si>
    <t>Воздействие низкоинтенсивным лазерным излучением при заболеваниях мышц</t>
  </si>
  <si>
    <t>Ультрафонофорез лекарственный при заболеваниях мышц</t>
  </si>
  <si>
    <t>Воздействие ультразвуком при заболеваниях суставов</t>
  </si>
  <si>
    <t>Ультрафонофорез лекарственный при заболеваниях суставов</t>
  </si>
  <si>
    <t>Воздействие низкоинтенсивным лазерным излучением при заболеваниях суставов</t>
  </si>
  <si>
    <t>Ультрафиолетовое облучение при заболеваниях суставов</t>
  </si>
  <si>
    <t>Воздействие низкоинтенсивным лазерным излучением при заболеваниях органов кроветворения и крови</t>
  </si>
  <si>
    <t>Воздействие ультразвуком при заболеваниях верхних дыхательных путей</t>
  </si>
  <si>
    <t>Ультрафонофорез лекарственный при заболеваниях верхних дыхательных путей</t>
  </si>
  <si>
    <t>Воздействие коротким ультрафиолетовым светом при заболеваниях верхних дыхательных путей</t>
  </si>
  <si>
    <t>Воздействие низкоинтенсивным лазерным излучением при заболеваниях верхних дыхательных путей</t>
  </si>
  <si>
    <t>Эндоскопическая комбинированная операция: электрорезекция, аргоноплазменная коагуляция и фотодинамическая терапия опухоли трахеи</t>
  </si>
  <si>
    <t>Эндоскопическая фотодинамическая терапия опухоли трахеи</t>
  </si>
  <si>
    <t>Эндоскопическая реканализация и эндопротезирование трахеи как этап комбинированного лечения</t>
  </si>
  <si>
    <t>Эндобронхиальное воздействие низкоинтенсивным лазерным излучением при заболеваниях нижних дыхательных путей</t>
  </si>
  <si>
    <t>A22.09.003.001</t>
  </si>
  <si>
    <t>Эндоскопическое электрохирургическое удаление опухоли бронхов</t>
  </si>
  <si>
    <t>A22.09.003.002</t>
  </si>
  <si>
    <t>Эндоскопическая аргоноплазменная коагуляция опухоли бронхов</t>
  </si>
  <si>
    <t>A22.09.003.003</t>
  </si>
  <si>
    <t>Эндоскопическая лазерная деструкция злокачественных опухолей бронхов</t>
  </si>
  <si>
    <t>A22.09.003.004</t>
  </si>
  <si>
    <t>Эндоскопическая фотодинамическая терапия опухоли бронхов</t>
  </si>
  <si>
    <t>A22.09.003.005</t>
  </si>
  <si>
    <t>Поднаркозная эндоскопическая фотодинамическая терапия опухоли бронхов</t>
  </si>
  <si>
    <t>A22.09.003.006</t>
  </si>
  <si>
    <t>Эндоскопическая комбинированная операция: электрорезекция, аргоноплазменная коагуляция и фотодинамическая терапия опухоли бронхов</t>
  </si>
  <si>
    <t>A22.09.003.007</t>
  </si>
  <si>
    <t>Эндоскопическая лазерная реканализация и устранение дыхательной недостаточности при стенозирующей опухоли бронхов</t>
  </si>
  <si>
    <t>A22.09.003.008</t>
  </si>
  <si>
    <t>Эндоскопическая реканализация и эндопротезирование бронха как этап комбинированного лечения</t>
  </si>
  <si>
    <t>Эндоскопическое воздействие низкоинтенсивным лазерным излучением при заболеваниях нижних дыхательных путей и легочной ткани</t>
  </si>
  <si>
    <t>Радиочастотная абляция новообразований нижних дыхательных путей и легочной ткани</t>
  </si>
  <si>
    <t>A22.09.006.001</t>
  </si>
  <si>
    <t>A22.09.007.003</t>
  </si>
  <si>
    <t>Внутриплевральная установка диффузоров для фотодинамической терапии под видеоэндоскопическим контролем с дальнейшей пролонгированной внутриплевральной фотодинамической терапией</t>
  </si>
  <si>
    <t>Ультрафонофорез лекарственный при заболеваниях нижних дыхательных путей</t>
  </si>
  <si>
    <t>Воздействие селективным (широкополосным) коротким ультрафиолетовым светом при заболеваниях нижних дыхательных путей</t>
  </si>
  <si>
    <t>Воздействие низкоинтенсивным лазерным излучением при заболеваниях нижних дыхательных путей</t>
  </si>
  <si>
    <t>Воздействие низкоинтенсивным лазерным излучением при заболеваниях сердца и перикарда</t>
  </si>
  <si>
    <t>Воздействие ультразвуком при заболеваниях печени и желчевыводящих путей</t>
  </si>
  <si>
    <t>Ультрафонофорез лекарственный при заболеваниях печени и желчевыводящих путей</t>
  </si>
  <si>
    <t>Воздействие низкоинтенсивным лазерным излучением при заболеваниях печени и желчевыводящих путей</t>
  </si>
  <si>
    <t>Абляция при новообразованиях печени</t>
  </si>
  <si>
    <t>Абляция радиочастотная при новообразованиях печени</t>
  </si>
  <si>
    <t>Электроабляция новообразований печени чрескожная</t>
  </si>
  <si>
    <t>Абляция при новообразованиях печени с использованием видеоэндоскопических технологий</t>
  </si>
  <si>
    <t>A22.14.004.004</t>
  </si>
  <si>
    <t>A22.14.006</t>
  </si>
  <si>
    <t>A22.14.007</t>
  </si>
  <si>
    <t>A22.14.008</t>
  </si>
  <si>
    <t>A22.14.009</t>
  </si>
  <si>
    <t>Абляция при новообразованиях поджелудочной железы</t>
  </si>
  <si>
    <t>Абляция при новообразованиях поджелудочной железы видеоэндоскопическая</t>
  </si>
  <si>
    <t>A22.15.003</t>
  </si>
  <si>
    <t>Эндоскопическое облучение лазером при заболеваниях пищевода, желудка, двенадцатиперстной кишки</t>
  </si>
  <si>
    <t>Воздействие ультразвуком при заболеваниях пищевода, желудка, двенадцатиперстной кишки</t>
  </si>
  <si>
    <t>Лекарственный ультрафонофорез при заболеваниях пищевода, желудка, двенадцатиперстной кишки</t>
  </si>
  <si>
    <t>Ректальное лазерное воздействие при заболеваниях сигмовидной и прямой кишки</t>
  </si>
  <si>
    <t>Ректальный ультрафонофорез при заболеваниях сигмовидной и прямой кишки</t>
  </si>
  <si>
    <t>Ректальное воздействие ультразвуком при заболеваниях сигмовидной и прямой кишки</t>
  </si>
  <si>
    <t>Лазеротерапия при заболеваниях женских половых органов</t>
  </si>
  <si>
    <t>Внутривлагалищный ультрафонофорез при заболеваниях женских половых органов</t>
  </si>
  <si>
    <t>Внутривлагалищное воздействие ультразвуком при заболеваниях женских половых органов</t>
  </si>
  <si>
    <t>Абляция при новообразованиях женских половых органов</t>
  </si>
  <si>
    <t>Ректальный ультрафонофорез при заболеваниях мужских половых органов</t>
  </si>
  <si>
    <t>Ректальное воздействие ультразвуком при заболеваниях мужских половых органов</t>
  </si>
  <si>
    <t>Лекарственный ультрафонофорез при заболеваниях желез внутренней секреции</t>
  </si>
  <si>
    <t>Ультрафиолетовое облучение при заболеваниях центральной нервной системы и головного мозга</t>
  </si>
  <si>
    <t>Воздействие ультразвуковое при заболеваниях центральной нервной системы и головного мозга</t>
  </si>
  <si>
    <t>Лекарственный ультрафонофорез при заболеваниях центральной нервной системы и головного мозга</t>
  </si>
  <si>
    <t>Лекарственный ультрафонофорез при заболеваниях периферической нервной системы</t>
  </si>
  <si>
    <t>Эндоаурикулярное воздействие низкоинтенсивным лазерным излучением при заболеваниях органов слуха</t>
  </si>
  <si>
    <t>Микроволновое излучение дециметрового диапазона при заболеваниях органов слуха</t>
  </si>
  <si>
    <t>Панретинальная лазерная коагуляция</t>
  </si>
  <si>
    <t>Эксимерлазерная фототерапевтическая кератэктомия</t>
  </si>
  <si>
    <t>Лазерный витреолизис</t>
  </si>
  <si>
    <t>Лазерная гониодесцеметопунктура</t>
  </si>
  <si>
    <t>Лазерный синехиолизис</t>
  </si>
  <si>
    <t>Ультрафиолетовое облучение (местное) при заболеваниях глаза и его придаточных пазух</t>
  </si>
  <si>
    <t>Воздействие ультразвуковое при заболеваниях органов зрения</t>
  </si>
  <si>
    <t>Ультрафонофорез препаратов при заболеваниях органов зрения</t>
  </si>
  <si>
    <t>Воздействие ультразвуковое при заболеваниях почек и мочевыделительного тракта</t>
  </si>
  <si>
    <t>Воздействие низкоинтенсивным лазерным излучением при заболеваниях почек и мочевыделительного тракта</t>
  </si>
  <si>
    <t>Абляция при новообразованиях мочевыделительного тракта</t>
  </si>
  <si>
    <t>Абляция криохирургическая при новообразованиях мочевыделительного тракта с использованием видеоэндоскопических технологий</t>
  </si>
  <si>
    <t>Абляция радиочастотная новообразования мочевыделительного тракта с использованием видеоэндоскопических технологий</t>
  </si>
  <si>
    <t>Криоабляция при новообразованиях мочевыделительного тракта чрескожная</t>
  </si>
  <si>
    <t>Абляция радиочастотная при новообразованиях мочевыделительного тракта чрескожная</t>
  </si>
  <si>
    <t>Радиочастотная абляция предстательной железы</t>
  </si>
  <si>
    <t>Лазерная хирургия при новообразованиях мочевыделительного тракта с использованием видеоэндоскопических технологий</t>
  </si>
  <si>
    <t>A22.28.008.001</t>
  </si>
  <si>
    <t>Абляция при новообразованиях почки</t>
  </si>
  <si>
    <t>A22.28.009.001</t>
  </si>
  <si>
    <t>Радиочастотная абляция опухоли почки</t>
  </si>
  <si>
    <t>Лазерная хирургия при новообразованиях почки с применением видеоэндоскопических технологий</t>
  </si>
  <si>
    <t>Эндоскопическая аргоноплазменная коагуляция опухоли</t>
  </si>
  <si>
    <t>Эндоскопическое электрохирургическое удаление опухоли</t>
  </si>
  <si>
    <t>Абляция опухоли чрескожная под ультразвуковой (компьютерно-томографической) навигацией</t>
  </si>
  <si>
    <t>Эндоскопическая фотодинамическая терапия опухолей</t>
  </si>
  <si>
    <t>Подбор очковой коррекции зрения</t>
  </si>
  <si>
    <t>Подбор контактной коррекции зрения</t>
  </si>
  <si>
    <t>Глазные ванночки с растворами лекарственных препаратов</t>
  </si>
  <si>
    <t>Назначение лекарственных препаратов, методов, форм лечебной физкультуры</t>
  </si>
  <si>
    <t>Проведение контроля эффективности проведения занятий лечебной физкультурой</t>
  </si>
  <si>
    <t>Применение элементов спорта в реабилитационных программах</t>
  </si>
  <si>
    <t>Проба ЦОЛИФКа (60 подскоков за 30 секунд)</t>
  </si>
  <si>
    <t>Определение медицинской группы для занятий физической культурой</t>
  </si>
  <si>
    <t>Определение медицинской группы для занятий физической культурой детского населения</t>
  </si>
  <si>
    <t>Определение медицинской группы для занятий физической культурой взрослого населения</t>
  </si>
  <si>
    <t>Врачебно-педагогические наблюдения за занятием лечебной физкультурой</t>
  </si>
  <si>
    <t>Тренировка спортсмена после заболевания или травмы по восстановлению общей работоспособности (в реабилитационном стационаре)</t>
  </si>
  <si>
    <t>Тренировка спортсмена после заболевания или травмы по восстановлению специальной работоспособности (в реабилитационном стационаре)</t>
  </si>
  <si>
    <t>Криодеструкция</t>
  </si>
  <si>
    <t>A24.01.004.001</t>
  </si>
  <si>
    <t>A24.01.005.001</t>
  </si>
  <si>
    <t>A24.01.005.002</t>
  </si>
  <si>
    <t>Деструкция очаговых образований печени, основанная на тепловых эффектах</t>
  </si>
  <si>
    <t>Ректальная гипертермия при заболеваниях сигмовидной и прямой кишки</t>
  </si>
  <si>
    <t>Внутривлагалищное криовоздействие при заболеваниях женских половых органов</t>
  </si>
  <si>
    <t>Ректальная гипертермия при заболеваниях мужских половых органов</t>
  </si>
  <si>
    <t>Назначение лекарственных препаратов при заболеваниях мышечной системы</t>
  </si>
  <si>
    <t>Назначение лекарственных препаратов при заболеваниях костной системы</t>
  </si>
  <si>
    <t>Назначение лекарственных препаратов при заболеваниях суставов</t>
  </si>
  <si>
    <t>Назначение лекарственных препаратов при заболеваниях системы органов кроветворения и крови</t>
  </si>
  <si>
    <t>Назначение лечебно-оздоровительного режима при заболеваниях системы крови</t>
  </si>
  <si>
    <t>Назначение лекарственных препаратов при заболеваниях иммунной системы</t>
  </si>
  <si>
    <t>Назначение лекарственных препаратов при заболеваниях полости рта и зубов</t>
  </si>
  <si>
    <t>Назначение лекарственных препаратов при заболеваниях верхних дыхательных путей</t>
  </si>
  <si>
    <t>Назначение лекарственных препаратов при заболеваниях сердца и перикарда</t>
  </si>
  <si>
    <t>Назначение лекарственных препаратов при заболеваниях средостения</t>
  </si>
  <si>
    <t>Назначение диетической терапии при заболеваниях средостения</t>
  </si>
  <si>
    <t>Назначение лечебно-оздоровительного режима при заболеваниях средостения</t>
  </si>
  <si>
    <t>Назначение лекарственных препаратов при заболеваниях крупных кровеносных сосудов</t>
  </si>
  <si>
    <t>Назначение лекарственных препаратов при заболеваниях системы микроциркуляции</t>
  </si>
  <si>
    <t>Назначение лекарственных препаратов при заболеваниях печени и желчевыводящих путей</t>
  </si>
  <si>
    <t>Назначение лекарственных препаратов при заболеваниях поджелудочной железы</t>
  </si>
  <si>
    <t>Назначение лекарственных препаратов при заболеваниях пищевода, желудка, двенадцатиперстной кишки</t>
  </si>
  <si>
    <t>Назначение диетической терапии при заболеваниях пищевода, желудка, двенадцатиперстной кишки</t>
  </si>
  <si>
    <t>Назначение лечебно-оздоровительного режима при заболеваниях пищевода, желудка, двенадцатиперстной кишки</t>
  </si>
  <si>
    <t>Назначение лекарственных препаратов при заболеваниях сигмовидной и прямой кишки</t>
  </si>
  <si>
    <t>Назначение лекарственных препаратов при заболеваниях женских половых органов</t>
  </si>
  <si>
    <t>Назначение лекарственных препаратов при беременности</t>
  </si>
  <si>
    <t>Назначение лекарственных препаратов при заболеваниях мужских половых органов</t>
  </si>
  <si>
    <t>Назначение лекарственных препаратов при заболеваниях желез внутренней секреции</t>
  </si>
  <si>
    <t>Назначение лекарственных препаратов при заболеваниях центральной нервной системы и головного мозга</t>
  </si>
  <si>
    <t>Назначение лекарственных препаратов при заболеваниях периферической нервной системы</t>
  </si>
  <si>
    <t>Назначение лекарственных препаратов при заболеваниях органа слуха</t>
  </si>
  <si>
    <t>Назначение лекарственных препаратов при заболеваниях органа зрения</t>
  </si>
  <si>
    <t>Назначение лекарственных препаратов при заболеваниях органа обоняния</t>
  </si>
  <si>
    <t>Назначение лекарственных препаратов при заболеваниях почек и мочевыделительного тракта</t>
  </si>
  <si>
    <t>Назначение лекарственных препаратов при заболеваниях психической сферы</t>
  </si>
  <si>
    <t>Назначение лекарственных препаратов при неуточненных заболеваниях</t>
  </si>
  <si>
    <t>Назначение диетической терапии при неуточненных заболеваниях</t>
  </si>
  <si>
    <t>Назначение лекарственных препаратов при патологических родах</t>
  </si>
  <si>
    <t>Назначение лекарственных препаратов в предоперационном периоде</t>
  </si>
  <si>
    <t>Назначение лекарственных препаратов в послеоперационном периоде</t>
  </si>
  <si>
    <t>Назначение лекарственных препаратов врачом-анестезиологом-реаниматологом</t>
  </si>
  <si>
    <t>Назначение диетической терапии врачом-анестезиологом-реаниматологом</t>
  </si>
  <si>
    <t>Назначение лечебно-оздоровительного режима врачом-анестезиологом-реаниматологом</t>
  </si>
  <si>
    <t>Назначение лекарственных препаратов при онкологическом заболевании у детей</t>
  </si>
  <si>
    <t>Назначение лекарственных препаратов при патологии у новорожденного</t>
  </si>
  <si>
    <t>Назначение лекарственных препаратов при отравлении</t>
  </si>
  <si>
    <t>Назначение лекарственных препаратов при туберкулезе</t>
  </si>
  <si>
    <t>Назначение лекарственных препаратов при профессиональных заболеваниях</t>
  </si>
  <si>
    <t>Назначение диетической терапии при профессиональных заболеваниях</t>
  </si>
  <si>
    <t>Назначение лечебно-оздоровительного режима при профессиональных заболеваниях</t>
  </si>
  <si>
    <t>Молекулярно-биологическое исследование крови на цитомегаловирус (Cytomegalovirus)</t>
  </si>
  <si>
    <t>Молекулярно-генетическое исследование плазмы крови на наличие мутаций лекарственной резистентности в РНК вируса иммунодефицита человека ВИЧ-1 (Human immunodeficiency virus HIV-1)</t>
  </si>
  <si>
    <t>Определение антител классов M, G (IgM, IgG) к аденовирусу (Adenovirus) в крови</t>
  </si>
  <si>
    <t>Определение антител к грибам рода аспергиллы (Aspergillus spp.) в крови</t>
  </si>
  <si>
    <t>Определение антител к бруцеллам (Brucella spp.) в крови</t>
  </si>
  <si>
    <t>Определение антител к вирусу Коксаки (Coxsacki virus) в крови</t>
  </si>
  <si>
    <t>Определение антител классов M, G (IgM, IgG) к цитомегаловирусу (Cytomegalovirus) в крови</t>
  </si>
  <si>
    <t>Определение антител класса G (IgG) к эхинококку однокамерному в крови</t>
  </si>
  <si>
    <t>Определение антител к эхинококку многокамерному (Echinococcus multilocularis) в крови</t>
  </si>
  <si>
    <t>Определение антител классов A, M, G (IgM, IgA, IgG) к лямблиям в крови</t>
  </si>
  <si>
    <t>Определение антител классов M, G (IgM, IgG) к вирусу иммунодефицита человека ВИЧ-2 (Human immunodeficiency virus HIV 2) в крови</t>
  </si>
  <si>
    <t>Определение антител к лейшмании (Leischmania) в крови</t>
  </si>
  <si>
    <t>Определение антител к лептоспире интерроганс (Leptospira interrogans) в крови</t>
  </si>
  <si>
    <t>Определение антител к респираторному синцитиальному вирусу (Respiratory syncytial virus) в крови</t>
  </si>
  <si>
    <t>Определение антител к сальмонелле кишечной (Salmonella enterica) в крови</t>
  </si>
  <si>
    <t>Определение антител к сальмонелле тифи (Salmonella typhi) в крови</t>
  </si>
  <si>
    <t>Определение антител к трихинеллам (Trichinella spp.) в крови</t>
  </si>
  <si>
    <t>Определение антител к токсокаре собак (Toxocara canis) в крови</t>
  </si>
  <si>
    <t>Определение антител к токсоплазме (Toxoplasma gondii) в крови</t>
  </si>
  <si>
    <t>Определение антител к бледной трепонеме (Treponema pallidum) в крови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</si>
  <si>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</si>
  <si>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</t>
  </si>
  <si>
    <t>Определение антител к бледной трепонеме (Treponema pallidum) в реакции непрямой иммунофлюоресценции (РИФ) в ликворе</t>
  </si>
  <si>
    <t>A26.06.082.005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</si>
  <si>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</si>
  <si>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Определение антител к трипаносоме бруцеи (Trypanosoma brucei) в крови</t>
  </si>
  <si>
    <t>Определение антител к сероварам иерсинии энтероколитика (Yersinia enterocolitica) в крови</t>
  </si>
  <si>
    <t>Определение антител к вирусу клещевого энцефалита в крови</t>
  </si>
  <si>
    <t>Определение антител классов M, G (IgM, IgG) к иерсинии энтероколитика (Yersinia enterocolitica) в крови</t>
  </si>
  <si>
    <t>Определение антител классов M, G (IgM, IgG) к иерсинии псевдотуберкулеза (Yersinia pseudotuberculosis) в крови</t>
  </si>
  <si>
    <t>Микроскопическое исследование соскоба язвы полости рта на бледную трепонему (Treponema pallidum)</t>
  </si>
  <si>
    <t>Микроскопическое исследование отделяемого женских половых органов на бледную трепонему (Treponema pallidum)</t>
  </si>
  <si>
    <t>Микроскопическое исследование отделяемого женских половых органов на аэробные и факультативно-анаэробные микроорганизмы</t>
  </si>
  <si>
    <t>Микробиологическое исследование отделяемого женских половых органов на неспорообразующие анаэробные микроорганизмы</t>
  </si>
  <si>
    <t>Молекулярно-биологическое исследование отделяемого из цервикального канала на вирус папилломы человека (Papilloma virus)</t>
  </si>
  <si>
    <t>Молекулярно-биологическое исследование влагалищного отделяемого на вирус папилломы человека (Papilloma virus)</t>
  </si>
  <si>
    <t>Молекулярно-биологическое исследование отделяемого из уретры на вирус папилломы человека (Pailloma virus)</t>
  </si>
  <si>
    <t>Микроскопическое исследование спинномозговой жидкости на микобактерии туберкулеза (Mycobacterium tuberculosis)</t>
  </si>
  <si>
    <t>Молекулярно-биологическое исследование спинномозговой жидкости на цитомегаловирус (Cytomegalovirus)</t>
  </si>
  <si>
    <t>Определение чувствительности микроорганизмов к антибиотикам и другим лекарственным препаратам</t>
  </si>
  <si>
    <t>B01.001.001</t>
  </si>
  <si>
    <t>B01.001.002</t>
  </si>
  <si>
    <t>B01.001.003</t>
  </si>
  <si>
    <t>Прием (осмотр, консультация) врача-акушера-гинеколога беременной первичный</t>
  </si>
  <si>
    <t>B01.001.004</t>
  </si>
  <si>
    <t>Прием (осмотр, консультация) врача-акушера-гинеколога беременной повторный</t>
  </si>
  <si>
    <t>B01.001.005</t>
  </si>
  <si>
    <t>Ведение патологических родов врачом-акушером-гинекологом</t>
  </si>
  <si>
    <t>B01.001.006</t>
  </si>
  <si>
    <t>Ежедневный осмотр врачом-акушером-гинекологом, с наблюдением и уходом среднего и младшего медицинского персонала в отделении стационара</t>
  </si>
  <si>
    <t>B01.001.007</t>
  </si>
  <si>
    <t>Ежедневный осмотр врачом-акушером-гинекологом беременной, с наблюдением и уходом среднего и младшего медицинского персонала в отделении стационара</t>
  </si>
  <si>
    <t>B01.001.008</t>
  </si>
  <si>
    <t>Ведение физиологических родов врачом-акушером-гинекологом</t>
  </si>
  <si>
    <t>B01.002.001</t>
  </si>
  <si>
    <t>B01.002.002</t>
  </si>
  <si>
    <t>B01.002.003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</si>
  <si>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</t>
  </si>
  <si>
    <t>B01.003.001</t>
  </si>
  <si>
    <t>Осмотр (консультация) врачом-анестезиологом-реаниматологом первичный</t>
  </si>
  <si>
    <t>B01.003.002</t>
  </si>
  <si>
    <t>Осмотр (консультация) врачом-анестезиологом-реаниматологом повторный</t>
  </si>
  <si>
    <t>B01.003.003</t>
  </si>
  <si>
    <t>Суточное наблюдение врачом-анестезиологом-реаниматологом</t>
  </si>
  <si>
    <t>B01.003.004</t>
  </si>
  <si>
    <t>B01.004.001</t>
  </si>
  <si>
    <t>B01.004.002</t>
  </si>
  <si>
    <t>B01.004.003</t>
  </si>
  <si>
    <t>Ежедневный осмотр врачом-гастроэнтерологом с наблюдением и уходом среднего и младшего медицинского персонала в отделении стационара</t>
  </si>
  <si>
    <t>B01.005.001</t>
  </si>
  <si>
    <t>B01.005.002</t>
  </si>
  <si>
    <t>B01.005.003</t>
  </si>
  <si>
    <t>Ежедневный осмотр врачом-гематологом с наблюдением и уходом среднего и младшего медицинского персонала в отделении стационара</t>
  </si>
  <si>
    <t>B01.006.001</t>
  </si>
  <si>
    <t>B01.006.002</t>
  </si>
  <si>
    <t>B01.007.001</t>
  </si>
  <si>
    <t>B01.007.002</t>
  </si>
  <si>
    <t>B01.007.003</t>
  </si>
  <si>
    <t>Ежедневный осмотр врачом-гериатром с наблюдением и уходом среднего и младшего медицинского персонала в отделении стационара</t>
  </si>
  <si>
    <t>B01.008.001</t>
  </si>
  <si>
    <t>B01.008.002</t>
  </si>
  <si>
    <t>B01.008.003</t>
  </si>
  <si>
    <t>B01.008.004</t>
  </si>
  <si>
    <t>B01.008.005</t>
  </si>
  <si>
    <t>Ежедневный осмотр врачом-дерматовенерологом с наблюдением и уходом среднего и младшего медицинского персонала в отделении стационара</t>
  </si>
  <si>
    <t>B01.009.001</t>
  </si>
  <si>
    <t>B01.009.002</t>
  </si>
  <si>
    <t>B01.009.003</t>
  </si>
  <si>
    <t>B01.010.001</t>
  </si>
  <si>
    <t>B01.010.002</t>
  </si>
  <si>
    <t>B01.010.003</t>
  </si>
  <si>
    <t>B01.012.001</t>
  </si>
  <si>
    <t>B01.012.002</t>
  </si>
  <si>
    <t>B01.012.003</t>
  </si>
  <si>
    <t>Ежедневный осмотр врачом-диабетологом с наблюдением и уходом среднего и младшего медицинского персонала в отделении стационара</t>
  </si>
  <si>
    <t>B01.013.001</t>
  </si>
  <si>
    <t>B01.013.002</t>
  </si>
  <si>
    <t>B01.013.003</t>
  </si>
  <si>
    <t>Ежедневный осмотр врачом-диетологом с наблюдением и уходом среднего и младшего медицинского персонала в отделении стационара</t>
  </si>
  <si>
    <t>B01.014.001</t>
  </si>
  <si>
    <t>B01.014.002</t>
  </si>
  <si>
    <t>B01.014.003</t>
  </si>
  <si>
    <t>Ежедневный осмотр врачом-инфекционистом с наблюдением и уходом среднего и младшего медицинского персонала в отделении стационара</t>
  </si>
  <si>
    <t>B01.015.001</t>
  </si>
  <si>
    <t>B01.015.002</t>
  </si>
  <si>
    <t>B01.015.003</t>
  </si>
  <si>
    <t>B01.015.004</t>
  </si>
  <si>
    <t>B01.015.005</t>
  </si>
  <si>
    <t>B01.015.006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</si>
  <si>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</si>
  <si>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B01.017.001</t>
  </si>
  <si>
    <t>B01.018.001</t>
  </si>
  <si>
    <t>B01.018.002</t>
  </si>
  <si>
    <t>B01.018.003</t>
  </si>
  <si>
    <t>Ежедневный осмотр врачом-колопроктологом с наблюдением и уходом среднего и младшего медицинского персонала в отделении стационара</t>
  </si>
  <si>
    <t>B01.020.001</t>
  </si>
  <si>
    <t>B01.020.002</t>
  </si>
  <si>
    <t>B01.020.004</t>
  </si>
  <si>
    <t>B01.020.005</t>
  </si>
  <si>
    <t>Прием (осмотр, консультация) врача по лечебной физкультуре повторный</t>
  </si>
  <si>
    <t>B01.023.001</t>
  </si>
  <si>
    <t>B01.023.002</t>
  </si>
  <si>
    <t>B01.023.003</t>
  </si>
  <si>
    <t>Ежедневный осмотр врачом-неврологом с наблюдением и уходом среднего и младшего медицинского персонала в отделении стационара</t>
  </si>
  <si>
    <t>B01.024.001</t>
  </si>
  <si>
    <t>B01.024.002</t>
  </si>
  <si>
    <t>B01.024.003</t>
  </si>
  <si>
    <t>Ежедневный осмотр врачом-нейрохирургом с наблюдением и уходом среднего и младшего медицинского персонала в отделении стационара</t>
  </si>
  <si>
    <t>B01.025.001</t>
  </si>
  <si>
    <t>B01.025.002</t>
  </si>
  <si>
    <t>B01.025.003</t>
  </si>
  <si>
    <t>Ежедневный осмотр врачом-нефрологом с наблюдением и уходом среднего и младшего медицинского персонала в отделении стационара</t>
  </si>
  <si>
    <t>B01.026.001</t>
  </si>
  <si>
    <t>B01.026.002</t>
  </si>
  <si>
    <t>B01.027.001</t>
  </si>
  <si>
    <t>B01.027.002</t>
  </si>
  <si>
    <t>B01.027.003</t>
  </si>
  <si>
    <t>Ежедневный осмотр врачом-онкологом с наблюдением и уходом среднего и младшего медицинского персонала в отделении стационара</t>
  </si>
  <si>
    <t>B01.028.001</t>
  </si>
  <si>
    <t>B01.028.002</t>
  </si>
  <si>
    <t>B01.028.003</t>
  </si>
  <si>
    <t>Ежедневный осмотр врачом-оториноларингологом с наблюдением и уходом среднего и младшего медицинского персонала в отделении стационара</t>
  </si>
  <si>
    <t>B01.029.001</t>
  </si>
  <si>
    <t>B01.029.002</t>
  </si>
  <si>
    <t>B01.029.003</t>
  </si>
  <si>
    <t>Прием (осмотр, консультация) врача-офтальмолога-протезиста первичный</t>
  </si>
  <si>
    <t>B01.029.004</t>
  </si>
  <si>
    <t>Прием (осмотр, консультация) врача-офтальмолога-протезиста повторный</t>
  </si>
  <si>
    <t>B01.029.005</t>
  </si>
  <si>
    <t>Ежедневный осмотр врачом-офтальмологом с наблюдением и уходом среднего и младшего медицинского персонала в отделении стационара</t>
  </si>
  <si>
    <t>B01.031.001</t>
  </si>
  <si>
    <t>B01.031.002</t>
  </si>
  <si>
    <t>B01.031.003</t>
  </si>
  <si>
    <t>B01.031.004</t>
  </si>
  <si>
    <t>B01.031.005</t>
  </si>
  <si>
    <t>Ежедневный осмотр врачом-педиатром с наблюдением и уходом среднего и младшего медицинского персонала в отделении стационара</t>
  </si>
  <si>
    <t>B01.032.001</t>
  </si>
  <si>
    <t>B01.032.002</t>
  </si>
  <si>
    <t>B01.032.003</t>
  </si>
  <si>
    <t>Ежедневный осмотр врачом-неонатологом с наблюдением и уходом среднего и младшего медицинского персонала в отделении стационара</t>
  </si>
  <si>
    <t>B01.033.001</t>
  </si>
  <si>
    <t>B01.033.002</t>
  </si>
  <si>
    <t>B01.034.001</t>
  </si>
  <si>
    <t>B01.034.002</t>
  </si>
  <si>
    <t>B01.034.003</t>
  </si>
  <si>
    <t>Ежедневный осмотр врачом-психотерапевтом с наблюдением и уходом среднего и младшего медицинского персонала в отделении стационара</t>
  </si>
  <si>
    <t>B01.035.001</t>
  </si>
  <si>
    <t>B01.035.002</t>
  </si>
  <si>
    <t>B01.035.003</t>
  </si>
  <si>
    <t>B01.035.004</t>
  </si>
  <si>
    <t>B01.035.005</t>
  </si>
  <si>
    <t>B01.035.006</t>
  </si>
  <si>
    <t>B01.035.007</t>
  </si>
  <si>
    <t>Прием (осмотр, консультация) врача-психиатра детского участкового первичный</t>
  </si>
  <si>
    <t>B01.035.008</t>
  </si>
  <si>
    <t>Прием (осмотр, консультация) врача-психиатра детского участкового повторный</t>
  </si>
  <si>
    <t>B01.035.009</t>
  </si>
  <si>
    <t>Прием (осмотр, консультация) врача-психиатра подросткового первичный</t>
  </si>
  <si>
    <t>B01.035.010</t>
  </si>
  <si>
    <t>Прием (осмотр, консультация) врача-психиатра подросткового повторный</t>
  </si>
  <si>
    <t>B01.035.011</t>
  </si>
  <si>
    <t>Прием (осмотр, консультация) врача-психиатра подросткового участкового первичный</t>
  </si>
  <si>
    <t>B01.035.012</t>
  </si>
  <si>
    <t>Прием (осмотр, консультация) врача-психиатра подросткового участкового повторный</t>
  </si>
  <si>
    <t>B01.035.013</t>
  </si>
  <si>
    <t>Ежедневный осмотр врачом-психиатром с наблюдением и уходом среднего и младшего медицинского персонала в отделении стационара</t>
  </si>
  <si>
    <t>B01.036.001</t>
  </si>
  <si>
    <t>Прием (осмотр, консультация) врача-психиатра-нарколога первичный</t>
  </si>
  <si>
    <t>B01.036.002</t>
  </si>
  <si>
    <t>Прием (осмотр, консультация) врача-психиатра-нарколога повторный</t>
  </si>
  <si>
    <t>B01.036.003</t>
  </si>
  <si>
    <t>Прием (осмотр, консультация) врача-психиатра-нарколога участкового первичный</t>
  </si>
  <si>
    <t>B01.036.004</t>
  </si>
  <si>
    <t>Прием (осмотр, консультация) врача-психиатра-нарколога участкового повторный</t>
  </si>
  <si>
    <t>B01.036.005</t>
  </si>
  <si>
    <t>Ежедневный осмотр врачом-психиатром-наркологом с наблюдением и уходом среднего и младшего медицинского персонала в отделении стационара</t>
  </si>
  <si>
    <t>B01.037.001</t>
  </si>
  <si>
    <t>B01.037.002</t>
  </si>
  <si>
    <t>B01.037.003</t>
  </si>
  <si>
    <t>Ежедневный осмотр врачом-пульмонологом с наблюдением и уходом среднего и младшего медицинского персонала в отделении стационара</t>
  </si>
  <si>
    <t>B01.038.001</t>
  </si>
  <si>
    <t>Осмотр (консультация) врачом-радиологом первичный</t>
  </si>
  <si>
    <t>B01.038.002</t>
  </si>
  <si>
    <t>Осмотр (консультация) врачом-радиологом повторный</t>
  </si>
  <si>
    <t>B01.038.003</t>
  </si>
  <si>
    <t>Осмотр (консультация) врачом-радиотерапевтом первичный</t>
  </si>
  <si>
    <t>B01.038.004</t>
  </si>
  <si>
    <t>Осмотр (консультация) врачом-радиотерапевтом повторный</t>
  </si>
  <si>
    <t>B01.038.005</t>
  </si>
  <si>
    <t>Ежедневный осмотр врачом-радиотерапевтом с наблюдением и уходом среднего и младшего медицинского персонала в отделении стационара</t>
  </si>
  <si>
    <t>B01.039.001</t>
  </si>
  <si>
    <t>B01.040.001</t>
  </si>
  <si>
    <t>B01.040.002</t>
  </si>
  <si>
    <t>B01.040.003</t>
  </si>
  <si>
    <t>Ежедневный осмотр врачом-ревматологом с наблюдением и уходом среднего и младшего медицинского персонала в отделении стационара</t>
  </si>
  <si>
    <t>B01.042.001</t>
  </si>
  <si>
    <t>Прием (осмотр, консультация) врача-сексолога первичный</t>
  </si>
  <si>
    <t>B01.042.002</t>
  </si>
  <si>
    <t>Прием (осмотр, консультация) врача-сексолога повторный</t>
  </si>
  <si>
    <t>B01.043.001</t>
  </si>
  <si>
    <t>B01.043.002</t>
  </si>
  <si>
    <t>B01.043.003</t>
  </si>
  <si>
    <t>Прием (осмотр, консультация) врача по рентгенэндоваскулярным диагностике и лечению первичный</t>
  </si>
  <si>
    <t>B01.043.004</t>
  </si>
  <si>
    <t>Прием (осмотр, консультация) врача по рентгенэндоваскулярным диагностике и лечению повторный</t>
  </si>
  <si>
    <t>B01.043.005</t>
  </si>
  <si>
    <t>B01.043.006</t>
  </si>
  <si>
    <t>Ежедневный осмотр врачом по рентгенэндоваскулярным диагностике и лечению с наблюдением и уходом среднего и младшего медицинского персонала в отделении стационара</t>
  </si>
  <si>
    <t>B01.044.001</t>
  </si>
  <si>
    <t>B01.045.001</t>
  </si>
  <si>
    <t>B01.046.001</t>
  </si>
  <si>
    <t>B01.046.002</t>
  </si>
  <si>
    <t>B01.046.003</t>
  </si>
  <si>
    <t>B01.046.004</t>
  </si>
  <si>
    <t>B01.047.001</t>
  </si>
  <si>
    <t>B01.047.002</t>
  </si>
  <si>
    <t>B01.047.003</t>
  </si>
  <si>
    <t>B01.047.004</t>
  </si>
  <si>
    <t>B01.047.005</t>
  </si>
  <si>
    <t>B01.047.006</t>
  </si>
  <si>
    <t>B01.047.007</t>
  </si>
  <si>
    <t>B01.047.008</t>
  </si>
  <si>
    <t>B01.047.009</t>
  </si>
  <si>
    <t>Ежедневный осмотр врачом-терапевтом с наблюдением и уходом среднего и младшего медицинского персонала в отделении стационара</t>
  </si>
  <si>
    <t>B01.048.001</t>
  </si>
  <si>
    <t>B01.048.002</t>
  </si>
  <si>
    <t>B01.048.003</t>
  </si>
  <si>
    <t>Ежедневный осмотр врачом-токсикологом с наблюдением и уходом среднего и младшего медицинского персонала в отделении стационара</t>
  </si>
  <si>
    <t>B01.049.001</t>
  </si>
  <si>
    <t>B01.049.002</t>
  </si>
  <si>
    <t>B01.049.003</t>
  </si>
  <si>
    <t>B01.050.001</t>
  </si>
  <si>
    <t>B01.050.002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</si>
  <si>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</si>
  <si>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</si>
  <si>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B01.051.001</t>
  </si>
  <si>
    <t>B01.051.002</t>
  </si>
  <si>
    <t>B01.053.001</t>
  </si>
  <si>
    <t>B01.053.002</t>
  </si>
  <si>
    <t>B01.053.003</t>
  </si>
  <si>
    <t>B01.053.004</t>
  </si>
  <si>
    <t>B01.053.005</t>
  </si>
  <si>
    <t>B01.053.006</t>
  </si>
  <si>
    <t>Ежедневный осмотр врачом-урологом с наблюдением и уходом среднего и младшего медицинского персонала в отделении стационара</t>
  </si>
  <si>
    <t>B01.054.001</t>
  </si>
  <si>
    <t>B01.055.001</t>
  </si>
  <si>
    <t>B01.055.002</t>
  </si>
  <si>
    <t>B01.055.003</t>
  </si>
  <si>
    <t>Ежедневный осмотр врачом-фтизиатром с наблюдением и уходом среднего и младшего медицинского персонала в отделении стационара</t>
  </si>
  <si>
    <t>B01.057.001</t>
  </si>
  <si>
    <t>B01.057.002</t>
  </si>
  <si>
    <t>B01.057.003</t>
  </si>
  <si>
    <t>B01.057.004</t>
  </si>
  <si>
    <t>B01.057.005</t>
  </si>
  <si>
    <t>Ежедневный осмотр врачом-хирургом с наблюдением и уходом среднего и младшего медицинского персонала в отделении стационара</t>
  </si>
  <si>
    <t>B01.057.006</t>
  </si>
  <si>
    <t>B01.058.001</t>
  </si>
  <si>
    <t>B01.058.002</t>
  </si>
  <si>
    <t>B01.058.003</t>
  </si>
  <si>
    <t>B01.058.004</t>
  </si>
  <si>
    <t>B01.058.005</t>
  </si>
  <si>
    <t>B01.058.006</t>
  </si>
  <si>
    <t>Ежедневный осмотр врачом-эндокринологом с наблюдением и уходом среднего и младшего медицинского персонала в отделении стационара</t>
  </si>
  <si>
    <t>B01.059.001</t>
  </si>
  <si>
    <t>B01.059.002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</si>
  <si>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</si>
  <si>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</si>
  <si>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</si>
  <si>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</si>
  <si>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B01.066.001</t>
  </si>
  <si>
    <t>Прием (осмотр, консультация) врача-стоматолога-ортопеда первичный</t>
  </si>
  <si>
    <t>B01.066.002</t>
  </si>
  <si>
    <t>Прием (осмотр, консультация) врача-стоматолога-ортопеда повторный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</si>
  <si>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</si>
  <si>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</si>
  <si>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</si>
  <si>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</si>
  <si>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B01.068.001</t>
  </si>
  <si>
    <t>B01.068.002</t>
  </si>
  <si>
    <t>B01.068.003</t>
  </si>
  <si>
    <t>B01.069.001</t>
  </si>
  <si>
    <t>Прием (тестирование, консультация) медицинского психолога первичный</t>
  </si>
  <si>
    <t>Прием (тестирование, консультация) медицинского психолога повторный</t>
  </si>
  <si>
    <t>B02.001.001</t>
  </si>
  <si>
    <t>Процедуры сестринского ухода при подготовке пациентки к гинекологической операции</t>
  </si>
  <si>
    <t>B02.001.002</t>
  </si>
  <si>
    <t>B02.003.001</t>
  </si>
  <si>
    <t>B02.003.002</t>
  </si>
  <si>
    <t>Процедуры сестринского ухода за пациентом, находящимся на искусственной вентиляции легких</t>
  </si>
  <si>
    <t>B02.003.003</t>
  </si>
  <si>
    <t>Процедуры сестринского ухода за фиксированным пациентом</t>
  </si>
  <si>
    <t>B02.003.005</t>
  </si>
  <si>
    <t>Процедуры сестринского ухода за пациентом в критическом состоянии</t>
  </si>
  <si>
    <t>Процедуры сестринского ухода за пациентом в коматозном состоянии</t>
  </si>
  <si>
    <t>B02.004.001</t>
  </si>
  <si>
    <t>B02.005.001</t>
  </si>
  <si>
    <t>Процедуры сестринского ухода за пациентом в состоянии агранулоцитоза</t>
  </si>
  <si>
    <t>B02.007.001</t>
  </si>
  <si>
    <t>Процедуры сестринского ухода за пациентом старческого возраста</t>
  </si>
  <si>
    <t>B02.012.001</t>
  </si>
  <si>
    <t>Процедуры сестринского ухода за пациентом с синдромом диабетической стопы</t>
  </si>
  <si>
    <t>B02.015.001</t>
  </si>
  <si>
    <t>Процедуры сестринского ухода за пациентом с острым ангинальным статусом</t>
  </si>
  <si>
    <t>B02.015.002</t>
  </si>
  <si>
    <t>Процедуры сестринского ухода за пациентом с сердечно-сосудистым заболеванием</t>
  </si>
  <si>
    <t>B02.018.001</t>
  </si>
  <si>
    <t>Процедуры сестринского ухода при подготовке пациента к колопроктологической операции</t>
  </si>
  <si>
    <t>B02.023.001</t>
  </si>
  <si>
    <t>Процедуры сестринского ухода за пациентом с острым нарушением мозгового кровообращения</t>
  </si>
  <si>
    <t>B02.031.001</t>
  </si>
  <si>
    <t>B02.036.001</t>
  </si>
  <si>
    <t>B02.057.001</t>
  </si>
  <si>
    <t>B03.001.001</t>
  </si>
  <si>
    <t>B03.001.003</t>
  </si>
  <si>
    <t>B03.001.004</t>
  </si>
  <si>
    <t>B03.002.001</t>
  </si>
  <si>
    <t>B03.002.002</t>
  </si>
  <si>
    <t>B03.002.003</t>
  </si>
  <si>
    <t>B03.002.004</t>
  </si>
  <si>
    <t>B03.003.001</t>
  </si>
  <si>
    <t>Комплекс исследований предоперационный для проведения планового оперативного вмешательства</t>
  </si>
  <si>
    <t>B03.003.002</t>
  </si>
  <si>
    <t>Комплекс исследований предоперационный для проведения экстренного оперативного вмешательства</t>
  </si>
  <si>
    <t>B03.003.003</t>
  </si>
  <si>
    <t>B03.003.004</t>
  </si>
  <si>
    <t>Комплекс исследований для выявления этиологии комы у пациента</t>
  </si>
  <si>
    <t>B03.003.005</t>
  </si>
  <si>
    <t>Суточное наблюдение реанимационного пациента</t>
  </si>
  <si>
    <t>B03.003.006</t>
  </si>
  <si>
    <t>Мониторинг основных параметров жизнедеятельности пациента во время проведения анестезии</t>
  </si>
  <si>
    <t>B03.004.001</t>
  </si>
  <si>
    <t>Комплекс исследований для диагностики язвы желудка и двенадцатиперстной кишки</t>
  </si>
  <si>
    <t>B03.005.001</t>
  </si>
  <si>
    <t>B03.005.002</t>
  </si>
  <si>
    <t>B03.005.003</t>
  </si>
  <si>
    <t>B03.005.004</t>
  </si>
  <si>
    <t>B03.005.005</t>
  </si>
  <si>
    <t>B03.005.006</t>
  </si>
  <si>
    <t>B03.005.007</t>
  </si>
  <si>
    <t>Лабораторный контроль за терапией лекарственными препаратами (прямыми антикоагулянтами)</t>
  </si>
  <si>
    <t>B03.005.008</t>
  </si>
  <si>
    <t>Лабораторный контроль за терапией лекарственными препаратами (непрямыми антикоагулянтами)</t>
  </si>
  <si>
    <t>B03.005.009</t>
  </si>
  <si>
    <t>B03.005.010</t>
  </si>
  <si>
    <t>B03.005.011</t>
  </si>
  <si>
    <t>B03.005.012</t>
  </si>
  <si>
    <t>Комплекс исследований при анемическом синдроме неустановленной этиологии</t>
  </si>
  <si>
    <t>B03.005.013</t>
  </si>
  <si>
    <t>B03.005.014</t>
  </si>
  <si>
    <t>B03.005.015</t>
  </si>
  <si>
    <t>B03.005.016</t>
  </si>
  <si>
    <t>B03.005.017</t>
  </si>
  <si>
    <t>B03.005.018</t>
  </si>
  <si>
    <t>B03.006.001</t>
  </si>
  <si>
    <t>B03.006.002</t>
  </si>
  <si>
    <t>B03.006.003</t>
  </si>
  <si>
    <t>B03.006.004</t>
  </si>
  <si>
    <t>B03.008.001</t>
  </si>
  <si>
    <t>B03.008.002</t>
  </si>
  <si>
    <t>B03.008.003</t>
  </si>
  <si>
    <t>B03.008.004</t>
  </si>
  <si>
    <t>B03.009.001</t>
  </si>
  <si>
    <t>B03.009.002</t>
  </si>
  <si>
    <t>B03.009.003</t>
  </si>
  <si>
    <t>B03.010.001</t>
  </si>
  <si>
    <t>Комплекс исследований для диагностики атрезии пищевода у детей</t>
  </si>
  <si>
    <t>B03.010.002</t>
  </si>
  <si>
    <t>B03.010.003</t>
  </si>
  <si>
    <t>B03.010.004</t>
  </si>
  <si>
    <t>B03.010.005</t>
  </si>
  <si>
    <t>B03.010.006</t>
  </si>
  <si>
    <t>B03.012.001</t>
  </si>
  <si>
    <t>B03.012.002</t>
  </si>
  <si>
    <t>Комплекс исследований для титрования дозы сахароснижающих лекарственных препаратов</t>
  </si>
  <si>
    <t>B03.014.001</t>
  </si>
  <si>
    <t>B03.014.002</t>
  </si>
  <si>
    <t>B03.014.003</t>
  </si>
  <si>
    <t>B03.015.001</t>
  </si>
  <si>
    <t>B03.015.002</t>
  </si>
  <si>
    <t>B03.015.003</t>
  </si>
  <si>
    <t>B03.015.004</t>
  </si>
  <si>
    <t>B03.015.005</t>
  </si>
  <si>
    <t>B03.015.006</t>
  </si>
  <si>
    <t>B03.016.001</t>
  </si>
  <si>
    <t>B03.016.002</t>
  </si>
  <si>
    <t>B03.016.003</t>
  </si>
  <si>
    <t>B03.016.004</t>
  </si>
  <si>
    <t>B03.016.005</t>
  </si>
  <si>
    <t>Анализ крови по оценке нарушений липидного обмена биохимический</t>
  </si>
  <si>
    <t>B03.016.006</t>
  </si>
  <si>
    <t>B03.016.007</t>
  </si>
  <si>
    <t>B03.016.008</t>
  </si>
  <si>
    <t>B03.016.009</t>
  </si>
  <si>
    <t>B03.016.010</t>
  </si>
  <si>
    <t>B03.020.001</t>
  </si>
  <si>
    <t>B03.020.002</t>
  </si>
  <si>
    <t>B03.020.003</t>
  </si>
  <si>
    <t>B03.020.004</t>
  </si>
  <si>
    <t>B03.020.005</t>
  </si>
  <si>
    <t>B03.020.006</t>
  </si>
  <si>
    <t>B03.020.007</t>
  </si>
  <si>
    <t>B03.020.008</t>
  </si>
  <si>
    <t>B03.020.009</t>
  </si>
  <si>
    <t>B03.020.010</t>
  </si>
  <si>
    <t>B03.023.011</t>
  </si>
  <si>
    <t>B03.024.012</t>
  </si>
  <si>
    <t>B03.024.013</t>
  </si>
  <si>
    <t>Комплекс исследований для диагностики образования головного мозга</t>
  </si>
  <si>
    <t>B03.024.014</t>
  </si>
  <si>
    <t>Комплекс исследований для диагностики образования позвоночника и спинного мозга</t>
  </si>
  <si>
    <t>B03.025.001</t>
  </si>
  <si>
    <t>B03.025.002</t>
  </si>
  <si>
    <t>B03.025.003</t>
  </si>
  <si>
    <t>B03.027.001</t>
  </si>
  <si>
    <t>Комплекс исследований для диагностики злокачественных новообразований носоглотки</t>
  </si>
  <si>
    <t>B03.027.002</t>
  </si>
  <si>
    <t>Комплекс исследований для диагностики злокачественных новообразований полости носа и околоносовых пазух</t>
  </si>
  <si>
    <t>B03.027.003</t>
  </si>
  <si>
    <t>Комплекс исследований для диагностики злокачественных новообразований органов полости рта и ротоглотки</t>
  </si>
  <si>
    <t>B03.027.004</t>
  </si>
  <si>
    <t>Комплекс исследований для диагностики злокачественных новообразований гортани</t>
  </si>
  <si>
    <t>B03.027.005</t>
  </si>
  <si>
    <t>Комплекс исследований для диагностики злокачественных новообразований гортаноглотки</t>
  </si>
  <si>
    <t>B03.027.006</t>
  </si>
  <si>
    <t>Комплекс исследований для диагностики злокачественных новообразований щитовидной железы</t>
  </si>
  <si>
    <t>B03.027.007</t>
  </si>
  <si>
    <t>Комплекс исследований для диагностики злокачественных новообразований молочной железы</t>
  </si>
  <si>
    <t>B03.027.008</t>
  </si>
  <si>
    <t>Комплекс исследований для диагностики злокачественных новообразований легкого</t>
  </si>
  <si>
    <t>B03.027.009</t>
  </si>
  <si>
    <t>Комплекс исследований для диагностики образования средостения</t>
  </si>
  <si>
    <t>B03.027.010</t>
  </si>
  <si>
    <t>Комплекс исследований для диагностики злокачественных новообразований пищевода</t>
  </si>
  <si>
    <t>B03.027.011</t>
  </si>
  <si>
    <t>Комплекс исследований для диагностики злокачественных новообразований желудка</t>
  </si>
  <si>
    <t>B03.027.012</t>
  </si>
  <si>
    <t>Комплекс исследований для диагностики злокачественных новообразований толстой кишки</t>
  </si>
  <si>
    <t>B03.027.013</t>
  </si>
  <si>
    <t>Комплекс исследований для диагностики злокачественных новообразований прямой кишки</t>
  </si>
  <si>
    <t>B03.027.014</t>
  </si>
  <si>
    <t>B03.027.015</t>
  </si>
  <si>
    <t>Комплекс исследований для диагностики злокачественных новообразований шейки матки</t>
  </si>
  <si>
    <t>B03.027.016</t>
  </si>
  <si>
    <t>Комплекс исследований для диагностики злокачественных новообразований эндометрия</t>
  </si>
  <si>
    <t>B03.027.017</t>
  </si>
  <si>
    <t>Комплекс исследований для диагностики злокачественных новообразований яичников</t>
  </si>
  <si>
    <t>B03.027.018</t>
  </si>
  <si>
    <t>Комплекс исследований для диагностики злокачественных новообразований почки</t>
  </si>
  <si>
    <t>B03.027.019</t>
  </si>
  <si>
    <t>Комплекс исследований для диагностики злокачественных новообразований мочевого пузыря</t>
  </si>
  <si>
    <t>B03.027.020</t>
  </si>
  <si>
    <t>Комплекс исследований для диагностики злокачественных новообразований предстательной железы</t>
  </si>
  <si>
    <t>B03.027.021</t>
  </si>
  <si>
    <t>Комплекс исследований для диагностики образования яичка</t>
  </si>
  <si>
    <t>B03.027.022</t>
  </si>
  <si>
    <t>B03.027.023</t>
  </si>
  <si>
    <t>B03.028.001</t>
  </si>
  <si>
    <t>B03.029.001</t>
  </si>
  <si>
    <t>B03.029.002</t>
  </si>
  <si>
    <t>B03.029.003</t>
  </si>
  <si>
    <t>Комплексное исследование для диагностики ретинопатии недоношенных</t>
  </si>
  <si>
    <t>B03.032.001</t>
  </si>
  <si>
    <t>B03.032.002</t>
  </si>
  <si>
    <t>Комплексное исследование для пренатальной диагностики нарушений развития ребенка (внутриутробно)</t>
  </si>
  <si>
    <t>B03.037.001</t>
  </si>
  <si>
    <t>B03.037.002</t>
  </si>
  <si>
    <t>B03.040.001</t>
  </si>
  <si>
    <t>B03.040.002</t>
  </si>
  <si>
    <t>B03.043.001</t>
  </si>
  <si>
    <t>B03.047.001</t>
  </si>
  <si>
    <t>B03.047.002</t>
  </si>
  <si>
    <t>Комплекс исследований в центре здоровья для оценки наиболее вероятных факторов риска, функциональных и адаптивных резервов организма с учетом возрастных особенностей</t>
  </si>
  <si>
    <t>B03.048.001</t>
  </si>
  <si>
    <t>B03.051.001</t>
  </si>
  <si>
    <t>B03.052.001</t>
  </si>
  <si>
    <t>B03.053.001</t>
  </si>
  <si>
    <t>B03.057.001</t>
  </si>
  <si>
    <t>B03.057.002</t>
  </si>
  <si>
    <t>B03.057.003</t>
  </si>
  <si>
    <t>B03.057.004</t>
  </si>
  <si>
    <t>B03.058.001</t>
  </si>
  <si>
    <t>B03.058.002</t>
  </si>
  <si>
    <t>B04.001.001</t>
  </si>
  <si>
    <t>B04.001.002</t>
  </si>
  <si>
    <t>B04.001.003</t>
  </si>
  <si>
    <t>B04.002.001</t>
  </si>
  <si>
    <t>B04.002.002</t>
  </si>
  <si>
    <t>B04.004.001</t>
  </si>
  <si>
    <t>B04.004.002</t>
  </si>
  <si>
    <t>B04.005.001</t>
  </si>
  <si>
    <t>B04.006.001</t>
  </si>
  <si>
    <t>Диспансерный прием (осмотр, консультация) врача-генетика</t>
  </si>
  <si>
    <t>B04.007.001</t>
  </si>
  <si>
    <t>B04.008.001</t>
  </si>
  <si>
    <t>B04.008.002</t>
  </si>
  <si>
    <t>B04.009.001</t>
  </si>
  <si>
    <t>B04.009.002</t>
  </si>
  <si>
    <t>B04.010.001</t>
  </si>
  <si>
    <t>B04.010.002</t>
  </si>
  <si>
    <t>B04.012.001</t>
  </si>
  <si>
    <t>Школа для пациентов с сахарным диабетом</t>
  </si>
  <si>
    <t>B04.014.001</t>
  </si>
  <si>
    <t>Школа пациентов, инфицированных вирусом иммунодефицита человека (ВИЧ-инфекцией)</t>
  </si>
  <si>
    <t>B04.014.002</t>
  </si>
  <si>
    <t>B04.014.003</t>
  </si>
  <si>
    <t>B04.014.004</t>
  </si>
  <si>
    <t>B04.015.001</t>
  </si>
  <si>
    <t>B04.015.002</t>
  </si>
  <si>
    <t>B04.015.003</t>
  </si>
  <si>
    <t>B04.015.004</t>
  </si>
  <si>
    <t>B04.015.005</t>
  </si>
  <si>
    <t>B04.018.001</t>
  </si>
  <si>
    <t>B04.018.002</t>
  </si>
  <si>
    <t>B04.020.001</t>
  </si>
  <si>
    <t>Диспансерный прием (осмотр, консультация) врача по лечебной физкультуре</t>
  </si>
  <si>
    <t>B04.020.002</t>
  </si>
  <si>
    <t>Профилактический прием (осмотр, консультация) врача по лечебной физкультуре</t>
  </si>
  <si>
    <t>B04.023.001</t>
  </si>
  <si>
    <t>B04.023.002</t>
  </si>
  <si>
    <t>B04.025.001</t>
  </si>
  <si>
    <t>Школа для пациентов, находящихся на хроническом гемодиализе</t>
  </si>
  <si>
    <t>B04.025.002</t>
  </si>
  <si>
    <t>B04.026.001</t>
  </si>
  <si>
    <t>B04.026.002</t>
  </si>
  <si>
    <t>B04.027.001</t>
  </si>
  <si>
    <t>B04.028.001</t>
  </si>
  <si>
    <t>B04.028.002</t>
  </si>
  <si>
    <t>B04.029.001</t>
  </si>
  <si>
    <t>B04.029.002</t>
  </si>
  <si>
    <t>B04.029.003</t>
  </si>
  <si>
    <t>B04.029.004</t>
  </si>
  <si>
    <t>B04.031.001</t>
  </si>
  <si>
    <t>Диспансерный прием (осмотр, консультация) врача-педиатра</t>
  </si>
  <si>
    <t>B04.031.002</t>
  </si>
  <si>
    <t>Профилактический прием (осмотр, консультация) врача-педиатра</t>
  </si>
  <si>
    <t>B04.031.003</t>
  </si>
  <si>
    <t>Диспансерный прием (осмотр, консультация) врача-педиатра участкового</t>
  </si>
  <si>
    <t>B04.031.004</t>
  </si>
  <si>
    <t>Профилактический прием (осмотр, консультация) врача-педиатра участкового</t>
  </si>
  <si>
    <t>B04.032.001</t>
  </si>
  <si>
    <t>B04.032.002</t>
  </si>
  <si>
    <t>B04.033.001</t>
  </si>
  <si>
    <t>B04.033.002</t>
  </si>
  <si>
    <t>B04.034.001</t>
  </si>
  <si>
    <t>B04.034.002</t>
  </si>
  <si>
    <t>B04.035.001</t>
  </si>
  <si>
    <t>B04.035.002</t>
  </si>
  <si>
    <t>B04.035.003</t>
  </si>
  <si>
    <t>B04.035.004</t>
  </si>
  <si>
    <t>B04.035.005</t>
  </si>
  <si>
    <t>B04.036.001</t>
  </si>
  <si>
    <t>B04.036.002</t>
  </si>
  <si>
    <t>B04.037.001</t>
  </si>
  <si>
    <t>B04.037.002</t>
  </si>
  <si>
    <t>B04.037.003</t>
  </si>
  <si>
    <t>B04.040.001</t>
  </si>
  <si>
    <t>B04.042.001</t>
  </si>
  <si>
    <t>Диспансерный прием (осмотр, консультация) врача-сексолога</t>
  </si>
  <si>
    <t>B04.042.002</t>
  </si>
  <si>
    <t>Профилактический прием (осмотр, консультация) врача-сексолога</t>
  </si>
  <si>
    <t>B04.046.001</t>
  </si>
  <si>
    <t>B04.046.002</t>
  </si>
  <si>
    <t>B04.046.003</t>
  </si>
  <si>
    <t>B04.046.004</t>
  </si>
  <si>
    <t>B04.047.001</t>
  </si>
  <si>
    <t>B04.047.002</t>
  </si>
  <si>
    <t>B04.047.003</t>
  </si>
  <si>
    <t>B04.047.004</t>
  </si>
  <si>
    <t>B04.047.005</t>
  </si>
  <si>
    <t>B04.047.006</t>
  </si>
  <si>
    <t>B04.048.001</t>
  </si>
  <si>
    <t>B04.048.002</t>
  </si>
  <si>
    <t>B04.049.001</t>
  </si>
  <si>
    <t>B04.049.002</t>
  </si>
  <si>
    <t>B04.050.001</t>
  </si>
  <si>
    <t>B04.050.002</t>
  </si>
  <si>
    <t>B04.053.001</t>
  </si>
  <si>
    <t>B04.053.002</t>
  </si>
  <si>
    <t>B04.053.003</t>
  </si>
  <si>
    <t>B04.053.004</t>
  </si>
  <si>
    <t>B04.055.001</t>
  </si>
  <si>
    <t>B04.055.002</t>
  </si>
  <si>
    <t>B04.057.001</t>
  </si>
  <si>
    <t>B04.057.002</t>
  </si>
  <si>
    <t>B04.058.001</t>
  </si>
  <si>
    <t>Школа для эндокринологических пациентов с нарушениями роста</t>
  </si>
  <si>
    <t>B04.058.003</t>
  </si>
  <si>
    <t>B04.064.001</t>
  </si>
  <si>
    <t>B04.064.002</t>
  </si>
  <si>
    <t>B04.065.001</t>
  </si>
  <si>
    <t>Диспансерный прием (осмотр, консультация) врача-стоматолога-терапевта</t>
  </si>
  <si>
    <t>B04.065.002</t>
  </si>
  <si>
    <t>Профилактический прием (осмотр, консультация) врача-стоматолога-терапевта</t>
  </si>
  <si>
    <t>Профилактический прием (осмотр, консультация) врача-ортодонта</t>
  </si>
  <si>
    <t>B04.069.001</t>
  </si>
  <si>
    <t>Школа психологической профилактики для пациентов и родственников</t>
  </si>
  <si>
    <t>B05.015.001</t>
  </si>
  <si>
    <t>Услуги по реабилитации пациента, перенесшего острый инфаркт миокарда</t>
  </si>
  <si>
    <t>B05.018.001</t>
  </si>
  <si>
    <t>Услуги по реабилитации пациента, перенесшего колопроктологическую операцию</t>
  </si>
  <si>
    <t>B05.018.002</t>
  </si>
  <si>
    <t>Услуги по реабилитации пациента с детским церебральным параличом</t>
  </si>
  <si>
    <t>B05.023.001</t>
  </si>
  <si>
    <t>Услуги по реабилитации пациента, перенесшего острое нарушение мозгового кровообращения</t>
  </si>
  <si>
    <t>B05.024.001</t>
  </si>
  <si>
    <t>Услуги по реабилитации пациента с переломом позвоночника</t>
  </si>
  <si>
    <t>B05.024.002</t>
  </si>
  <si>
    <t>Услуги по реабилитации пациента, перенесшего нейрохирургическую операцию</t>
  </si>
  <si>
    <t>B05.036.001</t>
  </si>
  <si>
    <t>B05.043.001</t>
  </si>
  <si>
    <t>Услуги по реабилитации пациента, перенесшего операцию на сердце и магистральных сосудах</t>
  </si>
  <si>
    <t>B05.049.001</t>
  </si>
  <si>
    <t>Услуги по реабилитации пациента, перенесшего операцию на легком</t>
  </si>
  <si>
    <t>B05.050.001</t>
  </si>
  <si>
    <t>Услуги по реабилитации пациента с деформацией нижних конечностей</t>
  </si>
  <si>
    <t>B05.050.002</t>
  </si>
  <si>
    <t>Услуги по реабилитации пациента, перенесшего ампутацию конечности</t>
  </si>
  <si>
    <t>Код АТХ</t>
  </si>
  <si>
    <t>J05AF</t>
  </si>
  <si>
    <t>J05AR</t>
  </si>
  <si>
    <t>A16AA</t>
  </si>
  <si>
    <t>L04AX</t>
  </si>
  <si>
    <t>J01FA</t>
  </si>
  <si>
    <t>L03AX</t>
  </si>
  <si>
    <t>A07BA</t>
  </si>
  <si>
    <t>M05BA</t>
  </si>
  <si>
    <t>V01AA</t>
  </si>
  <si>
    <t>M04AA</t>
  </si>
  <si>
    <t>C01EA</t>
  </si>
  <si>
    <t>B01AD</t>
  </si>
  <si>
    <t>G04CA</t>
  </si>
  <si>
    <t>B05AA</t>
  </si>
  <si>
    <t>A11CC</t>
  </si>
  <si>
    <t>N04BB</t>
  </si>
  <si>
    <t>R05CB</t>
  </si>
  <si>
    <t>J01GB</t>
  </si>
  <si>
    <t>B02AA</t>
  </si>
  <si>
    <t>J04AA</t>
  </si>
  <si>
    <t>R03DA</t>
  </si>
  <si>
    <t>C01BD</t>
  </si>
  <si>
    <t>N06AA</t>
  </si>
  <si>
    <t>C08CA</t>
  </si>
  <si>
    <t>J01CA</t>
  </si>
  <si>
    <t>J01CR</t>
  </si>
  <si>
    <t>J02AA</t>
  </si>
  <si>
    <t>L02BG</t>
  </si>
  <si>
    <t>J06AA</t>
  </si>
  <si>
    <t>J05AX</t>
  </si>
  <si>
    <t>B02AB</t>
  </si>
  <si>
    <t>A11GA</t>
  </si>
  <si>
    <t>L01XX</t>
  </si>
  <si>
    <t>J05AE</t>
  </si>
  <si>
    <t>C07AB</t>
  </si>
  <si>
    <t>C10AA</t>
  </si>
  <si>
    <t>A03BA</t>
  </si>
  <si>
    <t>S01EC</t>
  </si>
  <si>
    <t>N02BA</t>
  </si>
  <si>
    <t>J05AB</t>
  </si>
  <si>
    <t>L04AC</t>
  </si>
  <si>
    <t>V08BA</t>
  </si>
  <si>
    <t>L01XC</t>
  </si>
  <si>
    <t>R03BA</t>
  </si>
  <si>
    <t>J01CE</t>
  </si>
  <si>
    <t>P03AX</t>
  </si>
  <si>
    <t>N03AA</t>
  </si>
  <si>
    <t>N07CA</t>
  </si>
  <si>
    <t>H02AB</t>
  </si>
  <si>
    <t>L02BB</t>
  </si>
  <si>
    <t>N04AA</t>
  </si>
  <si>
    <t>A06AB</t>
  </si>
  <si>
    <t>A07FA</t>
  </si>
  <si>
    <t>L01DC</t>
  </si>
  <si>
    <t>Ботулинический токсин типа A-гемагглютинин комплекс</t>
  </si>
  <si>
    <t>M03AX</t>
  </si>
  <si>
    <t>N05BA</t>
  </si>
  <si>
    <t>V09</t>
  </si>
  <si>
    <t>G02CB</t>
  </si>
  <si>
    <t>R03AK</t>
  </si>
  <si>
    <t>N01BB</t>
  </si>
  <si>
    <t>L01AB</t>
  </si>
  <si>
    <t>N03AG</t>
  </si>
  <si>
    <t>J01XA</t>
  </si>
  <si>
    <t>B01AA</t>
  </si>
  <si>
    <t>C08DA</t>
  </si>
  <si>
    <t>A10BH</t>
  </si>
  <si>
    <t>L01CA</t>
  </si>
  <si>
    <t>N07XX</t>
  </si>
  <si>
    <t>A02BX</t>
  </si>
  <si>
    <t>V07AB</t>
  </si>
  <si>
    <t>D08AX</t>
  </si>
  <si>
    <t>J02AC</t>
  </si>
  <si>
    <t>V08CA</t>
  </si>
  <si>
    <t>N07AA</t>
  </si>
  <si>
    <t>N05AD</t>
  </si>
  <si>
    <t>N01AB</t>
  </si>
  <si>
    <t>G02CA</t>
  </si>
  <si>
    <t>L01BC</t>
  </si>
  <si>
    <t>B01AB</t>
  </si>
  <si>
    <t>N05BB</t>
  </si>
  <si>
    <t>P01BA</t>
  </si>
  <si>
    <t>C03AA</t>
  </si>
  <si>
    <t>S01KA</t>
  </si>
  <si>
    <t>A10BB</t>
  </si>
  <si>
    <t>N06BX</t>
  </si>
  <si>
    <t>A05BA</t>
  </si>
  <si>
    <t>H04AA</t>
  </si>
  <si>
    <t>L02AE</t>
  </si>
  <si>
    <t>G03GA</t>
  </si>
  <si>
    <t>L01AX</t>
  </si>
  <si>
    <t>J04BA</t>
  </si>
  <si>
    <t>L01DB</t>
  </si>
  <si>
    <t>B05CX</t>
  </si>
  <si>
    <t>B05BB</t>
  </si>
  <si>
    <t>H01BA</t>
  </si>
  <si>
    <t>V03AC</t>
  </si>
  <si>
    <t>C01AA</t>
  </si>
  <si>
    <t>G03DB</t>
  </si>
  <si>
    <t>M01AB</t>
  </si>
  <si>
    <t>V03AB</t>
  </si>
  <si>
    <t>N01AX</t>
  </si>
  <si>
    <t>G02AD</t>
  </si>
  <si>
    <t>D06C</t>
  </si>
  <si>
    <t>R06AA</t>
  </si>
  <si>
    <t>C01CA</t>
  </si>
  <si>
    <t>J01AA</t>
  </si>
  <si>
    <t>L01CD</t>
  </si>
  <si>
    <t>A03AD</t>
  </si>
  <si>
    <t>B03AB</t>
  </si>
  <si>
    <t>B03AC</t>
  </si>
  <si>
    <t>B05BA</t>
  </si>
  <si>
    <t>R03DC</t>
  </si>
  <si>
    <t>N05CF</t>
  </si>
  <si>
    <t>N05AF</t>
  </si>
  <si>
    <t>M01AE</t>
  </si>
  <si>
    <t>C01EB</t>
  </si>
  <si>
    <t>J04AC</t>
  </si>
  <si>
    <t>J04AM</t>
  </si>
  <si>
    <t>C01DA</t>
  </si>
  <si>
    <t>L01XE</t>
  </si>
  <si>
    <t>A16AB</t>
  </si>
  <si>
    <t>J01DH</t>
  </si>
  <si>
    <t>J06BB</t>
  </si>
  <si>
    <t>J06BC</t>
  </si>
  <si>
    <t>J06BA</t>
  </si>
  <si>
    <t>C03BA</t>
  </si>
  <si>
    <t>A10AB</t>
  </si>
  <si>
    <t>A10AD</t>
  </si>
  <si>
    <t>A10AE</t>
  </si>
  <si>
    <t>A10AC</t>
  </si>
  <si>
    <t>L03AB</t>
  </si>
  <si>
    <t>L04AB</t>
  </si>
  <si>
    <t>R03BB</t>
  </si>
  <si>
    <t>L01AA</t>
  </si>
  <si>
    <t>V08AB</t>
  </si>
  <si>
    <t>R02AA</t>
  </si>
  <si>
    <t>A12CX</t>
  </si>
  <si>
    <t>H03CA</t>
  </si>
  <si>
    <t>B05XA</t>
  </si>
  <si>
    <t>H05BA</t>
  </si>
  <si>
    <t>A12AA</t>
  </si>
  <si>
    <t>V03AF</t>
  </si>
  <si>
    <t>J04AB</t>
  </si>
  <si>
    <t>C09AA</t>
  </si>
  <si>
    <t>N03AF</t>
  </si>
  <si>
    <t>L01XA</t>
  </si>
  <si>
    <t>C07AG</t>
  </si>
  <si>
    <t>L01AD</t>
  </si>
  <si>
    <t>N05AH</t>
  </si>
  <si>
    <t>V03AN</t>
  </si>
  <si>
    <t>J01FF</t>
  </si>
  <si>
    <t>G03GB</t>
  </si>
  <si>
    <t>N03AE</t>
  </si>
  <si>
    <t>C02AC</t>
  </si>
  <si>
    <t>B01AC</t>
  </si>
  <si>
    <t>G01AF</t>
  </si>
  <si>
    <t>J01EE</t>
  </si>
  <si>
    <t>N06BC</t>
  </si>
  <si>
    <t>R03BC</t>
  </si>
  <si>
    <t>R01AA</t>
  </si>
  <si>
    <t>A06AD</t>
  </si>
  <si>
    <t>C01BG</t>
  </si>
  <si>
    <t>P02CE</t>
  </si>
  <si>
    <t>N04BA</t>
  </si>
  <si>
    <t>N05AA</t>
  </si>
  <si>
    <t>G03AC</t>
  </si>
  <si>
    <t>C01CX</t>
  </si>
  <si>
    <t>H03AA</t>
  </si>
  <si>
    <t>J01MA</t>
  </si>
  <si>
    <t>C01BB</t>
  </si>
  <si>
    <t>J01XX</t>
  </si>
  <si>
    <t>C09CA</t>
  </si>
  <si>
    <t>A07DA</t>
  </si>
  <si>
    <t>R06AX</t>
  </si>
  <si>
    <t>M01AC</t>
  </si>
  <si>
    <t>B05BC</t>
  </si>
  <si>
    <t>A03AA</t>
  </si>
  <si>
    <t>P02CA</t>
  </si>
  <si>
    <t>L02AB</t>
  </si>
  <si>
    <t>N06DX</t>
  </si>
  <si>
    <t>B02BA</t>
  </si>
  <si>
    <t>L01BB</t>
  </si>
  <si>
    <t>C02AB</t>
  </si>
  <si>
    <t>D07AA</t>
  </si>
  <si>
    <t>G02AB</t>
  </si>
  <si>
    <t>A03FA</t>
  </si>
  <si>
    <t>L01BA</t>
  </si>
  <si>
    <t>P01AB</t>
  </si>
  <si>
    <t>A10BA</t>
  </si>
  <si>
    <t>P01BC</t>
  </si>
  <si>
    <t>N05CD</t>
  </si>
  <si>
    <t>L04AA</t>
  </si>
  <si>
    <t>D07AC</t>
  </si>
  <si>
    <t>N02AA</t>
  </si>
  <si>
    <t>N07BB</t>
  </si>
  <si>
    <t>A14AB</t>
  </si>
  <si>
    <t>G01AA</t>
  </si>
  <si>
    <t>V08AA</t>
  </si>
  <si>
    <t>J05AG</t>
  </si>
  <si>
    <t>G03DC</t>
  </si>
  <si>
    <t>J01CF</t>
  </si>
  <si>
    <t>S01HA</t>
  </si>
  <si>
    <t>H01BB</t>
  </si>
  <si>
    <t>B02BD</t>
  </si>
  <si>
    <t>H01CB</t>
  </si>
  <si>
    <t>A02BC</t>
  </si>
  <si>
    <t>A04AA</t>
  </si>
  <si>
    <t>J05AH</t>
  </si>
  <si>
    <t>A09AA</t>
  </si>
  <si>
    <t>N02BE</t>
  </si>
  <si>
    <t>N06AB</t>
  </si>
  <si>
    <t>M01CC</t>
  </si>
  <si>
    <t>C04AD</t>
  </si>
  <si>
    <t>N05AC</t>
  </si>
  <si>
    <t>N05AB</t>
  </si>
  <si>
    <t>S01EB</t>
  </si>
  <si>
    <t>D11AX</t>
  </si>
  <si>
    <t>M03AC</t>
  </si>
  <si>
    <t>N06AX</t>
  </si>
  <si>
    <t>J04AK</t>
  </si>
  <si>
    <t>P02CC</t>
  </si>
  <si>
    <t>A11HA</t>
  </si>
  <si>
    <t>D08AG</t>
  </si>
  <si>
    <t>R07AA</t>
  </si>
  <si>
    <t>P02BA</t>
  </si>
  <si>
    <t>N04BC</t>
  </si>
  <si>
    <t>G03DA</t>
  </si>
  <si>
    <t>N01BA</t>
  </si>
  <si>
    <t>C01BA</t>
  </si>
  <si>
    <t>L01XB</t>
  </si>
  <si>
    <t>S01EX</t>
  </si>
  <si>
    <t>C01BC</t>
  </si>
  <si>
    <t>Пропионилфенилэтоксиэтилпиперидин</t>
  </si>
  <si>
    <t>N02AX</t>
  </si>
  <si>
    <t>C07AA</t>
  </si>
  <si>
    <t>J04AD</t>
  </si>
  <si>
    <t>A02BA</t>
  </si>
  <si>
    <t>B05D</t>
  </si>
  <si>
    <t>A10BX</t>
  </si>
  <si>
    <t>A11CA</t>
  </si>
  <si>
    <t>N06DA</t>
  </si>
  <si>
    <t>N05AX</t>
  </si>
  <si>
    <t>S02AA</t>
  </si>
  <si>
    <t>A10BG</t>
  </si>
  <si>
    <t>D01AE</t>
  </si>
  <si>
    <t>R03AC</t>
  </si>
  <si>
    <t>Свежезамороженная плазма</t>
  </si>
  <si>
    <t>N05AE</t>
  </si>
  <si>
    <t>A07BC</t>
  </si>
  <si>
    <t>H01AC</t>
  </si>
  <si>
    <t>C03DA</t>
  </si>
  <si>
    <t>J01GA</t>
  </si>
  <si>
    <t>M05BX</t>
  </si>
  <si>
    <t>V10BX</t>
  </si>
  <si>
    <t>M03AB</t>
  </si>
  <si>
    <t>N05AL</t>
  </si>
  <si>
    <t>A07EC</t>
  </si>
  <si>
    <t>L04AD</t>
  </si>
  <si>
    <t>L02BA</t>
  </si>
  <si>
    <t>G03BA</t>
  </si>
  <si>
    <t>S01AA</t>
  </si>
  <si>
    <t>H03BB</t>
  </si>
  <si>
    <t>A11DA</t>
  </si>
  <si>
    <t>M03BX</t>
  </si>
  <si>
    <t>S01ED</t>
  </si>
  <si>
    <t>A16AX</t>
  </si>
  <si>
    <t>N01AF</t>
  </si>
  <si>
    <t>N01AH</t>
  </si>
  <si>
    <t>S01FA</t>
  </si>
  <si>
    <t>A05AA</t>
  </si>
  <si>
    <t>N03AB</t>
  </si>
  <si>
    <t>C10AB</t>
  </si>
  <si>
    <t>R03DX</t>
  </si>
  <si>
    <t>N02AB</t>
  </si>
  <si>
    <t>L03AA</t>
  </si>
  <si>
    <t>G04CB</t>
  </si>
  <si>
    <t>H02AA</t>
  </si>
  <si>
    <t>S01JA</t>
  </si>
  <si>
    <t>B03BB</t>
  </si>
  <si>
    <t>C03CA</t>
  </si>
  <si>
    <t>J01BA</t>
  </si>
  <si>
    <t>D08AC</t>
  </si>
  <si>
    <t>R06AC</t>
  </si>
  <si>
    <t>R06AE</t>
  </si>
  <si>
    <t>H01CC</t>
  </si>
  <si>
    <t>J01DB</t>
  </si>
  <si>
    <t>J01DE</t>
  </si>
  <si>
    <t>J01DD</t>
  </si>
  <si>
    <t>J01DC</t>
  </si>
  <si>
    <t>B03BA</t>
  </si>
  <si>
    <t>B03XA</t>
  </si>
  <si>
    <t>G03CA</t>
  </si>
  <si>
    <t>B02BX</t>
  </si>
  <si>
    <t>L01CB</t>
  </si>
  <si>
    <t>N03AD</t>
  </si>
  <si>
    <t>Сбор анамнеза и жалоб при термических, химических и электрических ожогах</t>
  </si>
  <si>
    <t>Визуальное исследование при термических, химических и электрических ожогах</t>
  </si>
  <si>
    <t>Пальпация при термических, химических и электрических ожогах</t>
  </si>
  <si>
    <t>Сбор анамнеза и жалоб при патологии органов иммунной системы</t>
  </si>
  <si>
    <t>Сбор анамнеза и жалоб при заболеваниях тонкой кишки</t>
  </si>
  <si>
    <t>Визуальное исследование при заболеваниях тонкой кишки</t>
  </si>
  <si>
    <t>Пальпация при заболеваниях тонкой кишки</t>
  </si>
  <si>
    <t>Перкуссия при заболеваниях тонкой кишки</t>
  </si>
  <si>
    <t>Аускультация при заболеваниях тонкой кишки</t>
  </si>
  <si>
    <t>Сбор анамнеза и жалоб при заболеваниях толстой кишки</t>
  </si>
  <si>
    <t>Визуальное исследование при заболеваниях толстой кишки</t>
  </si>
  <si>
    <t>Пальпация при заболеваниях толстой кишки</t>
  </si>
  <si>
    <t>Перкуссия при заболеваниях толстой кишки</t>
  </si>
  <si>
    <t>Аускультация при заболеваниях толстой кишки</t>
  </si>
  <si>
    <t>Сбор анамнеза и жалоб при патологии центральной нервной системы и головного мозга</t>
  </si>
  <si>
    <t>Визуальное исследование при патологии центральной нервной системы и головного мозга</t>
  </si>
  <si>
    <t>Пальпация при патологии центральной нервной системы и головного мозга</t>
  </si>
  <si>
    <t>Исследование чувствительной и двигательной сферы при патологии центральной нервной системы и головного мозга</t>
  </si>
  <si>
    <t>Сбор анамнеза и жалоб при патологии почек и мочевыделительной системы</t>
  </si>
  <si>
    <t>Визуальное исследование при патологии почек и мочевыделительной системы</t>
  </si>
  <si>
    <t>Пальпация при патологии почек и мочевыделительной системы</t>
  </si>
  <si>
    <t>Перкуссия при патологии почек и мочевыделительной системы</t>
  </si>
  <si>
    <t>A01.29.001</t>
  </si>
  <si>
    <t>A01.29.002</t>
  </si>
  <si>
    <t>A01.29.003</t>
  </si>
  <si>
    <t>Сбор анамнеза и жалоб при инфекционном заболевании</t>
  </si>
  <si>
    <t>A01.30.004</t>
  </si>
  <si>
    <t>A01.30.005</t>
  </si>
  <si>
    <t>A01.30.006</t>
  </si>
  <si>
    <t>A01.30.007</t>
  </si>
  <si>
    <t>A01.30.008</t>
  </si>
  <si>
    <t>A01.30.009</t>
  </si>
  <si>
    <t>A01.30.010</t>
  </si>
  <si>
    <t>A01.30.011</t>
  </si>
  <si>
    <t>A01.30.012</t>
  </si>
  <si>
    <t>A01.30.013</t>
  </si>
  <si>
    <t>A01.30.014</t>
  </si>
  <si>
    <t>A01.30.015</t>
  </si>
  <si>
    <t>A01.30.016</t>
  </si>
  <si>
    <t>A01.30.017</t>
  </si>
  <si>
    <t>Сбор анамнеза и жалоб при патологии брюшной стенки</t>
  </si>
  <si>
    <t>A01.30.018</t>
  </si>
  <si>
    <t>Визуальный осмотр при патологии брюшной стенки</t>
  </si>
  <si>
    <t>A01.30.019</t>
  </si>
  <si>
    <t>Пальпация при патологии брюшной стенки</t>
  </si>
  <si>
    <t>A01.30.020</t>
  </si>
  <si>
    <t>Перкуссия при патологии брюшной стенки</t>
  </si>
  <si>
    <t>A01.30.021</t>
  </si>
  <si>
    <t>Аускультация при патологии брюшной стенки</t>
  </si>
  <si>
    <t>A01.30.022</t>
  </si>
  <si>
    <t>A01.30.023</t>
  </si>
  <si>
    <t>A01.30.024</t>
  </si>
  <si>
    <t>A01.30.025</t>
  </si>
  <si>
    <t>A01.30.025.001</t>
  </si>
  <si>
    <t>A01.30.025.002</t>
  </si>
  <si>
    <t>A01.30.025.003</t>
  </si>
  <si>
    <t>A01.30.025.004</t>
  </si>
  <si>
    <t>Проведение йодной пробы</t>
  </si>
  <si>
    <t>Линейное измерение костей</t>
  </si>
  <si>
    <t>Канальцевая проба (носовая проба, слезно-носовая проба)</t>
  </si>
  <si>
    <t>A02.30.001</t>
  </si>
  <si>
    <t>A02.30.002</t>
  </si>
  <si>
    <t>A02.30.003</t>
  </si>
  <si>
    <t>A02.30.004</t>
  </si>
  <si>
    <t>A02.30.005</t>
  </si>
  <si>
    <t>A02.30.006</t>
  </si>
  <si>
    <t>Аутофлюоресцентная ларингоскопия</t>
  </si>
  <si>
    <t>Бронхоскопия аутофлюоресцентная</t>
  </si>
  <si>
    <t>Диагностическая лапароскопия</t>
  </si>
  <si>
    <t>A03.14.001.001</t>
  </si>
  <si>
    <t>Диагностическая лапароскопия флюоресцентная</t>
  </si>
  <si>
    <t>Эзофагогастродуоденоскопия флюоресцентная</t>
  </si>
  <si>
    <t>A03.16.002</t>
  </si>
  <si>
    <t>A03.25.001</t>
  </si>
  <si>
    <t>A03.26.019.001</t>
  </si>
  <si>
    <t>Оптическое исследование переднего отдела глаза с помощью компьютерного анализатора</t>
  </si>
  <si>
    <t>A03.26.019.002</t>
  </si>
  <si>
    <t>Оптическое исследование заднего отдела глаза с помощью компьютерного анализатора</t>
  </si>
  <si>
    <t>A03.26.019.003</t>
  </si>
  <si>
    <t>A03.30.002</t>
  </si>
  <si>
    <t>A03.30.003</t>
  </si>
  <si>
    <t>A03.30.004</t>
  </si>
  <si>
    <t>A03.30.005</t>
  </si>
  <si>
    <t>A03.30.006</t>
  </si>
  <si>
    <t>A03.30.006.001</t>
  </si>
  <si>
    <t>A03.30.006.002</t>
  </si>
  <si>
    <t>A03.30.006.003</t>
  </si>
  <si>
    <t>A03.30.006.004</t>
  </si>
  <si>
    <t>A03.30.006.005</t>
  </si>
  <si>
    <t>A03.30.006.006</t>
  </si>
  <si>
    <t>A03.30.006.007</t>
  </si>
  <si>
    <t>A03.30.007</t>
  </si>
  <si>
    <t>Ультразвуковое исследование лимфатических узлов (одна анатомическая зона)</t>
  </si>
  <si>
    <t>Ультразвуковое исследование интраоперационное</t>
  </si>
  <si>
    <t>A04.12.001.008</t>
  </si>
  <si>
    <t>Ультразвуковое исследование толстой кишки</t>
  </si>
  <si>
    <t>Ультразвуковое исследование сосудов полового члена</t>
  </si>
  <si>
    <t>A04.22.003</t>
  </si>
  <si>
    <t>A04.26.002</t>
  </si>
  <si>
    <t>Ультразвуковое исследование глазного яблока</t>
  </si>
  <si>
    <t>A04.26.007</t>
  </si>
  <si>
    <t>Ультразвуковое сканирование переднего отдела глаза</t>
  </si>
  <si>
    <t>A04.28.002.001</t>
  </si>
  <si>
    <t>Ультразвуковое исследование почек</t>
  </si>
  <si>
    <t>A04.28.002.002</t>
  </si>
  <si>
    <t>A04.28.002.003</t>
  </si>
  <si>
    <t>Ультразвуковое исследование мочевого пузыря</t>
  </si>
  <si>
    <t>A04.28.002.004</t>
  </si>
  <si>
    <t>Ультразвуковое исследование органов мошонки</t>
  </si>
  <si>
    <t>A04.30.001</t>
  </si>
  <si>
    <t>A04.30.002</t>
  </si>
  <si>
    <t>A04.30.003</t>
  </si>
  <si>
    <t>A04.30.004</t>
  </si>
  <si>
    <t>A04.30.005</t>
  </si>
  <si>
    <t>A04.30.006</t>
  </si>
  <si>
    <t>A04.30.007</t>
  </si>
  <si>
    <t>Ультразвуковая топография</t>
  </si>
  <si>
    <t>A04.30.008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</si>
  <si>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</si>
  <si>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</t>
  </si>
  <si>
    <t>Регистрация электрокардиограммы при пребывании пациента в условиях повышенного давления газовой среды в медицинской (водолазной) барокамере</t>
  </si>
  <si>
    <t>A05.10.006.001</t>
  </si>
  <si>
    <t>A05.10.006.002</t>
  </si>
  <si>
    <t>A05.10.009</t>
  </si>
  <si>
    <t>A05.10.009.001</t>
  </si>
  <si>
    <t>A05.23.005.001</t>
  </si>
  <si>
    <t>A05.23.007</t>
  </si>
  <si>
    <t>A05.23.009.001</t>
  </si>
  <si>
    <t>A05.23.009.002</t>
  </si>
  <si>
    <t>A05.23.009.003</t>
  </si>
  <si>
    <t>A05.23.009.004</t>
  </si>
  <si>
    <t>A05.23.009.005</t>
  </si>
  <si>
    <t>A05.23.009.006</t>
  </si>
  <si>
    <t>A05.23.009.007</t>
  </si>
  <si>
    <t>A05.23.009.008</t>
  </si>
  <si>
    <t>A05.23.009.009</t>
  </si>
  <si>
    <t>A05.23.009.010</t>
  </si>
  <si>
    <t>A05.23.009.011</t>
  </si>
  <si>
    <t>A05.23.009.012</t>
  </si>
  <si>
    <t>A05.23.009.013</t>
  </si>
  <si>
    <t>A05.23.009.014</t>
  </si>
  <si>
    <t>A05.23.009.015</t>
  </si>
  <si>
    <t>A05.23.009.016</t>
  </si>
  <si>
    <t>A05.26.004</t>
  </si>
  <si>
    <t>Оптическая биометрия глаза</t>
  </si>
  <si>
    <t>A05.30.001</t>
  </si>
  <si>
    <t>A05.30.002</t>
  </si>
  <si>
    <t>A05.30.004</t>
  </si>
  <si>
    <t>A05.30.004.001</t>
  </si>
  <si>
    <t>A05.30.005</t>
  </si>
  <si>
    <t>A05.30.005.001</t>
  </si>
  <si>
    <t>A05.30.006</t>
  </si>
  <si>
    <t>A05.30.006.001</t>
  </si>
  <si>
    <t>A05.30.007</t>
  </si>
  <si>
    <t>A05.30.007.001</t>
  </si>
  <si>
    <t>A05.30.008</t>
  </si>
  <si>
    <t>A05.30.008.001</t>
  </si>
  <si>
    <t>A05.30.009</t>
  </si>
  <si>
    <t>A05.30.010</t>
  </si>
  <si>
    <t>A05.30.010.001</t>
  </si>
  <si>
    <t>A05.30.011</t>
  </si>
  <si>
    <t>A05.30.011.001</t>
  </si>
  <si>
    <t>A05.30.012</t>
  </si>
  <si>
    <t>A05.30.012.001</t>
  </si>
  <si>
    <t>A05.30.013</t>
  </si>
  <si>
    <t>A06.03.005</t>
  </si>
  <si>
    <t>Рентгенография шейного отдела позвоночника</t>
  </si>
  <si>
    <t>A06.03.021.001</t>
  </si>
  <si>
    <t>A06.03.021.002</t>
  </si>
  <si>
    <t>A06.03.021.003</t>
  </si>
  <si>
    <t>A06.03.036.001</t>
  </si>
  <si>
    <t>A06.03.036.002</t>
  </si>
  <si>
    <t>A06.03.036.003</t>
  </si>
  <si>
    <t>A06.03.058.001</t>
  </si>
  <si>
    <t>A06.03.061.001</t>
  </si>
  <si>
    <t>A06.03.061.002</t>
  </si>
  <si>
    <t>A06.03.061.003</t>
  </si>
  <si>
    <t>A06.04.003</t>
  </si>
  <si>
    <t>A06.04.007</t>
  </si>
  <si>
    <t>A06.04.009</t>
  </si>
  <si>
    <t>A06.04.010</t>
  </si>
  <si>
    <t>A06.04.014</t>
  </si>
  <si>
    <t>A06.08.008</t>
  </si>
  <si>
    <t>A06.08.009.002</t>
  </si>
  <si>
    <t>A06.08.009.003</t>
  </si>
  <si>
    <t>A06.09.004</t>
  </si>
  <si>
    <t>A06.09.005.002</t>
  </si>
  <si>
    <t>A06.09.005.003</t>
  </si>
  <si>
    <t>A06.09.007.002</t>
  </si>
  <si>
    <t>A06.10.005</t>
  </si>
  <si>
    <t>A06.10.009.001</t>
  </si>
  <si>
    <t>A06.11.002</t>
  </si>
  <si>
    <t>A06.12.012</t>
  </si>
  <si>
    <t>A06.12.012.001</t>
  </si>
  <si>
    <t>A06.12.022.001</t>
  </si>
  <si>
    <t>A06.12.031.001</t>
  </si>
  <si>
    <t>A06.12.031.002</t>
  </si>
  <si>
    <t>Ангиография сосудов органов забрюшинного пространства</t>
  </si>
  <si>
    <t>A06.12.043.001</t>
  </si>
  <si>
    <t>A06.14.007</t>
  </si>
  <si>
    <t>A06.16.007</t>
  </si>
  <si>
    <t>A06.18.001</t>
  </si>
  <si>
    <t>A06.20.001</t>
  </si>
  <si>
    <t>A06.20.002</t>
  </si>
  <si>
    <t>A06.20.002.001</t>
  </si>
  <si>
    <t>A06.20.002.002</t>
  </si>
  <si>
    <t>A06.20.002.003</t>
  </si>
  <si>
    <t>A06.20.002.004</t>
  </si>
  <si>
    <t>Рентгенография молочной железы с разметкой удаленного сектора</t>
  </si>
  <si>
    <t>A06.20.004.005</t>
  </si>
  <si>
    <t>A06.23.009</t>
  </si>
  <si>
    <t>A06.28.002</t>
  </si>
  <si>
    <t>A06.28.003</t>
  </si>
  <si>
    <t>A06.28.005</t>
  </si>
  <si>
    <t>A06.28.008.001</t>
  </si>
  <si>
    <t>A06.28.009.001</t>
  </si>
  <si>
    <t>Компьютерная томография почек и верхних мочевыводящих путей с болюсным контрастированием</t>
  </si>
  <si>
    <t>A06.28.009.002</t>
  </si>
  <si>
    <t>A06.30.001</t>
  </si>
  <si>
    <t>A06.30.002</t>
  </si>
  <si>
    <t>A06.30.002.001</t>
  </si>
  <si>
    <t>A06.30.002.002</t>
  </si>
  <si>
    <t>A06.30.004</t>
  </si>
  <si>
    <t>A06.30.005</t>
  </si>
  <si>
    <t>A06.30.005.001</t>
  </si>
  <si>
    <t>Компьютерная томография органов брюшной полости и забрюшинного пространства</t>
  </si>
  <si>
    <t>A06.30.005.002</t>
  </si>
  <si>
    <t>Компьютерная томография органов брюшной полости и забрюшинного пространства с внутривенным болюсным контрастированием</t>
  </si>
  <si>
    <t>A06.30.005.003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</si>
  <si>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</si>
  <si>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</si>
  <si>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A06.30.006</t>
  </si>
  <si>
    <t>A06.30.007</t>
  </si>
  <si>
    <t>A06.30.007.002</t>
  </si>
  <si>
    <t>A06.30.008</t>
  </si>
  <si>
    <t>A06.30.009</t>
  </si>
  <si>
    <t>A07.09.001.001</t>
  </si>
  <si>
    <t>A07.09.001.002</t>
  </si>
  <si>
    <t>A07.09.001.003</t>
  </si>
  <si>
    <t>A07.09.001.004</t>
  </si>
  <si>
    <t>A07.09.001.005</t>
  </si>
  <si>
    <t>A07.14.001.003</t>
  </si>
  <si>
    <t>A07.14.001.004</t>
  </si>
  <si>
    <t>A07.15.001.001</t>
  </si>
  <si>
    <t>A07.19.001.001</t>
  </si>
  <si>
    <t>A07.19.001.002</t>
  </si>
  <si>
    <t>A07.19.001.003</t>
  </si>
  <si>
    <t>A07.19.001.005</t>
  </si>
  <si>
    <t>A07.20.003.002</t>
  </si>
  <si>
    <t>A07.20.003.003</t>
  </si>
  <si>
    <t>A07.20.003.004</t>
  </si>
  <si>
    <t>A07.20.003.005</t>
  </si>
  <si>
    <t>A07.20.003.006</t>
  </si>
  <si>
    <t>A07.22.001.001</t>
  </si>
  <si>
    <t>A07.22.001.002</t>
  </si>
  <si>
    <t>A07.22.001.003</t>
  </si>
  <si>
    <t>A07.22.001.004</t>
  </si>
  <si>
    <t>A07.22.001.005</t>
  </si>
  <si>
    <t>A07.22.001.006</t>
  </si>
  <si>
    <t>Дистанционная прецизионная лучевая терапия со стереотаксическим наведением на линейном ускорителе с фокусировкой при поражении центральной нервной системы и головного мозга</t>
  </si>
  <si>
    <t>Дистанционная лучевая терапия опухолей почки и мочевыделительной системы</t>
  </si>
  <si>
    <t>A07.28.001.001</t>
  </si>
  <si>
    <t>Дистанционная лучевая терапия на медицинских ускорителях электронов опухолей почки и мочевыделительной системы</t>
  </si>
  <si>
    <t>A07.28.001.002</t>
  </si>
  <si>
    <t>Дистанционная гамма-терапия опухолей почки и мочевыделительной системы</t>
  </si>
  <si>
    <t>A07.28.001.003</t>
  </si>
  <si>
    <t>Дистанционная лучевая терапия на линейном ускорителе с модуляцией интенсивности пучка излучения опухолей почки и мочевыделительной системы</t>
  </si>
  <si>
    <t>A07.28.001.004</t>
  </si>
  <si>
    <t>A07.28.001.005</t>
  </si>
  <si>
    <t>A07.30.001</t>
  </si>
  <si>
    <t>A07.30.002</t>
  </si>
  <si>
    <t>A07.30.003</t>
  </si>
  <si>
    <t>A07.30.003.001</t>
  </si>
  <si>
    <t>A07.30.004</t>
  </si>
  <si>
    <t>A07.30.004.001</t>
  </si>
  <si>
    <t>A07.30.005</t>
  </si>
  <si>
    <t>A07.30.006</t>
  </si>
  <si>
    <t>A07.30.007</t>
  </si>
  <si>
    <t>A07.30.008</t>
  </si>
  <si>
    <t>A07.30.009</t>
  </si>
  <si>
    <t>A07.30.009.001</t>
  </si>
  <si>
    <t>A07.30.010</t>
  </si>
  <si>
    <t>A07.30.011</t>
  </si>
  <si>
    <t>A07.30.012</t>
  </si>
  <si>
    <t>A07.30.013</t>
  </si>
  <si>
    <t>A07.30.014</t>
  </si>
  <si>
    <t>A07.30.019</t>
  </si>
  <si>
    <t>Дозиметрическое планирование лучевой терапии</t>
  </si>
  <si>
    <t>A07.30.021</t>
  </si>
  <si>
    <t>Дозиметрический и радиометрический контроль лучевой терапии</t>
  </si>
  <si>
    <t>A08.02.001</t>
  </si>
  <si>
    <t>A08.05.014.001</t>
  </si>
  <si>
    <t>Иммунофенотипирование клеток периферической крови с антигеном FLAER (флюоресцентно-меченый аэролизин)</t>
  </si>
  <si>
    <t>Исследование бета-глюкоцереброзидазы клеток крови</t>
  </si>
  <si>
    <t>A08.20.010</t>
  </si>
  <si>
    <t>Определение уровня рецепторов стероидных гормонов</t>
  </si>
  <si>
    <t>A08.22.002</t>
  </si>
  <si>
    <t>A08.22.003</t>
  </si>
  <si>
    <t>A08.22.004</t>
  </si>
  <si>
    <t>A08.22.005</t>
  </si>
  <si>
    <t>A08.22.006</t>
  </si>
  <si>
    <t>A08.22.007</t>
  </si>
  <si>
    <t>A08.22.008</t>
  </si>
  <si>
    <t>Цитологическое исследование препарата тканей центральной нервной системы и головного мозга</t>
  </si>
  <si>
    <t>Гистологическое исследование препарата тканей центральной нервной системы и головного мозга</t>
  </si>
  <si>
    <t>Гистохимическое исследование препарата тканей центральной нервной системы и головного мозга</t>
  </si>
  <si>
    <t>A08.26.005</t>
  </si>
  <si>
    <t>Цитологическое исследование соскоба век</t>
  </si>
  <si>
    <t>A08.26.006</t>
  </si>
  <si>
    <t>Цитологическое исследование отпечатков с век</t>
  </si>
  <si>
    <t>A08.26.007</t>
  </si>
  <si>
    <t>Цитологическое исследование препарата тонкоигольной аспирационной биопсии</t>
  </si>
  <si>
    <t>Гистохимическое исследование препарата тканей мочевыделительной системы</t>
  </si>
  <si>
    <t>A08.30.001</t>
  </si>
  <si>
    <t>A08.30.002</t>
  </si>
  <si>
    <t>A08.30.003</t>
  </si>
  <si>
    <t>A08.30.004</t>
  </si>
  <si>
    <t>A08.30.006</t>
  </si>
  <si>
    <t>A08.30.007</t>
  </si>
  <si>
    <t>Молекулярно-генетическое исследование мутации гена FLT3 (fms-подобная тирозин-киназа третьего типа) в крови</t>
  </si>
  <si>
    <t>Молекулярно-генетическое исследование мутации гена FLT3 (fms-подобная тирозин-киназа третьего типа) в костном мозге</t>
  </si>
  <si>
    <t>Молекулярно-генетическое исследование мутации гена NPM1 (нуклеофосмин 1) в крови</t>
  </si>
  <si>
    <t>Молекулярно-генетическое исследование мутации гена NPM1 (нуклеофосмин 1) в костном мозге</t>
  </si>
  <si>
    <t>Молекулярно-генетическое исследование мутации G1691A в гене фактора V (мутация Лейдена в пятом факторе свертывания)</t>
  </si>
  <si>
    <t>A08.30.011</t>
  </si>
  <si>
    <t>A08.30.012</t>
  </si>
  <si>
    <t>A08.30.013</t>
  </si>
  <si>
    <t>A08.30.013.001</t>
  </si>
  <si>
    <t>A08.30.014</t>
  </si>
  <si>
    <t>A08.30.015</t>
  </si>
  <si>
    <t>A08.30.016</t>
  </si>
  <si>
    <t>A08.30.017</t>
  </si>
  <si>
    <t>A08.30.018</t>
  </si>
  <si>
    <t>A08.30.019</t>
  </si>
  <si>
    <t>Патологоанатомическое вскрытие</t>
  </si>
  <si>
    <t>A08.30.019.001</t>
  </si>
  <si>
    <t>Патологоанатомическое вскрытие плода и новорожденного</t>
  </si>
  <si>
    <t>A08.30.021</t>
  </si>
  <si>
    <t>Гистологическое исследование последа</t>
  </si>
  <si>
    <t>A08.30.022</t>
  </si>
  <si>
    <t>Цитологическое исследование последа</t>
  </si>
  <si>
    <t>A08.30.023</t>
  </si>
  <si>
    <t>Гистологическое исследование биоптата плацентарного ложа матки</t>
  </si>
  <si>
    <t>A08.30.024</t>
  </si>
  <si>
    <t>A08.30.025</t>
  </si>
  <si>
    <t>A08.30.030</t>
  </si>
  <si>
    <t>A09.05.035.001</t>
  </si>
  <si>
    <t>A09.05.053</t>
  </si>
  <si>
    <t>A09.05.054.001</t>
  </si>
  <si>
    <t>Исследование уровня соматотропного гормона в крови</t>
  </si>
  <si>
    <t>A09.05.099</t>
  </si>
  <si>
    <t>A09.05.100</t>
  </si>
  <si>
    <t>A09.05.106.001</t>
  </si>
  <si>
    <t>A09.05.106.003</t>
  </si>
  <si>
    <t>Исследование моноклональности легких цепей иммуноглобулинов в крови методом иммунофиксации</t>
  </si>
  <si>
    <t>Исследование моноклональности легких цепей иммуноглобулинов в моче методом иммунофиксации</t>
  </si>
  <si>
    <t>A09.05.106.005</t>
  </si>
  <si>
    <t>A09.05.129</t>
  </si>
  <si>
    <t>A09.05.133.001</t>
  </si>
  <si>
    <t>A09.05.174.001</t>
  </si>
  <si>
    <t>A09.05.187</t>
  </si>
  <si>
    <t>A09.05.193.001</t>
  </si>
  <si>
    <t>Определение длины теломер в клетках</t>
  </si>
  <si>
    <t>A09.07.005.001</t>
  </si>
  <si>
    <t>A09.09.005</t>
  </si>
  <si>
    <t>A09.19.001</t>
  </si>
  <si>
    <t>A09.19.006</t>
  </si>
  <si>
    <t>A09.23.003</t>
  </si>
  <si>
    <t>A09.23.007</t>
  </si>
  <si>
    <t>A09.23.010</t>
  </si>
  <si>
    <t>A09.28.024</t>
  </si>
  <si>
    <t>A09.28.034.001</t>
  </si>
  <si>
    <t>A09.28.036</t>
  </si>
  <si>
    <t>A09.28.055.001</t>
  </si>
  <si>
    <t>A09.30.002</t>
  </si>
  <si>
    <t>A09.30.005</t>
  </si>
  <si>
    <t>A09.30.007</t>
  </si>
  <si>
    <t>A09.30.008</t>
  </si>
  <si>
    <t>A09.30.009</t>
  </si>
  <si>
    <t>A10.30.001</t>
  </si>
  <si>
    <t>A10.30.002</t>
  </si>
  <si>
    <t>Интраоперационная флюоресцентная диагностика распространенности опухолевого роста</t>
  </si>
  <si>
    <t>A11.01.010</t>
  </si>
  <si>
    <t>A11.05.002</t>
  </si>
  <si>
    <t>Биопсия лимфатического узла под контролем ультразвукового исследования</t>
  </si>
  <si>
    <t>Биопсия лимфатического узла с использованием видеоэндоскопических технологий</t>
  </si>
  <si>
    <t>A11.07.006</t>
  </si>
  <si>
    <t>A11.07.016.001</t>
  </si>
  <si>
    <t>A11.09.001</t>
  </si>
  <si>
    <t>A11.09.003</t>
  </si>
  <si>
    <t>A11.09.003.001</t>
  </si>
  <si>
    <t>A11.09.003.002</t>
  </si>
  <si>
    <t>A11.09.007.001</t>
  </si>
  <si>
    <t>A11.12.014</t>
  </si>
  <si>
    <t>Внутривенные инъекции при пребывании пациента в условиях повышенного давления газовой среды в медицинской (водолазной) барокамере</t>
  </si>
  <si>
    <t>Забор желудочного сока</t>
  </si>
  <si>
    <t>Биопсия сигмовидной ободочной кишки с помощью видеоэндоскопических технологий</t>
  </si>
  <si>
    <t>Биопсия прямой кишки с помощью видеоэндоскопических технологий</t>
  </si>
  <si>
    <t>A11.19.006</t>
  </si>
  <si>
    <t>Сбор кала для лабораторного исследования</t>
  </si>
  <si>
    <t>A11.20.002</t>
  </si>
  <si>
    <t>A11.20.010.001</t>
  </si>
  <si>
    <t>A11.20.010.002</t>
  </si>
  <si>
    <t>A11.20.010.003</t>
  </si>
  <si>
    <t>A11.20.010.004</t>
  </si>
  <si>
    <t>A11.26.017</t>
  </si>
  <si>
    <t>Тонкоигольная аспирационная биопсия при внутриглазных опухолях</t>
  </si>
  <si>
    <t>A11.28.010</t>
  </si>
  <si>
    <t>A11.30.001</t>
  </si>
  <si>
    <t>A11.30.001.001</t>
  </si>
  <si>
    <t>A11.30.002</t>
  </si>
  <si>
    <t>A11.30.003</t>
  </si>
  <si>
    <t>A11.30.004</t>
  </si>
  <si>
    <t>A11.30.005</t>
  </si>
  <si>
    <t>A11.30.006</t>
  </si>
  <si>
    <t>A11.30.007</t>
  </si>
  <si>
    <t>A11.30.008</t>
  </si>
  <si>
    <t>A11.30.010</t>
  </si>
  <si>
    <t>A11.30.012</t>
  </si>
  <si>
    <t>A11.30.013</t>
  </si>
  <si>
    <t>A11.30.014</t>
  </si>
  <si>
    <t>Трепанбиопсия опухолей наружных локализаций, лимфатических узлов под визуальным контролем</t>
  </si>
  <si>
    <t>A11.30.016</t>
  </si>
  <si>
    <t>A11.30.017</t>
  </si>
  <si>
    <t>A11.30.018</t>
  </si>
  <si>
    <t>A12.05.003.001</t>
  </si>
  <si>
    <t>Исследование сахарозной резистентности эритроцитов</t>
  </si>
  <si>
    <t>Определение HLA-антигенов</t>
  </si>
  <si>
    <t>A12.05.012.001</t>
  </si>
  <si>
    <t>Выявление точечных мутаций в гене глобина</t>
  </si>
  <si>
    <t>A12.05.012.002</t>
  </si>
  <si>
    <t>Выявление типов гемоглобина</t>
  </si>
  <si>
    <t>A12.05.012.003</t>
  </si>
  <si>
    <t>Количественная оценка соотношения типов гемоглобина</t>
  </si>
  <si>
    <t>Цитогенетическое исследование (кариотип)</t>
  </si>
  <si>
    <t>A12.05.029</t>
  </si>
  <si>
    <t>A12.05.034</t>
  </si>
  <si>
    <t>A12.05.036</t>
  </si>
  <si>
    <t>Определение времени свертывания плазмы, активированное каолином</t>
  </si>
  <si>
    <t>Определение времени свертывания плазмы, активированное кефалином</t>
  </si>
  <si>
    <t>Определение полиморфизма 455 G/A (замена гуанина на аденин в позиции 455) в гене бета-субъединицы фактора I</t>
  </si>
  <si>
    <t>Определение полиморфизма Thr312Ala (замена треонина на аланин в позиции 312) альфа-субъединицы фактора I</t>
  </si>
  <si>
    <t>Определение полиморфизма 675 4G/5G (инсерция гуанина в позиции 675) в гене ингибитора активатора плазминогена I типа (PAI-1)</t>
  </si>
  <si>
    <t>Определение полиморфизма C46T (замена цитозина на тимин в позиции 46) в гене фактора XII</t>
  </si>
  <si>
    <t>Определение полиморфизма C163T (замена цитозина на тимин в позиции 163) в гене фактора XIII</t>
  </si>
  <si>
    <t>Определение мутации C282Y (замена цистеина на тирозин в позиции 282) в гене гемохроматоза (HLA-H, HFE)</t>
  </si>
  <si>
    <t>Определение мутации H63D (замена гистидина на аспарагиновую кислоту в позиции 63) в гене гемохроматоза (HLA-H, HFE)</t>
  </si>
  <si>
    <t>Определение полиморфизма 308 G/A (замена гуанина на аденин в позиции 308) в гене фактора некроза опухоли альфа</t>
  </si>
  <si>
    <t>Определение полиморфизма гена CYP2C9 (цитохром P450, семейство 2, подсемейство C, полипептид 9) семейства цитохромов P-450</t>
  </si>
  <si>
    <t>A12.08.002</t>
  </si>
  <si>
    <t>Исследование барофункции уха и придаточных пазух носа</t>
  </si>
  <si>
    <t>A12.09.003</t>
  </si>
  <si>
    <t>Исследование диффузионной способности легких</t>
  </si>
  <si>
    <t>Электрокардиография с применением лекарственных препаратов</t>
  </si>
  <si>
    <t>Определение времени желудочного переваривания</t>
  </si>
  <si>
    <t>A12.17.001</t>
  </si>
  <si>
    <t>Проведение гониоскопической компрессионной пробы Форбса</t>
  </si>
  <si>
    <t>Проведение пробы с лекарственными препаратами</t>
  </si>
  <si>
    <t>Проведение внутривенной флюоресцеиновой пробы</t>
  </si>
  <si>
    <t>Исследование фактора некроза опухоли в сыворотке крови</t>
  </si>
  <si>
    <t>A12.26.015</t>
  </si>
  <si>
    <t>Исследование фактора некроза опухоли в слезной жидкости</t>
  </si>
  <si>
    <t>A12.26.016</t>
  </si>
  <si>
    <t>Авторефрактометрия с узким зрачком</t>
  </si>
  <si>
    <t>A12.26.017</t>
  </si>
  <si>
    <t>Определение акустической плотности склеры</t>
  </si>
  <si>
    <t>A12.26.018</t>
  </si>
  <si>
    <t>Исследование биомеханических свойств глаза</t>
  </si>
  <si>
    <t>A12.30.001</t>
  </si>
  <si>
    <t>A12.30.002</t>
  </si>
  <si>
    <t>A12.30.004</t>
  </si>
  <si>
    <t>A12.30.005</t>
  </si>
  <si>
    <t>A12.30.006</t>
  </si>
  <si>
    <t>A12.30.007</t>
  </si>
  <si>
    <t>Определение (исследование) устойчивости организма к декомпрессионному газообразованию</t>
  </si>
  <si>
    <t>A12.30.008</t>
  </si>
  <si>
    <t>Определение (исследование) устойчивости организма к наркотическому действию азота</t>
  </si>
  <si>
    <t>A12.30.009</t>
  </si>
  <si>
    <t>Определение (исследование) устойчивости организма к токсическому действию кислорода</t>
  </si>
  <si>
    <t>A13.29.001</t>
  </si>
  <si>
    <t>A13.29.002</t>
  </si>
  <si>
    <t>A13.29.002.001</t>
  </si>
  <si>
    <t>A13.29.002.003</t>
  </si>
  <si>
    <t>A13.29.003</t>
  </si>
  <si>
    <t>A13.29.003.001</t>
  </si>
  <si>
    <t>A13.29.004</t>
  </si>
  <si>
    <t>A13.29.005</t>
  </si>
  <si>
    <t>A13.29.005.001</t>
  </si>
  <si>
    <t>A13.29.006</t>
  </si>
  <si>
    <t>A13.29.006.001</t>
  </si>
  <si>
    <t>A13.29.006.002</t>
  </si>
  <si>
    <t>A13.29.006.003</t>
  </si>
  <si>
    <t>A13.29.007</t>
  </si>
  <si>
    <t>A13.29.007.001</t>
  </si>
  <si>
    <t>A13.29.007.002</t>
  </si>
  <si>
    <t>A13.29.008</t>
  </si>
  <si>
    <t>A13.29.008.001</t>
  </si>
  <si>
    <t>A13.29.008.002</t>
  </si>
  <si>
    <t>A13.29.009</t>
  </si>
  <si>
    <t>A13.29.010</t>
  </si>
  <si>
    <t>A13.29.011</t>
  </si>
  <si>
    <t>A13.29.012</t>
  </si>
  <si>
    <t>A13.29.013</t>
  </si>
  <si>
    <t>A13.29.014</t>
  </si>
  <si>
    <t>Уход за полостью рта пациента в условиях реанимации и интенсивной терапии</t>
  </si>
  <si>
    <t>Пособие при стомах толстой кишки</t>
  </si>
  <si>
    <t>Уход за мочевым катетером</t>
  </si>
  <si>
    <t>A14.30.001</t>
  </si>
  <si>
    <t>Перемещение и/или размещение тяжелобольного пациента в постели</t>
  </si>
  <si>
    <t>A14.30.002</t>
  </si>
  <si>
    <t>A14.30.003</t>
  </si>
  <si>
    <t>Кормление тяжелобольного пациента через рот и/или назогастральный зонд</t>
  </si>
  <si>
    <t>A14.30.004</t>
  </si>
  <si>
    <t>A14.30.005</t>
  </si>
  <si>
    <t>A14.30.007</t>
  </si>
  <si>
    <t>A14.30.008</t>
  </si>
  <si>
    <t>A14.30.009</t>
  </si>
  <si>
    <t>A14.30.010</t>
  </si>
  <si>
    <t>A14.30.011</t>
  </si>
  <si>
    <t>A14.30.012</t>
  </si>
  <si>
    <t>A14.30.013</t>
  </si>
  <si>
    <t>A14.30.014</t>
  </si>
  <si>
    <t>A14.30.015</t>
  </si>
  <si>
    <t>Обучение членов семьи пациента технике перемещения и/или размещения в постели</t>
  </si>
  <si>
    <t>A14.30.016</t>
  </si>
  <si>
    <t>Обучение пациента самопомощи при перемещении в постели и/или кресле</t>
  </si>
  <si>
    <t>A14.30.017</t>
  </si>
  <si>
    <t>A14.30.018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</si>
  <si>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</si>
  <si>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</si>
  <si>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Наложение повязки при операции в челюстно-лицевой области</t>
  </si>
  <si>
    <t>Наложение повязки при заболеваниях мышц</t>
  </si>
  <si>
    <t>Наложение иммобилизационной повязки при синдроме длительного сдавливания</t>
  </si>
  <si>
    <t>Наложение повязки при переломах костей</t>
  </si>
  <si>
    <t>Наложение иммобилизационной повязки при переломах костей</t>
  </si>
  <si>
    <t>Наложение иммобилизационной повязки при переломах позвоночника</t>
  </si>
  <si>
    <t>Наложение гипсовой повязки при переломах костей</t>
  </si>
  <si>
    <t>Наложение шины при переломах костей</t>
  </si>
  <si>
    <t>Наложение иммобилизационной повязки при операциях на костях</t>
  </si>
  <si>
    <t>Наложение повязки при операциях на костях</t>
  </si>
  <si>
    <t>Наложение повязки при вывихах (подвывихах) суставов</t>
  </si>
  <si>
    <t>Наложение иммобилизационной повязки при вывихах (подвывихах) суставов</t>
  </si>
  <si>
    <t>Наложение повязки при нарушении целостности лимфатической системы</t>
  </si>
  <si>
    <t>Наложение иммобилизационной повязки при вывихах (подвывихах) зубов</t>
  </si>
  <si>
    <t>Наложение повязки при операциях на органах верхних дыхательных путей</t>
  </si>
  <si>
    <t>Наложение повязки при повреждении (ранении) сосудов</t>
  </si>
  <si>
    <t>Наложение повязки при операциях на прямой кишке</t>
  </si>
  <si>
    <t>Наложение повязки при операциях на женских половых органах и органах малого таза</t>
  </si>
  <si>
    <t>Наложение повязки при операциях на наружных мужских половых органах</t>
  </si>
  <si>
    <t>Наложение повязки при операциях на железах внутренней секреции</t>
  </si>
  <si>
    <t>Наложение повязки при операциях на головном мозге</t>
  </si>
  <si>
    <t>Наложение повязки при операциях на органе слуха</t>
  </si>
  <si>
    <t>Наложение повязки при операциях на органе зрения</t>
  </si>
  <si>
    <t>Наложение повязки при операциях на органе обоняния</t>
  </si>
  <si>
    <t>A15.30.001</t>
  </si>
  <si>
    <t>Наложение повязки при полостных операциях органов брюшной полости</t>
  </si>
  <si>
    <t>A15.30.002</t>
  </si>
  <si>
    <t>Наложение повязки при полостных операциях органов грудной полости</t>
  </si>
  <si>
    <t>A15.30.003</t>
  </si>
  <si>
    <t>Пособие по наложению бандажа и/или фиксирующих устройств при бедренной грыже</t>
  </si>
  <si>
    <t>A15.30.004</t>
  </si>
  <si>
    <t>A15.30.005</t>
  </si>
  <si>
    <t>A15.30.006</t>
  </si>
  <si>
    <t>Наложение повязки при пролежнях III и/или IV степеней тяжести</t>
  </si>
  <si>
    <t>A15.30.007</t>
  </si>
  <si>
    <t>Наложение повязки при полостных операциях на органах забрюшинного пространства</t>
  </si>
  <si>
    <t>A15.30.008</t>
  </si>
  <si>
    <t>Наложение повязки при операциях на органах шеи</t>
  </si>
  <si>
    <t>A15.30.010</t>
  </si>
  <si>
    <t>Наложение повязки при термических и химических ожогах</t>
  </si>
  <si>
    <t>Удаление поверхностно расположенного инородного тела</t>
  </si>
  <si>
    <t>A16.01.004</t>
  </si>
  <si>
    <t>A16.01.004.001</t>
  </si>
  <si>
    <t>A16.01.004.002</t>
  </si>
  <si>
    <t>A16.01.005.003</t>
  </si>
  <si>
    <t>A16.01.005.004</t>
  </si>
  <si>
    <t>A16.01.006</t>
  </si>
  <si>
    <t>A16.01.007</t>
  </si>
  <si>
    <t>A16.01.010.001</t>
  </si>
  <si>
    <t>A16.01.010.002</t>
  </si>
  <si>
    <t>A16.01.013</t>
  </si>
  <si>
    <t>A16.01.015</t>
  </si>
  <si>
    <t>A16.01.016</t>
  </si>
  <si>
    <t>A16.01.017</t>
  </si>
  <si>
    <t>A16.01.018</t>
  </si>
  <si>
    <t>A16.01.019</t>
  </si>
  <si>
    <t>A16.01.020</t>
  </si>
  <si>
    <t>A16.01.021</t>
  </si>
  <si>
    <t>A16.01.022</t>
  </si>
  <si>
    <t>A16.01.023</t>
  </si>
  <si>
    <t>A16.01.024</t>
  </si>
  <si>
    <t>A16.01.025</t>
  </si>
  <si>
    <t>A16.01.026</t>
  </si>
  <si>
    <t>A16.01.027</t>
  </si>
  <si>
    <t>A16.01.030.001</t>
  </si>
  <si>
    <t>A16.01.031.001</t>
  </si>
  <si>
    <t>A16.01.031.002</t>
  </si>
  <si>
    <t>A16.01.031.003</t>
  </si>
  <si>
    <t>A16.02.004</t>
  </si>
  <si>
    <t>A16.02.010</t>
  </si>
  <si>
    <t>A16.02.011</t>
  </si>
  <si>
    <t>A16.02.012</t>
  </si>
  <si>
    <t>A16.02.012.001</t>
  </si>
  <si>
    <t>A16.02.013</t>
  </si>
  <si>
    <t>Пластическая операция в области подбородка или щеки</t>
  </si>
  <si>
    <t>Проведение дренажа кости</t>
  </si>
  <si>
    <t>A16.03.076</t>
  </si>
  <si>
    <t>A16.03.076.001</t>
  </si>
  <si>
    <t>A16.03.076.002</t>
  </si>
  <si>
    <t>A16.03.077.003</t>
  </si>
  <si>
    <t>A16.03.077.004</t>
  </si>
  <si>
    <t>A16.03.080.001</t>
  </si>
  <si>
    <t>A16.03.080.002</t>
  </si>
  <si>
    <t>A16.03.080.003</t>
  </si>
  <si>
    <t>A16.03.080.004</t>
  </si>
  <si>
    <t>Спленэктомия с использованием видеоэндохирургических технологий</t>
  </si>
  <si>
    <t>Иссечение кист селезенки с использованием видеоэндохирургических технологий</t>
  </si>
  <si>
    <t>A16.06.006.003</t>
  </si>
  <si>
    <t>Восстановление целостности зубного ряда несъемными мостовидными протезами</t>
  </si>
  <si>
    <t>A16.07.013</t>
  </si>
  <si>
    <t>A16.07.015</t>
  </si>
  <si>
    <t>A16.07.017.001</t>
  </si>
  <si>
    <t>A16.07.023</t>
  </si>
  <si>
    <t>A16.07.027.001</t>
  </si>
  <si>
    <t>A16.07.028</t>
  </si>
  <si>
    <t>Синус-лифтинг (костная пластика, остеопластика)</t>
  </si>
  <si>
    <t>A16.07.061.001</t>
  </si>
  <si>
    <t>A16.07.061.002</t>
  </si>
  <si>
    <t>A16.07.067.001</t>
  </si>
  <si>
    <t>A16.07.067.002</t>
  </si>
  <si>
    <t>A16.07.067.003</t>
  </si>
  <si>
    <t>A16.07.067.004</t>
  </si>
  <si>
    <t>A16.07.067.005</t>
  </si>
  <si>
    <t>A16.07.074.001</t>
  </si>
  <si>
    <t>A16.07.074.002</t>
  </si>
  <si>
    <t>A16.07.074.003</t>
  </si>
  <si>
    <t>A16.07.076.001</t>
  </si>
  <si>
    <t>A16.07.076.002</t>
  </si>
  <si>
    <t>A16.07.076.003</t>
  </si>
  <si>
    <t>A16.07.077.001</t>
  </si>
  <si>
    <t>A16.07.077.002</t>
  </si>
  <si>
    <t>A16.07.079.001</t>
  </si>
  <si>
    <t>A16.07.079.002</t>
  </si>
  <si>
    <t>A16.07.079.003</t>
  </si>
  <si>
    <t>A16.07.079.004</t>
  </si>
  <si>
    <t>A16.09.007</t>
  </si>
  <si>
    <t>A16.09.007.001</t>
  </si>
  <si>
    <t>A16.09.009.001</t>
  </si>
  <si>
    <t>A16.09.009.002</t>
  </si>
  <si>
    <t>A16.09.009.003</t>
  </si>
  <si>
    <t>A16.09.009.004</t>
  </si>
  <si>
    <t>A16.09.009.005</t>
  </si>
  <si>
    <t>A16.09.009.006</t>
  </si>
  <si>
    <t>A16.09.009.007</t>
  </si>
  <si>
    <t>Пластика диафрагмы с использованием видеоэндоскопических технологий</t>
  </si>
  <si>
    <t>Наложение экстраплеврального пневмоторакса</t>
  </si>
  <si>
    <t>Наложение входного протеза клапана сердца</t>
  </si>
  <si>
    <t>Наложение анастомоза на коронарные сосуды</t>
  </si>
  <si>
    <t>Механическая реканализация, баллонная ангиопластика со стентированием поверхностной бедренной артерии</t>
  </si>
  <si>
    <t>Наложение кровоостанавливающего шва при травме печени</t>
  </si>
  <si>
    <t>Наложение анастомоза желчного пузыря или желчного протока</t>
  </si>
  <si>
    <t>Замена холангиостомических дренажей под рентгенологическим контролем</t>
  </si>
  <si>
    <t>Наложение циркулярного шва общего печеночно-желчного протока</t>
  </si>
  <si>
    <t>Лапароскопическое наложение билиодигестивного анастомоза</t>
  </si>
  <si>
    <t>Наложение анастомоза пищевода (внутригрудной)</t>
  </si>
  <si>
    <t>A16.16.041.002</t>
  </si>
  <si>
    <t>Иссечение дивертикула тонкой кишки</t>
  </si>
  <si>
    <t>Наложение анастомоза тонкой кишки в толстую кишку</t>
  </si>
  <si>
    <t>Оперативное удаление инородного тела тонкой кишки</t>
  </si>
  <si>
    <t>Наложение энтеро-энтероанастомоза</t>
  </si>
  <si>
    <t>Удаление дивертикула толстой кишки</t>
  </si>
  <si>
    <t>Наложение анастомоза толстой кишки в тонкую кишку</t>
  </si>
  <si>
    <t>Оперативное удаление инородного тела толстой кишки</t>
  </si>
  <si>
    <t>Формирование обходного анастомоза толстой кишки</t>
  </si>
  <si>
    <t>Наложение реконструктивного толстокишечного анастомоза</t>
  </si>
  <si>
    <t>Удаление кисты яичника с использованием видеоэндоскопических технологий</t>
  </si>
  <si>
    <t>Оофорэктомия с использованием видеоэндоскопических технологий</t>
  </si>
  <si>
    <t>Сальпинго-оофорэктомия с использованием видеоэндоскопических технологий</t>
  </si>
  <si>
    <t>Сальпинго-оофорэктомия односторонняя с резекцией контрлатерального яичника и субтотальная резекция большого сальника с использованием видеоэндоскопических технологий</t>
  </si>
  <si>
    <t>Резекция сальника с использованием видеоэндоскопических технологий</t>
  </si>
  <si>
    <t>Резекция контралатерального яичника, большого сальника с использованием видеоэндоскопических технологий</t>
  </si>
  <si>
    <t>Сальпингэктомия с использованием видеоэндоскопических технологий</t>
  </si>
  <si>
    <t>Кесарево сечение</t>
  </si>
  <si>
    <t>A16.20.005.001</t>
  </si>
  <si>
    <t>Субтотальная гистерэктомия (ампутация матки) с использованием видеоэндоскопических технологий</t>
  </si>
  <si>
    <t>Субтотальная гистерэктомия (ампутация матки) с придатками с использованием видеоэндоскопических технологий</t>
  </si>
  <si>
    <t>Тотальная гистерэктомия (экстирпация матки) с использованием видеоэндоскопических технологий</t>
  </si>
  <si>
    <t>A16.20.011.008</t>
  </si>
  <si>
    <t>A16.20.011.009</t>
  </si>
  <si>
    <t>Расширенная гистерэктомия (экстирпация матки) с удалением верхней трети влагалища, придатков, околоматочной клетчатки и региональных лимфатических узлов с использованием видеоэндоскопических технологий</t>
  </si>
  <si>
    <t>Удаление параовариальной кисты с использованием видеоэндоскопических технологий</t>
  </si>
  <si>
    <t>Дренирование абсцесса женских половых органов</t>
  </si>
  <si>
    <t>A16.20.025.001</t>
  </si>
  <si>
    <t>Зашивание разрыва шейки матки</t>
  </si>
  <si>
    <t>Резекция молочной железы радикальная с региональной лимфаденэктомией и одномоментной алломаммопластикой</t>
  </si>
  <si>
    <t>Резекция молочной железы радикальная с региональной лимфаденэктомией и одномоментной алломаммопластикой с различными вариантами кожно-мышечных лоскутов</t>
  </si>
  <si>
    <t>A16.20.033</t>
  </si>
  <si>
    <t>A16.20.035.001</t>
  </si>
  <si>
    <t>Миомэктомия (энуклеация миоматозных узлов) с использованием видеоэндоскопических технологий</t>
  </si>
  <si>
    <t>A16.20.036.002</t>
  </si>
  <si>
    <t>A16.20.036.003</t>
  </si>
  <si>
    <t>A16.20.036.004</t>
  </si>
  <si>
    <t>Искусственное прерывание беременности (аборт)</t>
  </si>
  <si>
    <t>A16.20.039.001</t>
  </si>
  <si>
    <t>Метропластика с использованием видеоэндоскопических технологий</t>
  </si>
  <si>
    <t>A16.20.040</t>
  </si>
  <si>
    <t>Стерилизация маточных труб с использованием видеоэндоскопических технологий</t>
  </si>
  <si>
    <t>A16.20.042.001</t>
  </si>
  <si>
    <t>A16.20.043.002</t>
  </si>
  <si>
    <t>A16.20.043.003</t>
  </si>
  <si>
    <t>A16.20.043.004</t>
  </si>
  <si>
    <t>A16.20.043.006</t>
  </si>
  <si>
    <t>A16.20.043.007</t>
  </si>
  <si>
    <t>A16.20.043.008</t>
  </si>
  <si>
    <t>A16.20.043.009</t>
  </si>
  <si>
    <t>A16.20.045</t>
  </si>
  <si>
    <t>A16.20.048</t>
  </si>
  <si>
    <t>A16.20.049.001</t>
  </si>
  <si>
    <t>A16.20.049.002</t>
  </si>
  <si>
    <t>A16.20.049.003</t>
  </si>
  <si>
    <t>Маммопластика</t>
  </si>
  <si>
    <t>A16.20.050</t>
  </si>
  <si>
    <t>A16.20.051</t>
  </si>
  <si>
    <t>A16.20.054.001</t>
  </si>
  <si>
    <t>A16.20.054.002</t>
  </si>
  <si>
    <t>A16.20.057.001</t>
  </si>
  <si>
    <t>A16.20.057.002</t>
  </si>
  <si>
    <t>A16.20.058</t>
  </si>
  <si>
    <t>Удаление инородного тела из влагалища</t>
  </si>
  <si>
    <t>A16.20.059.001</t>
  </si>
  <si>
    <t>A16.20.059.002</t>
  </si>
  <si>
    <t>A16.20.060</t>
  </si>
  <si>
    <t>A16.20.061.001</t>
  </si>
  <si>
    <t>Резекция яичника с использованием видеоэндоскопических технологий</t>
  </si>
  <si>
    <t>A16.20.061.002</t>
  </si>
  <si>
    <t>Резекция яичника с использованием видеоэндоскопических технологий с помощью коагулятора</t>
  </si>
  <si>
    <t>A16.20.061.003</t>
  </si>
  <si>
    <t>Резекция яичника клиновидная с использованием видеоэндоскопических технологий</t>
  </si>
  <si>
    <t>Экстирпация культи влагалища</t>
  </si>
  <si>
    <t>Экстирпация культи шейки матки</t>
  </si>
  <si>
    <t>A16.20.063.001</t>
  </si>
  <si>
    <t>A16.20.063.002</t>
  </si>
  <si>
    <t>A16.20.063.003</t>
  </si>
  <si>
    <t>Нервосберегающая экстирпация матки с придатками с верхней третью влагалища и тазовой лимфаденкэтомией с использованием видеоэндоскопических технологий</t>
  </si>
  <si>
    <t>A16.20.063.004</t>
  </si>
  <si>
    <t>A16.20.063.005</t>
  </si>
  <si>
    <t>A16.20.063.006</t>
  </si>
  <si>
    <t>A16.20.063.007</t>
  </si>
  <si>
    <t>A16.20.063.008</t>
  </si>
  <si>
    <t>A16.20.063.009</t>
  </si>
  <si>
    <t>A16.20.063.010</t>
  </si>
  <si>
    <t>A16.20.063.011</t>
  </si>
  <si>
    <t>A16.20.063.012</t>
  </si>
  <si>
    <t>A16.20.063.013</t>
  </si>
  <si>
    <t>A16.20.063.014</t>
  </si>
  <si>
    <t>A16.20.063.015</t>
  </si>
  <si>
    <t>A16.20.063.016</t>
  </si>
  <si>
    <t>Радикальная абдоминальная трахелэктомия</t>
  </si>
  <si>
    <t>A16.20.063.017</t>
  </si>
  <si>
    <t>A16.20.063.018</t>
  </si>
  <si>
    <t>A16.20.063.019</t>
  </si>
  <si>
    <t>A16.20.063.020</t>
  </si>
  <si>
    <t>Экстракция плода за тазовый конец</t>
  </si>
  <si>
    <t>A16.20.073.001</t>
  </si>
  <si>
    <t>Поворот плода за ножку</t>
  </si>
  <si>
    <t>A16.20.073.002</t>
  </si>
  <si>
    <t>Классическое ручное пособие при тазовом предлежании плода</t>
  </si>
  <si>
    <t>A16.20.073.003</t>
  </si>
  <si>
    <t>Ручное отделение плаценты и выделение последа</t>
  </si>
  <si>
    <t>A16.20.076.001</t>
  </si>
  <si>
    <t>A16.20.076.002</t>
  </si>
  <si>
    <t>Промонтопексия с использованием видеоэндоскопических технологий</t>
  </si>
  <si>
    <t>Коррекция паравагинальных дефектов с использованием видеоэндоскопических технологий</t>
  </si>
  <si>
    <t>Чреспузырная аденомэктомия</t>
  </si>
  <si>
    <t>Позадилонная аденомэктомия</t>
  </si>
  <si>
    <t>Лазерная вапоризация простаты</t>
  </si>
  <si>
    <t>A16.21.006.001</t>
  </si>
  <si>
    <t>Радикальная промежностная простатэктомия</t>
  </si>
  <si>
    <t>A16.21.006.002</t>
  </si>
  <si>
    <t>A16.21.006.003</t>
  </si>
  <si>
    <t>A16.21.006.004</t>
  </si>
  <si>
    <t>A16.21.006.005</t>
  </si>
  <si>
    <t>Нервосберегающая простатэктомия</t>
  </si>
  <si>
    <t>A16.21.006.006</t>
  </si>
  <si>
    <t>A16.21.006.007</t>
  </si>
  <si>
    <t>Ревизия мошонки</t>
  </si>
  <si>
    <t>Обрезание крайней плоти</t>
  </si>
  <si>
    <t>Реконструктивная операция на половом члене</t>
  </si>
  <si>
    <t>A16.21.014.001</t>
  </si>
  <si>
    <t>A16.21.014.002</t>
  </si>
  <si>
    <t>Протезирование яичка</t>
  </si>
  <si>
    <t>A16.21.019.001</t>
  </si>
  <si>
    <t>A16.21.019.002</t>
  </si>
  <si>
    <t>A16.21.019.003</t>
  </si>
  <si>
    <t>Удаление придатка яичка</t>
  </si>
  <si>
    <t>Двухсторонняя адреналэктомия лапаратомным доступом</t>
  </si>
  <si>
    <t>Вентрикулостомия третьего желудочка головного мозга с использованием видеоэндоскопических технологий</t>
  </si>
  <si>
    <t>Установка вентрикуло-цистернального дренажа</t>
  </si>
  <si>
    <t>Установка внечерепного желудочкового шунта</t>
  </si>
  <si>
    <t>Наложение анастомоза вентрикуло-атриального</t>
  </si>
  <si>
    <t>A16.23.012</t>
  </si>
  <si>
    <t>A16.23.013</t>
  </si>
  <si>
    <t>A16.23.017.001</t>
  </si>
  <si>
    <t>A16.23.017.002</t>
  </si>
  <si>
    <t>A16.23.017.003</t>
  </si>
  <si>
    <t>A16.23.017.004</t>
  </si>
  <si>
    <t>A16.23.017.005</t>
  </si>
  <si>
    <t>A16.23.017.006</t>
  </si>
  <si>
    <t>A16.23.017.007</t>
  </si>
  <si>
    <t>A16.23.017.008</t>
  </si>
  <si>
    <t>A16.23.017.009</t>
  </si>
  <si>
    <t>A16.23.020.001</t>
  </si>
  <si>
    <t>A16.23.020.002</t>
  </si>
  <si>
    <t>A16.23.020.003</t>
  </si>
  <si>
    <t>A16.23.023.001</t>
  </si>
  <si>
    <t>A16.23.030.001</t>
  </si>
  <si>
    <t>A16.23.032.001</t>
  </si>
  <si>
    <t>A16.23.032.002</t>
  </si>
  <si>
    <t>A16.23.032.003</t>
  </si>
  <si>
    <t>A16.23.032.004</t>
  </si>
  <si>
    <t>A16.23.032.005</t>
  </si>
  <si>
    <t>A16.23.034.001</t>
  </si>
  <si>
    <t>A16.23.034.002</t>
  </si>
  <si>
    <t>A16.23.034.003</t>
  </si>
  <si>
    <t>A16.23.034.004</t>
  </si>
  <si>
    <t>A16.23.034.005</t>
  </si>
  <si>
    <t>A16.23.034.006</t>
  </si>
  <si>
    <t>A16.23.034.007</t>
  </si>
  <si>
    <t>A16.23.034.008</t>
  </si>
  <si>
    <t>A16.23.036.002</t>
  </si>
  <si>
    <t>A16.23.036.003</t>
  </si>
  <si>
    <t>A16.23.036.004</t>
  </si>
  <si>
    <t>A16.23.038.001</t>
  </si>
  <si>
    <t>A16.23.038.002</t>
  </si>
  <si>
    <t>A16.23.038.003</t>
  </si>
  <si>
    <t>A16.23.038.004</t>
  </si>
  <si>
    <t>A16.23.038.005</t>
  </si>
  <si>
    <t>A16.23.040.001</t>
  </si>
  <si>
    <t>A16.23.042.001</t>
  </si>
  <si>
    <t>A16.23.042.002</t>
  </si>
  <si>
    <t>A16.23.046.001</t>
  </si>
  <si>
    <t>A16.23.048.001</t>
  </si>
  <si>
    <t>A16.23.048.002</t>
  </si>
  <si>
    <t>A16.23.049.002</t>
  </si>
  <si>
    <t>A16.23.049.003</t>
  </si>
  <si>
    <t>A16.23.049.004</t>
  </si>
  <si>
    <t>A16.23.050.001</t>
  </si>
  <si>
    <t>A16.23.052.005</t>
  </si>
  <si>
    <t>Пластика ликворной фистулы основания черепа эндоназальная с использованием видеоэндоскопических технологий</t>
  </si>
  <si>
    <t>Установка вентрикулярного дренажа наружного</t>
  </si>
  <si>
    <t>A16.23.056.001</t>
  </si>
  <si>
    <t>A16.23.056.002</t>
  </si>
  <si>
    <t>A16.23.057.001</t>
  </si>
  <si>
    <t>A16.23.057.002</t>
  </si>
  <si>
    <t>A16.23.058.001</t>
  </si>
  <si>
    <t>A16.23.060.003</t>
  </si>
  <si>
    <t>A16.23.067.001</t>
  </si>
  <si>
    <t>A16.23.068.001</t>
  </si>
  <si>
    <t>A16.23.069.001</t>
  </si>
  <si>
    <t>A16.23.074.001</t>
  </si>
  <si>
    <t>A16.23.075</t>
  </si>
  <si>
    <t>A16.23.076.002</t>
  </si>
  <si>
    <t>A16.23.078.001</t>
  </si>
  <si>
    <t>A16.24.018</t>
  </si>
  <si>
    <t>A16.24.019.001</t>
  </si>
  <si>
    <t>A16.24.019.002</t>
  </si>
  <si>
    <t>A16.24.019.003</t>
  </si>
  <si>
    <t>Пластика устья слуховой трубы с использованием видеоэндоскопических технологий</t>
  </si>
  <si>
    <t>A16.26.007.001</t>
  </si>
  <si>
    <t>Дилатация слезных протоков экспандерами</t>
  </si>
  <si>
    <t>A16.26.007.002</t>
  </si>
  <si>
    <t>Интубация слезных протоков</t>
  </si>
  <si>
    <t>A16.26.021.001</t>
  </si>
  <si>
    <t>Устранение птоза</t>
  </si>
  <si>
    <t>A16.26.046.001</t>
  </si>
  <si>
    <t>A16.26.046.002</t>
  </si>
  <si>
    <t>Эксимерлазерная фоторефракционная кератэктомия</t>
  </si>
  <si>
    <t>A16.26.049.001</t>
  </si>
  <si>
    <t>Неавтоматизированная послойная кератопластика</t>
  </si>
  <si>
    <t>A16.26.049.002</t>
  </si>
  <si>
    <t>Автоматизированная послойная кератопластика</t>
  </si>
  <si>
    <t>A16.26.064.001</t>
  </si>
  <si>
    <t>Имплантация иридохрусталиковой диафрагмы, искусственной радужки</t>
  </si>
  <si>
    <t>A16.26.073.001</t>
  </si>
  <si>
    <t>A16.26.073.003</t>
  </si>
  <si>
    <t>Проникающая склерэктомия</t>
  </si>
  <si>
    <t>A16.26.075.001</t>
  </si>
  <si>
    <t>Склеропластика с использованием трансплантатов</t>
  </si>
  <si>
    <t>A16.26.085</t>
  </si>
  <si>
    <t>Транслокация макулы</t>
  </si>
  <si>
    <t>A16.26.086.001</t>
  </si>
  <si>
    <t>Интравитреальное введение лекарственных препаратов</t>
  </si>
  <si>
    <t>Имплантация интрастромальных сегментов</t>
  </si>
  <si>
    <t>Трансконъюнктивальная орбитотомия</t>
  </si>
  <si>
    <t>A16.26.107.001</t>
  </si>
  <si>
    <t>Стимуляции нормальной функции желтого пятна сетчатки (плеоптическое лечение)</t>
  </si>
  <si>
    <t>A16.26.126</t>
  </si>
  <si>
    <t>A16.26.127</t>
  </si>
  <si>
    <t>A16.26.128</t>
  </si>
  <si>
    <t>A16.28.039</t>
  </si>
  <si>
    <t>A16.28.045</t>
  </si>
  <si>
    <t>A16.28.054</t>
  </si>
  <si>
    <t>A16.28.059.001</t>
  </si>
  <si>
    <t>A16.30.001</t>
  </si>
  <si>
    <t>A16.30.002</t>
  </si>
  <si>
    <t>A16.30.003</t>
  </si>
  <si>
    <t>A16.30.004</t>
  </si>
  <si>
    <t>A16.30.004.001</t>
  </si>
  <si>
    <t>A16.30.004.002</t>
  </si>
  <si>
    <t>A16.30.004.003</t>
  </si>
  <si>
    <t>A16.30.004.004</t>
  </si>
  <si>
    <t>A16.30.004.005</t>
  </si>
  <si>
    <t>A16.30.004.006</t>
  </si>
  <si>
    <t>A16.30.004.007</t>
  </si>
  <si>
    <t>A16.30.004.008</t>
  </si>
  <si>
    <t>A16.30.004.009</t>
  </si>
  <si>
    <t>A16.30.004.010</t>
  </si>
  <si>
    <t>A16.30.005</t>
  </si>
  <si>
    <t>A16.30.005.001</t>
  </si>
  <si>
    <t>A16.30.005.002</t>
  </si>
  <si>
    <t>A16.30.006</t>
  </si>
  <si>
    <t>A16.30.006.001</t>
  </si>
  <si>
    <t>A16.30.007</t>
  </si>
  <si>
    <t>A16.30.007.001</t>
  </si>
  <si>
    <t>A16.30.007.002</t>
  </si>
  <si>
    <t>A16.30.007.003</t>
  </si>
  <si>
    <t>A16.30.007.004</t>
  </si>
  <si>
    <t>A16.30.008</t>
  </si>
  <si>
    <t>A16.30.009</t>
  </si>
  <si>
    <t>A16.30.010</t>
  </si>
  <si>
    <t>A16.30.011</t>
  </si>
  <si>
    <t>A16.30.012</t>
  </si>
  <si>
    <t>A16.30.013</t>
  </si>
  <si>
    <t>A16.30.014</t>
  </si>
  <si>
    <t>A16.30.015</t>
  </si>
  <si>
    <t>A16.30.016</t>
  </si>
  <si>
    <t>A16.30.017</t>
  </si>
  <si>
    <t>A16.30.017.001</t>
  </si>
  <si>
    <t>A16.30.017.002</t>
  </si>
  <si>
    <t>A16.30.017.003</t>
  </si>
  <si>
    <t>A16.30.018</t>
  </si>
  <si>
    <t>A16.30.019</t>
  </si>
  <si>
    <t>A16.30.019.001</t>
  </si>
  <si>
    <t>A16.30.019.002</t>
  </si>
  <si>
    <t>A16.30.019.003</t>
  </si>
  <si>
    <t>A16.30.019.004</t>
  </si>
  <si>
    <t>A16.30.020</t>
  </si>
  <si>
    <t>A16.30.021</t>
  </si>
  <si>
    <t>A16.30.022</t>
  </si>
  <si>
    <t>A16.30.022.001</t>
  </si>
  <si>
    <t>A16.30.023</t>
  </si>
  <si>
    <t>A16.30.024</t>
  </si>
  <si>
    <t>A16.30.025</t>
  </si>
  <si>
    <t>A16.30.025.001</t>
  </si>
  <si>
    <t>A16.30.025.002</t>
  </si>
  <si>
    <t>A16.30.025.003</t>
  </si>
  <si>
    <t>A16.30.025.004</t>
  </si>
  <si>
    <t>A16.30.025.005</t>
  </si>
  <si>
    <t>A16.30.026</t>
  </si>
  <si>
    <t>A16.30.027</t>
  </si>
  <si>
    <t>A16.30.028</t>
  </si>
  <si>
    <t>A16.30.028.001</t>
  </si>
  <si>
    <t>A16.30.029</t>
  </si>
  <si>
    <t>A16.30.029.001</t>
  </si>
  <si>
    <t>A16.30.030</t>
  </si>
  <si>
    <t>A16.30.031</t>
  </si>
  <si>
    <t>A16.30.032</t>
  </si>
  <si>
    <t>A16.30.033</t>
  </si>
  <si>
    <t>A16.30.033.001</t>
  </si>
  <si>
    <t>A16.30.033.002</t>
  </si>
  <si>
    <t>A16.30.034</t>
  </si>
  <si>
    <t>A16.30.034.001</t>
  </si>
  <si>
    <t>A16.30.034.002</t>
  </si>
  <si>
    <t>A16.30.035</t>
  </si>
  <si>
    <t>A16.30.036</t>
  </si>
  <si>
    <t>A16.30.037</t>
  </si>
  <si>
    <t>A16.30.038</t>
  </si>
  <si>
    <t>A16.30.039</t>
  </si>
  <si>
    <t>A16.30.040</t>
  </si>
  <si>
    <t>A16.30.041</t>
  </si>
  <si>
    <t>A16.30.042</t>
  </si>
  <si>
    <t>A16.30.042.001</t>
  </si>
  <si>
    <t>A16.30.043</t>
  </si>
  <si>
    <t>A16.30.043.001</t>
  </si>
  <si>
    <t>A16.30.043.002</t>
  </si>
  <si>
    <t>A16.30.043.003</t>
  </si>
  <si>
    <t>A16.30.044</t>
  </si>
  <si>
    <t>A16.30.045</t>
  </si>
  <si>
    <t>A16.30.046</t>
  </si>
  <si>
    <t>A16.30.047</t>
  </si>
  <si>
    <t>A16.30.048</t>
  </si>
  <si>
    <t>A16.30.048.001</t>
  </si>
  <si>
    <t>A16.30.048.002</t>
  </si>
  <si>
    <t>A16.30.049</t>
  </si>
  <si>
    <t>A16.30.049.001</t>
  </si>
  <si>
    <t>A16.30.050</t>
  </si>
  <si>
    <t>A16.30.051</t>
  </si>
  <si>
    <t>A16.30.051.001</t>
  </si>
  <si>
    <t>A16.30.051.002</t>
  </si>
  <si>
    <t>A16.30.051.003</t>
  </si>
  <si>
    <t>A16.30.052</t>
  </si>
  <si>
    <t>A16.30.053</t>
  </si>
  <si>
    <t>A16.30.054</t>
  </si>
  <si>
    <t>A16.30.055</t>
  </si>
  <si>
    <t>A16.30.056</t>
  </si>
  <si>
    <t>Трансплантация комплекса сердце-легкие</t>
  </si>
  <si>
    <t>Дарсонвализация кожи</t>
  </si>
  <si>
    <t>A17.01.012</t>
  </si>
  <si>
    <t>A17.08.001</t>
  </si>
  <si>
    <t>A17.08.001.001</t>
  </si>
  <si>
    <t>A17.08.002</t>
  </si>
  <si>
    <t>A17.08.003</t>
  </si>
  <si>
    <t>A17.08.004</t>
  </si>
  <si>
    <t>A17.09.002.001</t>
  </si>
  <si>
    <t>A17.09.003.001</t>
  </si>
  <si>
    <t>A17.10.001.001</t>
  </si>
  <si>
    <t>A17.10.001.002</t>
  </si>
  <si>
    <t>A17.20.001</t>
  </si>
  <si>
    <t>A17.24.001</t>
  </si>
  <si>
    <t>A17.24.009</t>
  </si>
  <si>
    <t>A17.29.001</t>
  </si>
  <si>
    <t>A17.29.002</t>
  </si>
  <si>
    <t>A17.29.003</t>
  </si>
  <si>
    <t>A17.30.003</t>
  </si>
  <si>
    <t>A17.30.004</t>
  </si>
  <si>
    <t>A17.30.005</t>
  </si>
  <si>
    <t>A17.30.006</t>
  </si>
  <si>
    <t>A17.30.007</t>
  </si>
  <si>
    <t>A17.30.008</t>
  </si>
  <si>
    <t>A17.30.009</t>
  </si>
  <si>
    <t>A17.30.009.001</t>
  </si>
  <si>
    <t>A17.30.010</t>
  </si>
  <si>
    <t>A17.30.011</t>
  </si>
  <si>
    <t>A17.30.012</t>
  </si>
  <si>
    <t>A17.30.013</t>
  </si>
  <si>
    <t>A17.30.014</t>
  </si>
  <si>
    <t>A17.30.015</t>
  </si>
  <si>
    <t>A17.30.016</t>
  </si>
  <si>
    <t>A17.30.017</t>
  </si>
  <si>
    <t>A17.30.018</t>
  </si>
  <si>
    <t>A17.30.019</t>
  </si>
  <si>
    <t>A17.30.019.001</t>
  </si>
  <si>
    <t>A17.30.020</t>
  </si>
  <si>
    <t>A17.30.021</t>
  </si>
  <si>
    <t>A17.30.022</t>
  </si>
  <si>
    <t>A17.30.023</t>
  </si>
  <si>
    <t>A17.30.024</t>
  </si>
  <si>
    <t>A17.30.024.001</t>
  </si>
  <si>
    <t>A17.30.024.002</t>
  </si>
  <si>
    <t>A17.30.024.003</t>
  </si>
  <si>
    <t>A17.30.025</t>
  </si>
  <si>
    <t>A17.30.026</t>
  </si>
  <si>
    <t>A17.30.027</t>
  </si>
  <si>
    <t>A17.30.028</t>
  </si>
  <si>
    <t>A17.30.029</t>
  </si>
  <si>
    <t>A17.30.030</t>
  </si>
  <si>
    <t>A17.30.031</t>
  </si>
  <si>
    <t>A17.30.032</t>
  </si>
  <si>
    <t>A17.30.033</t>
  </si>
  <si>
    <t>A17.30.034</t>
  </si>
  <si>
    <t>A18.30.001</t>
  </si>
  <si>
    <t>A18.30.002</t>
  </si>
  <si>
    <t>Групповое занятие лечебной физкультурой при травме позвоночника</t>
  </si>
  <si>
    <t>Групповое занятие лечебной физкультурой при заболеваниях позвоночника</t>
  </si>
  <si>
    <t>Групповое занятие лечебной физкультурой при переломе костей</t>
  </si>
  <si>
    <t>Механотерапия на механотерапевтических аппаратах с пневмоприводом при переломе костей</t>
  </si>
  <si>
    <t>Групповое занятие лечебной физкультурой при травме позвоночника с поражением спинного мозга</t>
  </si>
  <si>
    <t>Механотерапия на механотерапевтических аппаратах с пневмоприводом при травме позвоночника с поражением спинного мозга</t>
  </si>
  <si>
    <t>Групповое занятие лечебной физкультурой при заболеваниях и травмах суставов</t>
  </si>
  <si>
    <t>Механотерапия на механотерапевтических аппаратах с пневмоприводом при заболеваниях и травмах суставов</t>
  </si>
  <si>
    <t>Групповое занятие лечебной физкультурой при заболеваниях бронхолегочной системы</t>
  </si>
  <si>
    <t>Групповое занятие лечебной физкультурой при заболеваниях сердца и перикарда</t>
  </si>
  <si>
    <t>A19.10.001.007</t>
  </si>
  <si>
    <t>A19.10.001.008</t>
  </si>
  <si>
    <t>Групповое занятие лечебной физкультурой при заболеваниях крупных кровеносных сосудов</t>
  </si>
  <si>
    <t>Групповое занятие лечебной физкультурой при заболевании системы микроциркуляции</t>
  </si>
  <si>
    <t>Групповое занятие лечебной физкультурой при заболеваниях пищевода, желудка, двенадцатиперстной кишки</t>
  </si>
  <si>
    <t>Групповое занятие лечебной физкультурой при заболеваниях толстой кишки</t>
  </si>
  <si>
    <t>Групповое занятие лечебной физкультурой при заболеваниях женских половых органов</t>
  </si>
  <si>
    <t>Групповое занятие лечебной физкультурой в акушерстве</t>
  </si>
  <si>
    <t>A19.20.003</t>
  </si>
  <si>
    <t>Тренировка мышц тазового дна с контролем электромиографического датчика</t>
  </si>
  <si>
    <t>Групповое занятие лечебной физкультурой при заболеваниях мужских половых органов</t>
  </si>
  <si>
    <t>Групповое занятие лечебной физкультурой при заболеваниях желез внутренней секреции</t>
  </si>
  <si>
    <t>Упражнения лечебной физкультурой, направленные на уменьшение спастики</t>
  </si>
  <si>
    <t>Лечебная физкультура при заболеваниях центральной нервной системы и головного мозга</t>
  </si>
  <si>
    <t>Лечебная физкультура при заболеваниях центральной нервной системы и головного мозга в бассейне</t>
  </si>
  <si>
    <t>Индивидуальное занятие лечебной физкультурой при заболеваниях центральной нервной системы и головного мозга</t>
  </si>
  <si>
    <t>Групповое занятие лечебной физкультурой при заболеваниях центральной нервной системы и головного мозга</t>
  </si>
  <si>
    <t>Механотерапия при заболеваниях центральной нервной системы и головного мозга</t>
  </si>
  <si>
    <t>Роботизированная механотерапия при заболеваниях центральной нервной системы и головного мозга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</si>
  <si>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</si>
  <si>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</si>
  <si>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Механотерапия на маятниковых механотерапевтических аппаратах при заболеваниях центральной нервной системы и головного мозга</t>
  </si>
  <si>
    <t>Механотерапия на механотерапевтических аппаратах с пневмоприводом при заболеваниях центральной нервной системы и головного мозга</t>
  </si>
  <si>
    <t>Механотерапия на механотерапевтических аппаратах с гидроприводом при заболеваниях центральной нервной системы и головного мозга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</si>
  <si>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</si>
  <si>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Механотерапия на механотерапевтических аппаратах со следящим приводом при заболеваниях центральной нервной системы и головного мозга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</si>
  <si>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</si>
  <si>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Гидрокинезотерапия при заболеваниях центральной нервной системы и головного мозга</t>
  </si>
  <si>
    <t>Гидрокинезотерапия с использованием подводных тренажеров при заболеваниях центральной нервной системы и головного мозга</t>
  </si>
  <si>
    <t>Тренировка с биологической обратной связью по динамографическим показателям (по силе) при заболеваниях центральной нервной системы и головного мозга</t>
  </si>
  <si>
    <t>Тренировка с биологической обратной связью по опорной реакции при заболеваниях центральной нервной системы и головного мозга</t>
  </si>
  <si>
    <t>Тренировка с биологической обратной связью по подографическим показателям при заболеваниях центральной нервной системы и головного мозга</t>
  </si>
  <si>
    <t>Тренировка с биологической обратной связью по гониографическим показателям (по суставному углу) при заболеваниях центральной нервной системы и головного мозга</t>
  </si>
  <si>
    <t>Тренировка с биологической обратной связью по кинезиологическому образу при заболеваниях центральной нервной системы и головного мозга</t>
  </si>
  <si>
    <t>Тренировка с биологической обратной связью по линейной скорости перемещения при заболеваниях центральной нервной системы и головного мозга</t>
  </si>
  <si>
    <t>Тренировка с биологической обратной связью по угловой скорости перемещения при заболеваниях центральной нервной системы и головного мозга</t>
  </si>
  <si>
    <t>Тренировка с биологической обратной связью по линейному ускорению при заболеваниях центральной нервной системы и головного мозга</t>
  </si>
  <si>
    <t>Тренировка с биологической обратной связью по угловому ускорению при заболеваниях центральной нервной системы и головного мозга</t>
  </si>
  <si>
    <t>Тренировка с биологической обратной связью по электроэнцефалографии (ЭЭГ) при заболеваниях центральной нервной системы и головного мозга</t>
  </si>
  <si>
    <t>Тренировка с биологической обратной связью по спирографическим показателям при заболеваниях центральной нервной системы и головного мозга</t>
  </si>
  <si>
    <t>Тренировка с биологической обратной связью по показателям мышечной механограммы при заболеваниях центральной нервной системы и головного мозга</t>
  </si>
  <si>
    <t>Тренировка с биологической обратной связью по гемодинамическим показателям (артериальное давление) при заболеваниях центральной нервной системы и головного мозга</t>
  </si>
  <si>
    <t>Тренировка с биологической обратной связью по электромиографии (ЭМГ) при заболеваниях центральной нервной системы и головного мозга</t>
  </si>
  <si>
    <t>Групповое занятие лечебной физкультурой при заболеваниях почек и мочевыделительного тракта</t>
  </si>
  <si>
    <t>A19.30.001</t>
  </si>
  <si>
    <t>A19.30.002</t>
  </si>
  <si>
    <t>A19.30.003</t>
  </si>
  <si>
    <t>A19.30.004</t>
  </si>
  <si>
    <t>A19.30.005</t>
  </si>
  <si>
    <t>A19.30.006</t>
  </si>
  <si>
    <t>A19.30.006.001</t>
  </si>
  <si>
    <t>A19.30.006.002</t>
  </si>
  <si>
    <t>A19.30.007</t>
  </si>
  <si>
    <t>Лечение минеральными водами заболеваний толстой кишки</t>
  </si>
  <si>
    <t>A20.18.003</t>
  </si>
  <si>
    <t>Бальнеологические методы лечения при заболеваниях сигмовидной и прямой кишки</t>
  </si>
  <si>
    <t>A20.19.002</t>
  </si>
  <si>
    <t>A20.20.002.001</t>
  </si>
  <si>
    <t>A20.24.002.001</t>
  </si>
  <si>
    <t>A20.26.003</t>
  </si>
  <si>
    <t>A20.30.001</t>
  </si>
  <si>
    <t>A20.30.002</t>
  </si>
  <si>
    <t>A20.30.003</t>
  </si>
  <si>
    <t>A20.30.004</t>
  </si>
  <si>
    <t>A20.30.005</t>
  </si>
  <si>
    <t>A20.30.006</t>
  </si>
  <si>
    <t>A20.30.007</t>
  </si>
  <si>
    <t>A20.30.008</t>
  </si>
  <si>
    <t>A20.30.009</t>
  </si>
  <si>
    <t>A20.30.010</t>
  </si>
  <si>
    <t>A20.30.011</t>
  </si>
  <si>
    <t>A20.30.012</t>
  </si>
  <si>
    <t>A20.30.013</t>
  </si>
  <si>
    <t>A20.30.014</t>
  </si>
  <si>
    <t>A20.30.015</t>
  </si>
  <si>
    <t>A20.30.016</t>
  </si>
  <si>
    <t>A20.30.017</t>
  </si>
  <si>
    <t>A20.30.018</t>
  </si>
  <si>
    <t>A20.30.019</t>
  </si>
  <si>
    <t>A20.30.020</t>
  </si>
  <si>
    <t>A20.30.021</t>
  </si>
  <si>
    <t>A20.30.022</t>
  </si>
  <si>
    <t>A20.30.023</t>
  </si>
  <si>
    <t>A20.30.024</t>
  </si>
  <si>
    <t>A20.30.024.001</t>
  </si>
  <si>
    <t>A20.30.024.002</t>
  </si>
  <si>
    <t>A20.30.024.003</t>
  </si>
  <si>
    <t>A20.30.024.004</t>
  </si>
  <si>
    <t>A20.30.024.005</t>
  </si>
  <si>
    <t>A20.30.024.006</t>
  </si>
  <si>
    <t>A20.30.024.007</t>
  </si>
  <si>
    <t>A20.30.024.008</t>
  </si>
  <si>
    <t>A20.30.025</t>
  </si>
  <si>
    <t>A20.30.026</t>
  </si>
  <si>
    <t>A20.30.027</t>
  </si>
  <si>
    <t>A20.30.028</t>
  </si>
  <si>
    <t>A20.30.029</t>
  </si>
  <si>
    <t>A20.30.030</t>
  </si>
  <si>
    <t>A20.30.031</t>
  </si>
  <si>
    <t>A20.30.032</t>
  </si>
  <si>
    <t>Лечебная рекомпрессия по воздушным режимам</t>
  </si>
  <si>
    <t>A20.30.033</t>
  </si>
  <si>
    <t>Лечебная рекомпрессия по кислородно-воздушным режимам</t>
  </si>
  <si>
    <t>A20.30.034</t>
  </si>
  <si>
    <t>Лечебная рекомпрессия по кислородным режимам</t>
  </si>
  <si>
    <t>A20.30.035</t>
  </si>
  <si>
    <t>Лечебная рекомпрессия по кислородно-азотно-гелиевым режимам</t>
  </si>
  <si>
    <t>A21.20.002</t>
  </si>
  <si>
    <t>A21.30.001</t>
  </si>
  <si>
    <t>A21.30.002</t>
  </si>
  <si>
    <t>A21.30.003</t>
  </si>
  <si>
    <t>A21.30.004</t>
  </si>
  <si>
    <t>A21.30.005</t>
  </si>
  <si>
    <t>A21.30.006</t>
  </si>
  <si>
    <t>A22.01.001.001</t>
  </si>
  <si>
    <t>A22.01.001.002</t>
  </si>
  <si>
    <t>Флюоресцентное спектроскопическое исследование при заболеваниях кожи, подкожно-жировой клетчатки, придатков кожи</t>
  </si>
  <si>
    <t>A22.04.002.001</t>
  </si>
  <si>
    <t>A22.08.009.001</t>
  </si>
  <si>
    <t>A22.08.009.002</t>
  </si>
  <si>
    <t>A22.08.009.003</t>
  </si>
  <si>
    <t>A22.08.009.004</t>
  </si>
  <si>
    <t>A22.08.009.005</t>
  </si>
  <si>
    <t>A22.08.010</t>
  </si>
  <si>
    <t>A22.08.011</t>
  </si>
  <si>
    <t>A22.08.012</t>
  </si>
  <si>
    <t>A22.12.002.002</t>
  </si>
  <si>
    <t>A22.16.002.001</t>
  </si>
  <si>
    <t>Флюоресцентное спектроскопическое исследование при новообразованиях толстой кишки</t>
  </si>
  <si>
    <t>A22.20.001</t>
  </si>
  <si>
    <t>A22.20.001.001</t>
  </si>
  <si>
    <t>Воздействие низкоинтенсивным лазерным излучением вагинально</t>
  </si>
  <si>
    <t>A22.20.002</t>
  </si>
  <si>
    <t>A22.20.006.001</t>
  </si>
  <si>
    <t>A22.22.002.001</t>
  </si>
  <si>
    <t>A22.23.003.001</t>
  </si>
  <si>
    <t>A22.24.002.001</t>
  </si>
  <si>
    <t>A22.25.001</t>
  </si>
  <si>
    <t>A22.28.001</t>
  </si>
  <si>
    <t>A22.28.005.001</t>
  </si>
  <si>
    <t>A22.28.005.002</t>
  </si>
  <si>
    <t>A22.28.005.003</t>
  </si>
  <si>
    <t>A22.28.005.004</t>
  </si>
  <si>
    <t>A22.28.005.005</t>
  </si>
  <si>
    <t>A22.30.001</t>
  </si>
  <si>
    <t>A22.30.001.001</t>
  </si>
  <si>
    <t>A22.30.002</t>
  </si>
  <si>
    <t>A22.30.002.001</t>
  </si>
  <si>
    <t>A22.30.003</t>
  </si>
  <si>
    <t>A22.30.004</t>
  </si>
  <si>
    <t>A22.30.005</t>
  </si>
  <si>
    <t>A22.30.006</t>
  </si>
  <si>
    <t>A22.30.007</t>
  </si>
  <si>
    <t>A22.30.008</t>
  </si>
  <si>
    <t>A22.30.009</t>
  </si>
  <si>
    <t>A22.30.010</t>
  </si>
  <si>
    <t>A22.30.011</t>
  </si>
  <si>
    <t>A22.30.012</t>
  </si>
  <si>
    <t>Флюоресцентное спектроскопическое исследование для определения распространенности опухолевого роста</t>
  </si>
  <si>
    <t>A22.30.013</t>
  </si>
  <si>
    <t>A22.30.014</t>
  </si>
  <si>
    <t>A22.30.015</t>
  </si>
  <si>
    <t>A22.30.016</t>
  </si>
  <si>
    <t>A22.30.017</t>
  </si>
  <si>
    <t>A22.30.018</t>
  </si>
  <si>
    <t>A22.30.019</t>
  </si>
  <si>
    <t>A22.30.020</t>
  </si>
  <si>
    <t>A22.30.020.001</t>
  </si>
  <si>
    <t>A22.30.021</t>
  </si>
  <si>
    <t>A22.30.022</t>
  </si>
  <si>
    <t>A23.09.001</t>
  </si>
  <si>
    <t>A23.09.002</t>
  </si>
  <si>
    <t>A23.30.001</t>
  </si>
  <si>
    <t>A23.30.002</t>
  </si>
  <si>
    <t>A23.30.003</t>
  </si>
  <si>
    <t>A23.30.004</t>
  </si>
  <si>
    <t>A23.30.005</t>
  </si>
  <si>
    <t>A23.30.006</t>
  </si>
  <si>
    <t>A23.30.007</t>
  </si>
  <si>
    <t>A23.30.008</t>
  </si>
  <si>
    <t>A23.30.009</t>
  </si>
  <si>
    <t>A23.30.010</t>
  </si>
  <si>
    <t>A23.30.011</t>
  </si>
  <si>
    <t>A23.30.012</t>
  </si>
  <si>
    <t>A23.30.013</t>
  </si>
  <si>
    <t>A23.30.013.001</t>
  </si>
  <si>
    <t>A23.30.013.002</t>
  </si>
  <si>
    <t>A23.30.013.003</t>
  </si>
  <si>
    <t>A23.30.014</t>
  </si>
  <si>
    <t>A23.30.014.001</t>
  </si>
  <si>
    <t>Ближний туризм</t>
  </si>
  <si>
    <t>A23.30.014.002</t>
  </si>
  <si>
    <t>Дальний туризм</t>
  </si>
  <si>
    <t>A23.30.015</t>
  </si>
  <si>
    <t>A23.30.016</t>
  </si>
  <si>
    <t>Мануальная терапия</t>
  </si>
  <si>
    <t>A23.30.017</t>
  </si>
  <si>
    <t>A23.30.018</t>
  </si>
  <si>
    <t>A23.30.019</t>
  </si>
  <si>
    <t>Проба Дешина и Котова (трехминутный бег в темпе 180 шагов в минуту)</t>
  </si>
  <si>
    <t>A23.30.020</t>
  </si>
  <si>
    <t>A23.30.021</t>
  </si>
  <si>
    <t>A23.30.022</t>
  </si>
  <si>
    <t>A23.30.023</t>
  </si>
  <si>
    <t>A23.30.023.001</t>
  </si>
  <si>
    <t>A23.30.023.002</t>
  </si>
  <si>
    <t>A23.30.023.003</t>
  </si>
  <si>
    <t>A23.30.024</t>
  </si>
  <si>
    <t>A23.30.025</t>
  </si>
  <si>
    <t>A23.30.026</t>
  </si>
  <si>
    <t>Составление медицинского заключения о допуске к занятиям физической культурой</t>
  </si>
  <si>
    <t>A23.30.027</t>
  </si>
  <si>
    <t>Составление медицинского заключения о допуске к занятиям спортом</t>
  </si>
  <si>
    <t>A23.30.028</t>
  </si>
  <si>
    <t>Составление медицинского заключения об уровне общей физической подготовленности</t>
  </si>
  <si>
    <t>A23.30.029</t>
  </si>
  <si>
    <t>Составление медицинского заключения об уровне тренированности</t>
  </si>
  <si>
    <t>A23.30.030</t>
  </si>
  <si>
    <t>A23.30.031</t>
  </si>
  <si>
    <t>Составление медицинского заключения о перенапряжении спортсмена</t>
  </si>
  <si>
    <t>A23.30.032</t>
  </si>
  <si>
    <t>Составление медицинского заключения о допуске к соревнованиям</t>
  </si>
  <si>
    <t>A23.30.033</t>
  </si>
  <si>
    <t>Составление медицинского заключения об уровне здоровья спортсмена</t>
  </si>
  <si>
    <t>A23.30.034</t>
  </si>
  <si>
    <t>A23.30.035</t>
  </si>
  <si>
    <t>A23.30.036</t>
  </si>
  <si>
    <t>A23.30.037</t>
  </si>
  <si>
    <t>A23.30.038</t>
  </si>
  <si>
    <t>A23.30.039</t>
  </si>
  <si>
    <t>A23.30.040</t>
  </si>
  <si>
    <t>A23.30.041</t>
  </si>
  <si>
    <t>A23.30.042</t>
  </si>
  <si>
    <t>Медицинская эвакуация</t>
  </si>
  <si>
    <t>A23.30.042.001</t>
  </si>
  <si>
    <t>Санитарно-авиационная эвакуация</t>
  </si>
  <si>
    <t>A23.30.042.002</t>
  </si>
  <si>
    <t>Санитарная эвакуация наземным транспортом</t>
  </si>
  <si>
    <t>A23.30.042.003</t>
  </si>
  <si>
    <t>Санитарная эвакуация водным транспортом</t>
  </si>
  <si>
    <t>A23.30.042.004</t>
  </si>
  <si>
    <t>Санитарная эвакуация другими видами транспорта</t>
  </si>
  <si>
    <t>A23.30.042.005</t>
  </si>
  <si>
    <t>Медицинское сопровождение при медицинской эвакуации</t>
  </si>
  <si>
    <t>Наложение компресса на кожу</t>
  </si>
  <si>
    <t>A24.30.001</t>
  </si>
  <si>
    <t>A24.30.002</t>
  </si>
  <si>
    <t>Назначение лекарственных препаратов при заболеваниях тонкой кишки</t>
  </si>
  <si>
    <t>Назначение диетической терапии при заболеваниях тонкой кишки</t>
  </si>
  <si>
    <t>Назначение лечебно-оздоровительного режима при заболеваниях тонкой кишки</t>
  </si>
  <si>
    <t>Назначение лекарственных препаратов при заболеваниях толстой кишки</t>
  </si>
  <si>
    <t>Назначение диетической терапии при заболеваниях толстой кишки</t>
  </si>
  <si>
    <t>Назначение лечебно-оздоровительного режима при заболеваниях толстой кишки</t>
  </si>
  <si>
    <t>A25.29.001</t>
  </si>
  <si>
    <t>A25.29.002</t>
  </si>
  <si>
    <t>A25.29.003</t>
  </si>
  <si>
    <t>A25.30.004</t>
  </si>
  <si>
    <t>A25.30.005</t>
  </si>
  <si>
    <t>A25.30.006</t>
  </si>
  <si>
    <t>A25.30.007</t>
  </si>
  <si>
    <t>A25.30.008</t>
  </si>
  <si>
    <t>A25.30.009</t>
  </si>
  <si>
    <t>A25.30.010</t>
  </si>
  <si>
    <t>A25.30.011</t>
  </si>
  <si>
    <t>A25.30.012</t>
  </si>
  <si>
    <t>A25.30.013</t>
  </si>
  <si>
    <t>A25.30.014</t>
  </si>
  <si>
    <t>A25.30.015</t>
  </si>
  <si>
    <t>A25.30.016</t>
  </si>
  <si>
    <t>A25.30.017</t>
  </si>
  <si>
    <t>A25.30.018</t>
  </si>
  <si>
    <t>A25.30.019</t>
  </si>
  <si>
    <t>A25.30.020</t>
  </si>
  <si>
    <t>A25.30.021</t>
  </si>
  <si>
    <t>A25.30.022</t>
  </si>
  <si>
    <t>A25.30.023</t>
  </si>
  <si>
    <t>A25.30.024</t>
  </si>
  <si>
    <t>A25.30.025</t>
  </si>
  <si>
    <t>A25.30.026</t>
  </si>
  <si>
    <t>A25.30.027</t>
  </si>
  <si>
    <t>A25.30.028</t>
  </si>
  <si>
    <t>A25.30.029</t>
  </si>
  <si>
    <t>A25.30.030</t>
  </si>
  <si>
    <t>A25.30.031</t>
  </si>
  <si>
    <t>Назначение лекарственных препаратов при специфических заболеваниях водолазов</t>
  </si>
  <si>
    <t>A26.01.006</t>
  </si>
  <si>
    <t>Микроскопическое исследование удаленных подкожных узлов клетчатки на взрослые филярии</t>
  </si>
  <si>
    <t>A26.19.010</t>
  </si>
  <si>
    <t>A26.20.020</t>
  </si>
  <si>
    <t>A26.28.010</t>
  </si>
  <si>
    <t>A26.30.001</t>
  </si>
  <si>
    <t>A26.30.002</t>
  </si>
  <si>
    <t>A26.30.003</t>
  </si>
  <si>
    <t>A26.30.004</t>
  </si>
  <si>
    <t>A26.30.005</t>
  </si>
  <si>
    <t>A26.30.006</t>
  </si>
  <si>
    <t>A26.30.007</t>
  </si>
  <si>
    <t>A26.30.008</t>
  </si>
  <si>
    <t>B01.003.004.001</t>
  </si>
  <si>
    <t>B01.003.004.002</t>
  </si>
  <si>
    <t>B01.003.004.003</t>
  </si>
  <si>
    <t>Ирригационная анестезия</t>
  </si>
  <si>
    <t>B01.003.004.004</t>
  </si>
  <si>
    <t>Аппликационная анестезия</t>
  </si>
  <si>
    <t>B01.003.004.005</t>
  </si>
  <si>
    <t>Инфильтрационная анестезия</t>
  </si>
  <si>
    <t>B01.003.004.006</t>
  </si>
  <si>
    <t>Эпидуральная анестезия</t>
  </si>
  <si>
    <t>B01.003.004.007</t>
  </si>
  <si>
    <t>Спинальная анестезия</t>
  </si>
  <si>
    <t>B01.003.004.008</t>
  </si>
  <si>
    <t>Спинально-эпидуральная анестезия</t>
  </si>
  <si>
    <t>B01.003.004.009</t>
  </si>
  <si>
    <t>Тотальная внутривенная анестезия</t>
  </si>
  <si>
    <t>B01.003.004.010</t>
  </si>
  <si>
    <t>Комбинированный эндотрахеальный наркоз</t>
  </si>
  <si>
    <t>B01.003.004.011</t>
  </si>
  <si>
    <t>Сочетанная анестезия</t>
  </si>
  <si>
    <t>B01.016.001</t>
  </si>
  <si>
    <t>B01.016.002</t>
  </si>
  <si>
    <t>B01.021.001</t>
  </si>
  <si>
    <t>Осмотр (консультация) врача по общей гигиене</t>
  </si>
  <si>
    <t>B01.022.001</t>
  </si>
  <si>
    <t>Прием (осмотр, консультация) врача мануальной терапии первичный</t>
  </si>
  <si>
    <t>B01.022.002</t>
  </si>
  <si>
    <t>Прием (осмотр, консультация) врача мануальной терапии повторный</t>
  </si>
  <si>
    <t>B01.030.001</t>
  </si>
  <si>
    <t>Осмотр (консультация) врача-патологоанатома</t>
  </si>
  <si>
    <t>B01.030.002</t>
  </si>
  <si>
    <t>Проведение комплексного аутопсийного исследования</t>
  </si>
  <si>
    <t>B01.030.003</t>
  </si>
  <si>
    <t>Проведение комплексного аутопсийного исследования плода и новорожденного</t>
  </si>
  <si>
    <t>B01.035.014</t>
  </si>
  <si>
    <t>B01.035.015</t>
  </si>
  <si>
    <t>B01.044.002</t>
  </si>
  <si>
    <t>Проведение экспертизы (исследования) тяжести вреда, причиненного здоровью в отношении живых лиц</t>
  </si>
  <si>
    <t>B01.045.002</t>
  </si>
  <si>
    <t>Проведение экспертизы (исследования) состояния здоровья в отношении живых лиц</t>
  </si>
  <si>
    <t>B01.045.003</t>
  </si>
  <si>
    <t>Проведение экспертизы (исследования) причины смерти</t>
  </si>
  <si>
    <t>B01.045.004</t>
  </si>
  <si>
    <t>Проведение экспертизы (исследования) по вопросам утраты профессиональной и общей трудоспособности</t>
  </si>
  <si>
    <t>B01.045.005</t>
  </si>
  <si>
    <t>Проведение экспертизы (исследования) по делам, связанным с нарушениями профессиональной деятельности медицинских работников</t>
  </si>
  <si>
    <t>B01.045.006</t>
  </si>
  <si>
    <t>Проведение экспертизы (исследования) причин перинатальной смерти</t>
  </si>
  <si>
    <t>B01.045.007</t>
  </si>
  <si>
    <t>Проведение экспертизы (исследования) качества косметологических и стоматологических услуг</t>
  </si>
  <si>
    <t>B01.045.008</t>
  </si>
  <si>
    <t>B01.045.009</t>
  </si>
  <si>
    <t>B01.045.010</t>
  </si>
  <si>
    <t>Проведение судебно-биологической экспертизы (исследования) вещественных доказательств и биологических объектов</t>
  </si>
  <si>
    <t>B01.045.011</t>
  </si>
  <si>
    <t>Проведение судебно-гистологической экспертизы (исследования) трупного и биопсийного материала</t>
  </si>
  <si>
    <t>B01.045.012</t>
  </si>
  <si>
    <t>B01.047.010</t>
  </si>
  <si>
    <t>Прием (осмотр, консультация) врача по водолазной медицине первичный</t>
  </si>
  <si>
    <t>B01.047.011</t>
  </si>
  <si>
    <t>Прием (осмотр, консультация) врача по водолазной медицине повторный</t>
  </si>
  <si>
    <t>B01.047.012</t>
  </si>
  <si>
    <t>Прием (осмотр, консультация) врача по авиационной и космической медицине первичный</t>
  </si>
  <si>
    <t>B01.047.013</t>
  </si>
  <si>
    <t>Прием (осмотр, консультация) врача по авиационной и космической медицине повторный</t>
  </si>
  <si>
    <t>B01.052.001</t>
  </si>
  <si>
    <t>Осмотр (консультация) врача ультразвуковой диагностики</t>
  </si>
  <si>
    <t>B01.056.001</t>
  </si>
  <si>
    <t>Осмотр (консультация) врача функциональной диагностики</t>
  </si>
  <si>
    <t>B01.063.001</t>
  </si>
  <si>
    <t>B01.063.002</t>
  </si>
  <si>
    <t>B01.064.003</t>
  </si>
  <si>
    <t>B01.064.004</t>
  </si>
  <si>
    <t>Прием (осмотр, консультация) врача-стоматолога детского повторный</t>
  </si>
  <si>
    <t>Процедуры сестринского ухода за пациентом, находящимся в отделении интенсивной терапии и реанимации</t>
  </si>
  <si>
    <t>B02.003.004</t>
  </si>
  <si>
    <t>B02.008.001</t>
  </si>
  <si>
    <t>B02.024.001</t>
  </si>
  <si>
    <t>Процедуры сестринского ухода при подготовке пациента к нейрохирургической операции</t>
  </si>
  <si>
    <t>B02.025.001</t>
  </si>
  <si>
    <t>Процедуры сестринского ухода за пациентом с хронической почечной недостаточностью</t>
  </si>
  <si>
    <t>B02.027.001</t>
  </si>
  <si>
    <t>Процедуры сестринского ухода за пациентом с генеральзованной формой злокачественного новообразования</t>
  </si>
  <si>
    <t>B02.028.001</t>
  </si>
  <si>
    <t>Процедуры сестринского ухода за пациентом с оториноларингологическими заболеваниями</t>
  </si>
  <si>
    <t>B02.029.001</t>
  </si>
  <si>
    <t>Процедуры сестринского ухода за пациентом с офтальмологическими заболеваниями</t>
  </si>
  <si>
    <t>B02.032.001</t>
  </si>
  <si>
    <t>B02.069.001</t>
  </si>
  <si>
    <t>B02.069.002</t>
  </si>
  <si>
    <t>B02.069.003</t>
  </si>
  <si>
    <t>B03.003.007</t>
  </si>
  <si>
    <t>Комплекс исследований для диагностики смерти мозга</t>
  </si>
  <si>
    <t>Услуги по лечебной физкультуре и спортивной медицине</t>
  </si>
  <si>
    <t>Комплекс обследований по допуску к занятиям физической культурой</t>
  </si>
  <si>
    <t>Комплекс обследований по допуску к занятиям спортом</t>
  </si>
  <si>
    <t>Комплекс обследований по допуску к соревнованиям</t>
  </si>
  <si>
    <t>Комплекс исследований для диагностики злокачественных новообразований забрюшинного пространства</t>
  </si>
  <si>
    <t>B03.045.001</t>
  </si>
  <si>
    <t>B03.045.002</t>
  </si>
  <si>
    <t>Медико-криминалистическое исследование (свыше 30 объектов)</t>
  </si>
  <si>
    <t>B03.045.003</t>
  </si>
  <si>
    <t>Биометрическое описание внешности по методу количественного словесного портрета</t>
  </si>
  <si>
    <t>B03.045.004</t>
  </si>
  <si>
    <t>Определение возраста по признакам внешности, зубам и рентгенологическим данным</t>
  </si>
  <si>
    <t>B03.045.005</t>
  </si>
  <si>
    <t>Определение родства по признакам внешности: портретная экспертиза с изготовлением фотографий</t>
  </si>
  <si>
    <t>B03.045.006</t>
  </si>
  <si>
    <t>Определение родства по признакам внешности: портретная экспертиза имеющихся фотографий</t>
  </si>
  <si>
    <t>B03.045.007</t>
  </si>
  <si>
    <t>Определение родства (отец-мать-ребенок) по дерматоглифическим особенностям кистей и стоп</t>
  </si>
  <si>
    <t>B03.045.008</t>
  </si>
  <si>
    <t>Определение родства по признакам внешности: портретная экспертиза (лицо-лицо)</t>
  </si>
  <si>
    <t>B03.045.009</t>
  </si>
  <si>
    <t>Определение родства по признакам внешности (портретная экспертиза) и рентгенограммам черепа, зубов и костей посткраниального скелета</t>
  </si>
  <si>
    <t>B03.045.011</t>
  </si>
  <si>
    <t>Эмиссионно-спектральный анализ (исследование) волос, ногтей и соскобов кожи с целью определения биогеохимических особенностей места проживания</t>
  </si>
  <si>
    <t>B03.045.012</t>
  </si>
  <si>
    <t>Эмиссионно-спектральный анализ (исследование) волос, ногтей и соскобов кожи с целью определения отравлений и заболеваний, связанных, в частности, с экологической обстановкой и профессиональными вредностями</t>
  </si>
  <si>
    <t>B03.045.013</t>
  </si>
  <si>
    <t>Эмиссионно-спектральный анализ (исследование) вероятной территории проживания и профессиональной ориентации, наличие экологической патологии</t>
  </si>
  <si>
    <t>B03.045.014</t>
  </si>
  <si>
    <t>Компьютерное восстановление признаков внешности при частичном повреждении лица и гнилостных изменениях трупа для опознания и возможного сравнительного исследования</t>
  </si>
  <si>
    <t>B03.045.015</t>
  </si>
  <si>
    <t>Установление давности захоронения трупа</t>
  </si>
  <si>
    <t>B03.045.016</t>
  </si>
  <si>
    <t>Установление принадлежности конкретному скелету разрозненных костей в местах массовых захоронений и местах массовой гибели людей (на 1 скелет)</t>
  </si>
  <si>
    <t>B03.045.017</t>
  </si>
  <si>
    <t>Краниометрическое исследование и определение категорий размеров одного черепа</t>
  </si>
  <si>
    <t>B03.045.018</t>
  </si>
  <si>
    <t>Остеометрическое исследование и определение категорий размеров костей посткраниального скелета (неповрежденные, поврежденные со степенью разрушения до 30%, со степенью разрушения более 30%, фрагментированные, сожженные)</t>
  </si>
  <si>
    <t>B03.045.018.001</t>
  </si>
  <si>
    <t>Диагностика пола по индивидуальному набору костей посткраниального скелета</t>
  </si>
  <si>
    <t>B03.045.018.002</t>
  </si>
  <si>
    <t>Диагностика возраста</t>
  </si>
  <si>
    <t>B03.045.018.003</t>
  </si>
  <si>
    <t>Диагностика расы по черепу</t>
  </si>
  <si>
    <t>B03.045.018.004</t>
  </si>
  <si>
    <t>Установление длины тела</t>
  </si>
  <si>
    <t>B03.045.018.005</t>
  </si>
  <si>
    <t>Установление соматических параметров: длины рук (ног, корпуса); ширины плеч (таза)</t>
  </si>
  <si>
    <t>B03.045.018.006</t>
  </si>
  <si>
    <t>Установление массивности скелета и типа телосложения</t>
  </si>
  <si>
    <t>B03.045.019</t>
  </si>
  <si>
    <t>Экспертные идентификационные исследования (экспертизы) сожженных костей и зольных останков</t>
  </si>
  <si>
    <t>B03.045.020</t>
  </si>
  <si>
    <t>Экспертиза спорного отцовства/материнства</t>
  </si>
  <si>
    <t>B03.045.021</t>
  </si>
  <si>
    <t>Экспертиза матрилинейного родства</t>
  </si>
  <si>
    <t>B03.045.022</t>
  </si>
  <si>
    <t>Идентификационная экспертиза вещественных доказательств</t>
  </si>
  <si>
    <t>B03.045.022.001</t>
  </si>
  <si>
    <t>Типирование хромосомной дезоксирибонуклеиновой кислоты (ДНК)</t>
  </si>
  <si>
    <t>B03.045.022.002</t>
  </si>
  <si>
    <t>Типирование митохондриальной дезоксирибонуклеиновой кислоты (ДНК)</t>
  </si>
  <si>
    <t>B03.045.022.003</t>
  </si>
  <si>
    <t>Получение препаратов дезоксирибонуклеиновой кислоты (ДНК) из объектов исследования</t>
  </si>
  <si>
    <t>B03.057.005</t>
  </si>
  <si>
    <t>Комплекс исследований для оценки возможности прижизненного родственного донорства почки</t>
  </si>
  <si>
    <t>B03.057.006</t>
  </si>
  <si>
    <t>Комплекс исследований для оценки возможности прижизненного родственного донорства фрагмента печени</t>
  </si>
  <si>
    <t>B03.057.007</t>
  </si>
  <si>
    <t>Комплекс исследований для оценки возможности прижизненного родственного донорства фрагмента поджелудочной железы</t>
  </si>
  <si>
    <t>B03.057.008</t>
  </si>
  <si>
    <t>Комплекс исследований для оценки возможности прижизненного родственного донорства фрагмента тонкой кишки</t>
  </si>
  <si>
    <t>B03.057.009</t>
  </si>
  <si>
    <t>Комплекс исследований для диагностики отторжения трансплантата почки</t>
  </si>
  <si>
    <t>B03.057.010</t>
  </si>
  <si>
    <t>Комплекс исследований для диагностики отторжения трансплантата печени</t>
  </si>
  <si>
    <t>B03.057.011</t>
  </si>
  <si>
    <t>Комплекс исследований для диагностики отторжения трансплантата сердца</t>
  </si>
  <si>
    <t>B03.057.012</t>
  </si>
  <si>
    <t>Комплекс исследований для диагностики отторжения трансплантата поджелудочной железы</t>
  </si>
  <si>
    <t>B03.057.013</t>
  </si>
  <si>
    <t>Комплекс исследований для диагностики отторжения трансплантата тонкой кишки</t>
  </si>
  <si>
    <t>B03.057.014</t>
  </si>
  <si>
    <t>Комплекс исследований для диагностики отторжения трансплантата легких</t>
  </si>
  <si>
    <t>B03.057.015</t>
  </si>
  <si>
    <t>Комплекс исследований для диагностики отторжения трансплантата комплекса сердце-легкие</t>
  </si>
  <si>
    <t>Осмотр (наблюдение) врача-инфекциониста в очаге инфекции</t>
  </si>
  <si>
    <t>Диспансерный прием (осмотр, консультация) врача-психиатра детского участкового</t>
  </si>
  <si>
    <t>B04.047.007</t>
  </si>
  <si>
    <t>Профилактический прием (осмотр, консультация) врача по водолазной медицине</t>
  </si>
  <si>
    <t>B04.047.008</t>
  </si>
  <si>
    <t>Диспансерный прием (осмотр, консультация) врача по водолазной медицине</t>
  </si>
  <si>
    <t>B04.057.003</t>
  </si>
  <si>
    <t>Школа для пациентов с трансплантированным органом</t>
  </si>
  <si>
    <t>B04.058.002</t>
  </si>
  <si>
    <t>B04.063.001</t>
  </si>
  <si>
    <t>B04.063.002</t>
  </si>
  <si>
    <t>B05.057.001</t>
  </si>
  <si>
    <t>Услуги по реабилитации пациента, перенесшего трансплантацию почки</t>
  </si>
  <si>
    <t>B05.057.002</t>
  </si>
  <si>
    <t>Услуги по реабилитации пациента, перенесшего трансплантацию печени</t>
  </si>
  <si>
    <t>B05.057.003</t>
  </si>
  <si>
    <t>Услуги по реабилитации пациента, перенесшего трансплантацию сердца</t>
  </si>
  <si>
    <t>B05.057.004</t>
  </si>
  <si>
    <t>Услуги по реабилитации пациента, перенесшего трансплантацию поджелудочной железы</t>
  </si>
  <si>
    <t>B05.057.005</t>
  </si>
  <si>
    <t>Услуги по реабилитации пациента, перенесшего трансплантацию тонкой кишки</t>
  </si>
  <si>
    <t>B05.057.006</t>
  </si>
  <si>
    <t>Услуги по реабилитации пациента, перенесшего трансплантацию легких</t>
  </si>
  <si>
    <t>B05.057.007</t>
  </si>
  <si>
    <t>Услуги по реабилитации пациента, перенесшего трансплантацию комплекса сердце-легкие</t>
  </si>
  <si>
    <t>1.4. Иные методы исследования</t>
  </si>
  <si>
    <t>Медицинские услуги для диагностики заболевания, состояния в течение 3 дней</t>
  </si>
  <si>
    <t>1.2. Лабораторные методы исследования</t>
  </si>
  <si>
    <t>Медицинские услуги для лечения заболевания, состояния и контроля за лечением в течение указанной продолжительности лечения</t>
  </si>
  <si>
    <t>Усредненная частота предоставления</t>
  </si>
  <si>
    <t>Усредненная кратность применения</t>
  </si>
  <si>
    <t>2.7. Немедикаментозные методы профилактики, лечения и медицинской реабилитации</t>
  </si>
  <si>
    <t>2.6. Хирургические, эндоскопические, эндоваскулярные и другие методы лечения, требующие анестезиологического и/или реаниматологического сопровождения</t>
  </si>
  <si>
    <t>2.5 Иные методы исследования</t>
  </si>
  <si>
    <t>2.2 Наблюдение и уход за пациентом средним и младшим медицинским работником</t>
  </si>
  <si>
    <t>2.1. Прием (осмотр, консультация) и наблюдение врача-специалиста</t>
  </si>
  <si>
    <t xml:space="preserve">Код по МКБ X* </t>
  </si>
  <si>
    <t>Набор диагнозов по МКБ-Х*</t>
  </si>
  <si>
    <t>Перечень медицинских изделий, имплантируемых в организм человека</t>
  </si>
  <si>
    <t>Среднее количество</t>
  </si>
  <si>
    <t>Наименование вида лечебного питания</t>
  </si>
  <si>
    <t>Единицы измерения</t>
  </si>
  <si>
    <t>СДД</t>
  </si>
  <si>
    <t>СКД</t>
  </si>
  <si>
    <t>Арники настойка гомеопатическая</t>
  </si>
  <si>
    <t>Бараний курдючный жир</t>
  </si>
  <si>
    <t>Гамамелиса виргинского настойка гомеопатическая</t>
  </si>
  <si>
    <t>Пневмодорон</t>
  </si>
  <si>
    <t>A01AA</t>
  </si>
  <si>
    <t>Натрия фторид</t>
  </si>
  <si>
    <t>A01AB</t>
  </si>
  <si>
    <t>Клотримазол</t>
  </si>
  <si>
    <t>Хлоргексидин</t>
  </si>
  <si>
    <t>Ромашки аптечной цветки</t>
  </si>
  <si>
    <t>Ромашки аптечной цветков экстракт</t>
  </si>
  <si>
    <t>Ромашки цветки</t>
  </si>
  <si>
    <t>Гексэтидин</t>
  </si>
  <si>
    <t>A01AD</t>
  </si>
  <si>
    <t>Бензидамин</t>
  </si>
  <si>
    <t>Шалфея лекарственного листьев экстракт</t>
  </si>
  <si>
    <t>Шалфея лекарственного листья</t>
  </si>
  <si>
    <t>A02AB</t>
  </si>
  <si>
    <t>Алюминия фосфат</t>
  </si>
  <si>
    <t>A02AD</t>
  </si>
  <si>
    <t>Гидроталцит</t>
  </si>
  <si>
    <t>Сималдрат</t>
  </si>
  <si>
    <t>A02AF</t>
  </si>
  <si>
    <t>Алгелдрат</t>
  </si>
  <si>
    <t>A02AX</t>
  </si>
  <si>
    <t>Ранитидин</t>
  </si>
  <si>
    <t>Циметидин</t>
  </si>
  <si>
    <t>Фамотидин</t>
  </si>
  <si>
    <t>A02BB</t>
  </si>
  <si>
    <t>Мизопростол</t>
  </si>
  <si>
    <t>Лансопразол</t>
  </si>
  <si>
    <t>Омепразол</t>
  </si>
  <si>
    <t>Пантопразол</t>
  </si>
  <si>
    <t>Эзомепразол</t>
  </si>
  <si>
    <t>Рабепразол</t>
  </si>
  <si>
    <t>A02BD</t>
  </si>
  <si>
    <t>Висмута трикалия дицитрат</t>
  </si>
  <si>
    <t>Полисахаридов фракция из ростков картофеля</t>
  </si>
  <si>
    <t>Сукральфат</t>
  </si>
  <si>
    <t>Пирензепин</t>
  </si>
  <si>
    <t>Льна посевного семена</t>
  </si>
  <si>
    <t>A02DA</t>
  </si>
  <si>
    <t>Тмина обыкновенного плоды</t>
  </si>
  <si>
    <t>A03</t>
  </si>
  <si>
    <t>Фенхеля обыкновенного плоды</t>
  </si>
  <si>
    <t>Амми зубной экстракт</t>
  </si>
  <si>
    <t>A03A</t>
  </si>
  <si>
    <t>Метоциния йодид</t>
  </si>
  <si>
    <t>Мебеверин</t>
  </si>
  <si>
    <t>Платифиллин</t>
  </si>
  <si>
    <t>Тримебутин</t>
  </si>
  <si>
    <t>Дицикловерин</t>
  </si>
  <si>
    <t>A03AB</t>
  </si>
  <si>
    <t>Отилония бромид</t>
  </si>
  <si>
    <t>Папаверин</t>
  </si>
  <si>
    <t>Дротаверин</t>
  </si>
  <si>
    <t>A03AX</t>
  </si>
  <si>
    <t>Диметикон</t>
  </si>
  <si>
    <t>Пинаверия бромид</t>
  </si>
  <si>
    <t>Мяты перечной листьев масло</t>
  </si>
  <si>
    <t>Мяты перечной листья</t>
  </si>
  <si>
    <t>Тысячелистника обыкновенного трава</t>
  </si>
  <si>
    <t>Укропа огородного плоды</t>
  </si>
  <si>
    <t>Симетикон</t>
  </si>
  <si>
    <t>Белладонны листья</t>
  </si>
  <si>
    <t>Атропин</t>
  </si>
  <si>
    <t>A03BB</t>
  </si>
  <si>
    <t>Гиосцина бутилбромид</t>
  </si>
  <si>
    <t>A03DB</t>
  </si>
  <si>
    <t>A03ED</t>
  </si>
  <si>
    <t>Домперидон</t>
  </si>
  <si>
    <t>Итоприд</t>
  </si>
  <si>
    <t>Метоклопрамид</t>
  </si>
  <si>
    <t>Ондансетрон</t>
  </si>
  <si>
    <t>Трописетрон</t>
  </si>
  <si>
    <t>Гранисетрон</t>
  </si>
  <si>
    <t>A04AD</t>
  </si>
  <si>
    <t>Апрепитант</t>
  </si>
  <si>
    <t>Урсодезоксихолевая кислота</t>
  </si>
  <si>
    <t>A05AX</t>
  </si>
  <si>
    <t>Гимекромон</t>
  </si>
  <si>
    <t>Гибискуса цветки</t>
  </si>
  <si>
    <t>Артишока листьев экстракт</t>
  </si>
  <si>
    <t>Бессмертника песчаного цветки</t>
  </si>
  <si>
    <t>Бессмертника песчаного цветков сумма флавоноидов</t>
  </si>
  <si>
    <t>Шиповника плодов экстракт</t>
  </si>
  <si>
    <t>Шиповника плоды</t>
  </si>
  <si>
    <t>Шиповника плоды низковитаминные</t>
  </si>
  <si>
    <t>Шиповника семян масло</t>
  </si>
  <si>
    <t>Кукурузы столбики с рыльцами</t>
  </si>
  <si>
    <t>Пижмы обыкновенной цветки</t>
  </si>
  <si>
    <t>Пижмы обыкновенной цветков экстракт</t>
  </si>
  <si>
    <t>Орнитин</t>
  </si>
  <si>
    <t>Оротовая кислота</t>
  </si>
  <si>
    <t>Морфолиний-метил-триазолил-тиоацетат</t>
  </si>
  <si>
    <t>Метионин</t>
  </si>
  <si>
    <t>Тыквы обыкновенной семян масло</t>
  </si>
  <si>
    <t>Фосфолипиды</t>
  </si>
  <si>
    <t>Расторопши пятнистой плодов экстракт</t>
  </si>
  <si>
    <t>Тиоктовая кислота</t>
  </si>
  <si>
    <t>Аргинина глутамат</t>
  </si>
  <si>
    <t>A05C</t>
  </si>
  <si>
    <t>A06AA</t>
  </si>
  <si>
    <t>Парафин жидкий</t>
  </si>
  <si>
    <t>Подорожника овального семян оболочка</t>
  </si>
  <si>
    <t>Натрия пикосульфат</t>
  </si>
  <si>
    <t>Сеннозиды А и В</t>
  </si>
  <si>
    <t>Клещевины обыкновенной семян масло</t>
  </si>
  <si>
    <t>Бисакодил</t>
  </si>
  <si>
    <t>A06AC</t>
  </si>
  <si>
    <t>Ламинарии слоевища</t>
  </si>
  <si>
    <t>Лактитол</t>
  </si>
  <si>
    <t>Лактулоза</t>
  </si>
  <si>
    <t>Магния оксид</t>
  </si>
  <si>
    <t>Магния сульфат</t>
  </si>
  <si>
    <t>Макрогол</t>
  </si>
  <si>
    <t>A06AX</t>
  </si>
  <si>
    <t>Крушины ольховидной кора</t>
  </si>
  <si>
    <t>Крушины слабительной плоды</t>
  </si>
  <si>
    <t>Сенны остролистной листья</t>
  </si>
  <si>
    <t>Глицерол</t>
  </si>
  <si>
    <t>A07AA</t>
  </si>
  <si>
    <t>Канамицин</t>
  </si>
  <si>
    <t>Ванкомицин</t>
  </si>
  <si>
    <t>Рифаксимин</t>
  </si>
  <si>
    <t>Натамицин</t>
  </si>
  <si>
    <t>Нистатин</t>
  </si>
  <si>
    <t>A07AB</t>
  </si>
  <si>
    <t>Сульфагуанидин</t>
  </si>
  <si>
    <t>Фталилсульфатиазол</t>
  </si>
  <si>
    <t>A07AX</t>
  </si>
  <si>
    <t>Нифуроксазид</t>
  </si>
  <si>
    <t>Леворин</t>
  </si>
  <si>
    <t>Бактериофаг сальмонеллезный</t>
  </si>
  <si>
    <t>Активированный уголь</t>
  </si>
  <si>
    <t>Бария сульфат</t>
  </si>
  <si>
    <t>Лигнин гидролизный</t>
  </si>
  <si>
    <t>Кремния диоксид коллоидный</t>
  </si>
  <si>
    <t>Полиметилсилоксана полигидрат</t>
  </si>
  <si>
    <t>Повидон</t>
  </si>
  <si>
    <t>Целлюлоза микрокристаллическая</t>
  </si>
  <si>
    <t>Смектит диоктаэдрический</t>
  </si>
  <si>
    <t>Лоперамид</t>
  </si>
  <si>
    <t>A07EA</t>
  </si>
  <si>
    <t>Будесонид</t>
  </si>
  <si>
    <t>Месалазин</t>
  </si>
  <si>
    <t>Сульфасалазин</t>
  </si>
  <si>
    <t>Лактобактерии ацидофильные</t>
  </si>
  <si>
    <t>Бифидобактерии бифидум</t>
  </si>
  <si>
    <t>Бациллюс субтилис</t>
  </si>
  <si>
    <t>Кишечные палочки</t>
  </si>
  <si>
    <t>A07X</t>
  </si>
  <si>
    <t>Черники обыкновенной побеги</t>
  </si>
  <si>
    <t>A08AA</t>
  </si>
  <si>
    <t>Сибутрамин</t>
  </si>
  <si>
    <t>A08AB</t>
  </si>
  <si>
    <t>Орлистат</t>
  </si>
  <si>
    <t>Панкреатин</t>
  </si>
  <si>
    <t>Панкреатин + Диметикон</t>
  </si>
  <si>
    <t>Сычужные ферменты</t>
  </si>
  <si>
    <t>A09AC</t>
  </si>
  <si>
    <t>Желудочный сок</t>
  </si>
  <si>
    <t>Инсулин глулизин</t>
  </si>
  <si>
    <t>Инсулин аспарт</t>
  </si>
  <si>
    <t>Инсулин лизпро</t>
  </si>
  <si>
    <t>Инсулин лизпро двухфазный</t>
  </si>
  <si>
    <t>Инсулин аспарт двухфазный</t>
  </si>
  <si>
    <t>Инсулин детемир</t>
  </si>
  <si>
    <t>Инсулин гларгин</t>
  </si>
  <si>
    <t>Метформин</t>
  </si>
  <si>
    <t>Гликвидон</t>
  </si>
  <si>
    <t>Гликлазид</t>
  </si>
  <si>
    <t>Глимепирид</t>
  </si>
  <si>
    <t>Глипизид</t>
  </si>
  <si>
    <t>Глибенкламид</t>
  </si>
  <si>
    <t>A10BD</t>
  </si>
  <si>
    <t>A10BF</t>
  </si>
  <si>
    <t>Акарбоза</t>
  </si>
  <si>
    <t>Акривастин</t>
  </si>
  <si>
    <t>Пиоглитазон</t>
  </si>
  <si>
    <t>Росиглитазон</t>
  </si>
  <si>
    <t>Ситаглиптин</t>
  </si>
  <si>
    <t>Вилдаглиптин</t>
  </si>
  <si>
    <t>Репаглинид</t>
  </si>
  <si>
    <t>Эксенатид</t>
  </si>
  <si>
    <t>Натеглинид</t>
  </si>
  <si>
    <t>Лираглутид</t>
  </si>
  <si>
    <t>A11AA</t>
  </si>
  <si>
    <t>A11AB</t>
  </si>
  <si>
    <t>A11BA</t>
  </si>
  <si>
    <t>Поливитамины</t>
  </si>
  <si>
    <t>Бетакаротен</t>
  </si>
  <si>
    <t>Ретинол</t>
  </si>
  <si>
    <t>A11CB</t>
  </si>
  <si>
    <t>Эргокальциферол</t>
  </si>
  <si>
    <t>Колекальциферол</t>
  </si>
  <si>
    <t>Альфакальцидол</t>
  </si>
  <si>
    <t>Дигидротахистерол</t>
  </si>
  <si>
    <t>Кальцитриол</t>
  </si>
  <si>
    <t>Бенфотиамин</t>
  </si>
  <si>
    <t>Кокарбоксилаза</t>
  </si>
  <si>
    <t>Сульбутиамин</t>
  </si>
  <si>
    <t>Тиамин</t>
  </si>
  <si>
    <t>A11EA</t>
  </si>
  <si>
    <t>Аскорбиновая кислота</t>
  </si>
  <si>
    <t>A11GB</t>
  </si>
  <si>
    <t>Витамин Е</t>
  </si>
  <si>
    <t>Кальция пантотенат</t>
  </si>
  <si>
    <t>Рибофлавин</t>
  </si>
  <si>
    <t>Пиридоксаль фосфат</t>
  </si>
  <si>
    <t>Пиридоксин</t>
  </si>
  <si>
    <t>Никотинамид</t>
  </si>
  <si>
    <t>A11JA</t>
  </si>
  <si>
    <t>A11JB</t>
  </si>
  <si>
    <t>A11JC</t>
  </si>
  <si>
    <t>Кальция карбонат</t>
  </si>
  <si>
    <t>Кальция хлорид</t>
  </si>
  <si>
    <t>Кальция глицерофосфат</t>
  </si>
  <si>
    <t>Кальция глюконат</t>
  </si>
  <si>
    <t>A12AX</t>
  </si>
  <si>
    <t>A12BA</t>
  </si>
  <si>
    <t>Калия хлорид</t>
  </si>
  <si>
    <t>A12CB</t>
  </si>
  <si>
    <t>Цинка сульфат</t>
  </si>
  <si>
    <t>A12CC</t>
  </si>
  <si>
    <t>Магния цитрат</t>
  </si>
  <si>
    <t>A12CD</t>
  </si>
  <si>
    <t>A12CE</t>
  </si>
  <si>
    <t>Натрия селенит</t>
  </si>
  <si>
    <t>Калия и магния аспарагинат</t>
  </si>
  <si>
    <t>Калия и магния оротат</t>
  </si>
  <si>
    <t>A13A</t>
  </si>
  <si>
    <t>Женьшень</t>
  </si>
  <si>
    <t>Аралии маньчжурской корни</t>
  </si>
  <si>
    <t>Алоэ древовидного листья</t>
  </si>
  <si>
    <t>Алтайский экстракт</t>
  </si>
  <si>
    <t>Адамантилбромфениламин</t>
  </si>
  <si>
    <t>Маточное молочко</t>
  </si>
  <si>
    <t>Крапивы листья</t>
  </si>
  <si>
    <t>Лимонника китайского плоды</t>
  </si>
  <si>
    <t>Лимонника китайского семена</t>
  </si>
  <si>
    <t>Левзеи сафлоровидной корневища с корнями</t>
  </si>
  <si>
    <t>Овса посевного трава</t>
  </si>
  <si>
    <t>Оксиэтиламмония метилфеноксиацетат</t>
  </si>
  <si>
    <t>Пантов благородного оленя экстракт</t>
  </si>
  <si>
    <t>Пантов северного оленя экстракт</t>
  </si>
  <si>
    <t>Полидигидроксифенилентиосульфонат натрия</t>
  </si>
  <si>
    <t>Элеутерококка колючего корневища и корни</t>
  </si>
  <si>
    <t>Чеснока посевного луковиц масло</t>
  </si>
  <si>
    <t>Чеснока посевного луковиц экстракт</t>
  </si>
  <si>
    <t>Цитруллина малат</t>
  </si>
  <si>
    <t>Рябины плоды</t>
  </si>
  <si>
    <t>Родиолы розовой корневища и корни</t>
  </si>
  <si>
    <t>Этилтиобензимидазол</t>
  </si>
  <si>
    <t>Нандролон</t>
  </si>
  <si>
    <t>A15</t>
  </si>
  <si>
    <t>Одуванчика лекарственного корни</t>
  </si>
  <si>
    <t>Кориандра плоды</t>
  </si>
  <si>
    <t>Полыни горькой трава</t>
  </si>
  <si>
    <t>Аира корневища</t>
  </si>
  <si>
    <t>Золототысячника трава</t>
  </si>
  <si>
    <t>Карнитин</t>
  </si>
  <si>
    <t>Адеметионин</t>
  </si>
  <si>
    <t>Левокарнитин</t>
  </si>
  <si>
    <t>Ларонидаза</t>
  </si>
  <si>
    <t>Агалсидаза альфа</t>
  </si>
  <si>
    <t>Агалсидаза бета</t>
  </si>
  <si>
    <t>Галсульфаза</t>
  </si>
  <si>
    <t>Идурсульфаза</t>
  </si>
  <si>
    <t>Имиглюцераза</t>
  </si>
  <si>
    <t>Миглустат</t>
  </si>
  <si>
    <t>Нитизинон</t>
  </si>
  <si>
    <t>Фениндион</t>
  </si>
  <si>
    <t>Варфарин</t>
  </si>
  <si>
    <t>Аценокумарол</t>
  </si>
  <si>
    <t>Бемипарин натрия</t>
  </si>
  <si>
    <t>Антитромбин III</t>
  </si>
  <si>
    <t>Гепарин натрия</t>
  </si>
  <si>
    <t>Далтепарин натрия</t>
  </si>
  <si>
    <t>Эноксапарин натрия</t>
  </si>
  <si>
    <t>Сулодексид</t>
  </si>
  <si>
    <t>Надропарин кальция</t>
  </si>
  <si>
    <t>Пиявок порошок</t>
  </si>
  <si>
    <t>Монафрам</t>
  </si>
  <si>
    <t>Клопидогрел</t>
  </si>
  <si>
    <t>Тиклопидин</t>
  </si>
  <si>
    <t>Эптифибатид</t>
  </si>
  <si>
    <t>Дипиридамол</t>
  </si>
  <si>
    <t>Илопрост</t>
  </si>
  <si>
    <t>Ацетилсалициловая кислота</t>
  </si>
  <si>
    <t>Абциксимаб</t>
  </si>
  <si>
    <t>Алтеплаза</t>
  </si>
  <si>
    <t>Урокиназа</t>
  </si>
  <si>
    <t>Стрептокиназа</t>
  </si>
  <si>
    <t>Тенектеплаза</t>
  </si>
  <si>
    <t>Проурокиназа</t>
  </si>
  <si>
    <t>B01AE</t>
  </si>
  <si>
    <t>Ксимелагатран</t>
  </si>
  <si>
    <t>Мелагатран</t>
  </si>
  <si>
    <t>Дабигатрана этексилат</t>
  </si>
  <si>
    <t>Бивалирудин</t>
  </si>
  <si>
    <t>B01AX</t>
  </si>
  <si>
    <t>Ривароксабан</t>
  </si>
  <si>
    <t>Фондапаринукс натрия</t>
  </si>
  <si>
    <t>Транексамовая кислота</t>
  </si>
  <si>
    <t>Аминокапроновая кислота</t>
  </si>
  <si>
    <t>Аминометилбензойная кислота</t>
  </si>
  <si>
    <t>Апротинин</t>
  </si>
  <si>
    <t>Менадиона натрия бисульфит</t>
  </si>
  <si>
    <t>B02BC</t>
  </si>
  <si>
    <t>Натрия алгинат</t>
  </si>
  <si>
    <t>Эпинефрин</t>
  </si>
  <si>
    <t>Железа полиакрилат</t>
  </si>
  <si>
    <t>Антиингибиторный коагулянтный комплекс</t>
  </si>
  <si>
    <t>Фактор свертывания крови IX</t>
  </si>
  <si>
    <t>Фактор свертывания крови VII</t>
  </si>
  <si>
    <t>Фактор свертывания крови VIII</t>
  </si>
  <si>
    <t>Факторы свертывания крови II, IX и X в комбинации</t>
  </si>
  <si>
    <t>Октоког альфа</t>
  </si>
  <si>
    <t>Перца водяного трава</t>
  </si>
  <si>
    <t>Элтромбопаг</t>
  </si>
  <si>
    <t>Ромиплостим</t>
  </si>
  <si>
    <t>Серотонин</t>
  </si>
  <si>
    <t>Батроксобин</t>
  </si>
  <si>
    <t>Этамзилат</t>
  </si>
  <si>
    <t>B03AA</t>
  </si>
  <si>
    <t>Железа фумарат</t>
  </si>
  <si>
    <t>Железа хлорид</t>
  </si>
  <si>
    <t>Железа сульфат</t>
  </si>
  <si>
    <t>Железа карбоксимальтозат</t>
  </si>
  <si>
    <t>B03AD</t>
  </si>
  <si>
    <t>B03AE</t>
  </si>
  <si>
    <t>Гематоген</t>
  </si>
  <si>
    <t>Цианокобаламин</t>
  </si>
  <si>
    <t>Фолиевая кислота</t>
  </si>
  <si>
    <t>Эпоэтин альфа</t>
  </si>
  <si>
    <t>Эпоэтин бета</t>
  </si>
  <si>
    <t>Дарбэпоэтин альфа</t>
  </si>
  <si>
    <t>Декстран</t>
  </si>
  <si>
    <t>Гидроксиэтилкрахмал</t>
  </si>
  <si>
    <t>Желатин</t>
  </si>
  <si>
    <t>Гемоглобин глутамер</t>
  </si>
  <si>
    <t>Альбумин человека</t>
  </si>
  <si>
    <t>Плазма крови человека</t>
  </si>
  <si>
    <t>Плазма крови человека сухая</t>
  </si>
  <si>
    <t>Аминокислоты для парентерального питания</t>
  </si>
  <si>
    <t>Жировые эмульсии для парентерального питания</t>
  </si>
  <si>
    <t>Гидролизаты белков для парентерального питания</t>
  </si>
  <si>
    <t>Декстроза</t>
  </si>
  <si>
    <t>Меглюмина натрия сукцинат</t>
  </si>
  <si>
    <t>Натрия фумарат</t>
  </si>
  <si>
    <t>Трометамол</t>
  </si>
  <si>
    <t>Мочевина</t>
  </si>
  <si>
    <t>Маннитол</t>
  </si>
  <si>
    <t>B05CB</t>
  </si>
  <si>
    <t>Натрия гидрокарбонат</t>
  </si>
  <si>
    <t>Натрия хлорид</t>
  </si>
  <si>
    <t>Сорбитол</t>
  </si>
  <si>
    <t>Икодекстрин</t>
  </si>
  <si>
    <t>Растворы для перитонеального диализа</t>
  </si>
  <si>
    <t>B05ZA</t>
  </si>
  <si>
    <t>Растворы для гемодиализа</t>
  </si>
  <si>
    <t>B06AA</t>
  </si>
  <si>
    <t>Гиалуронидаза</t>
  </si>
  <si>
    <t>C01</t>
  </si>
  <si>
    <t>Пентагидроксиэтилнафтохинон</t>
  </si>
  <si>
    <t>Ланатозид Ц</t>
  </si>
  <si>
    <t>Дигоксин</t>
  </si>
  <si>
    <t>C01AC</t>
  </si>
  <si>
    <t>Строфантин-К</t>
  </si>
  <si>
    <t>Уабаин</t>
  </si>
  <si>
    <t>C01AX</t>
  </si>
  <si>
    <t>Ландыша листьев гликозид</t>
  </si>
  <si>
    <t>Ландыша травы настойка</t>
  </si>
  <si>
    <t>Адонизид</t>
  </si>
  <si>
    <t>Прокаинамид</t>
  </si>
  <si>
    <t>Лидокаин</t>
  </si>
  <si>
    <t>Пропафенон</t>
  </si>
  <si>
    <t>Диэтиламинопропионилэтоксикарбониламинофенотиазин</t>
  </si>
  <si>
    <t>Дронедарон</t>
  </si>
  <si>
    <t>Амиодарон</t>
  </si>
  <si>
    <t>Нитрофенилдиэтиламинопентилбензамид</t>
  </si>
  <si>
    <t>Морацизин</t>
  </si>
  <si>
    <t>Лаппаконитина гидробромид</t>
  </si>
  <si>
    <t>Мидодрин</t>
  </si>
  <si>
    <t>Норэпинефрин</t>
  </si>
  <si>
    <t>Фенилпирролидинилбутирилдигидробензодиоксан</t>
  </si>
  <si>
    <t>Фенилэфрин</t>
  </si>
  <si>
    <t>Допамин</t>
  </si>
  <si>
    <t>Добутамин</t>
  </si>
  <si>
    <t>Цитохром С</t>
  </si>
  <si>
    <t>Левосимендан</t>
  </si>
  <si>
    <t>Нитроглицерин</t>
  </si>
  <si>
    <t>Пентаэритритила тетранитрат</t>
  </si>
  <si>
    <t>Изосорбида динитрат</t>
  </si>
  <si>
    <t>Изосорбида мононитрат</t>
  </si>
  <si>
    <t>C01DX</t>
  </si>
  <si>
    <t>Никорандил</t>
  </si>
  <si>
    <t>Молсидомин</t>
  </si>
  <si>
    <t>Алпростадил</t>
  </si>
  <si>
    <t>Аденозина фосфат</t>
  </si>
  <si>
    <t>Аронии черноплодной плоды</t>
  </si>
  <si>
    <t>Боярышника плоды</t>
  </si>
  <si>
    <t>Боярышника цветки</t>
  </si>
  <si>
    <t>Икатибант</t>
  </si>
  <si>
    <t>Индометацин</t>
  </si>
  <si>
    <t>Инозин</t>
  </si>
  <si>
    <t>Ибупрофен</t>
  </si>
  <si>
    <t>Ивабрадин</t>
  </si>
  <si>
    <t>Мельдоний</t>
  </si>
  <si>
    <t>Убидекаренон</t>
  </si>
  <si>
    <t>Трифосаденин</t>
  </si>
  <si>
    <t>Триметазидин</t>
  </si>
  <si>
    <t>Фосфокреатин</t>
  </si>
  <si>
    <t>Таурин</t>
  </si>
  <si>
    <t>Этилметилгидроксипиридина сукцинат</t>
  </si>
  <si>
    <t>C01EX</t>
  </si>
  <si>
    <t>Левоментола раствор в ментил изовалерате</t>
  </si>
  <si>
    <t>C02AA</t>
  </si>
  <si>
    <t>Раувольфии алкалоиды</t>
  </si>
  <si>
    <t>Метилдопа</t>
  </si>
  <si>
    <t>Моксонидин</t>
  </si>
  <si>
    <t>Рилменидин</t>
  </si>
  <si>
    <t>Гуанфацин</t>
  </si>
  <si>
    <t>Клонидин</t>
  </si>
  <si>
    <t>C02BC</t>
  </si>
  <si>
    <t>Азаметония бромид</t>
  </si>
  <si>
    <t>C02CA</t>
  </si>
  <si>
    <t>Доксазозин</t>
  </si>
  <si>
    <t>Пророксан</t>
  </si>
  <si>
    <t>Теразозин</t>
  </si>
  <si>
    <t>Урапидил</t>
  </si>
  <si>
    <t>C02DD</t>
  </si>
  <si>
    <t>Нитропруссид натрия</t>
  </si>
  <si>
    <t>C02K</t>
  </si>
  <si>
    <t>C02KX</t>
  </si>
  <si>
    <t>Бозентан</t>
  </si>
  <si>
    <t>C02LA</t>
  </si>
  <si>
    <t>Гидрохлоротиазид</t>
  </si>
  <si>
    <t>Индапамид</t>
  </si>
  <si>
    <t>Хлорталидон</t>
  </si>
  <si>
    <t>Фуросемид</t>
  </si>
  <si>
    <t>Торасемид</t>
  </si>
  <si>
    <t>C03CC</t>
  </si>
  <si>
    <t>Этакриновая кислота</t>
  </si>
  <si>
    <t>Спиронолактон</t>
  </si>
  <si>
    <t>Эплеренон</t>
  </si>
  <si>
    <t>C03EA</t>
  </si>
  <si>
    <t>C03X</t>
  </si>
  <si>
    <t>Эрвы шерстистой трава</t>
  </si>
  <si>
    <t>C04AC</t>
  </si>
  <si>
    <t>Никотиновая кислота</t>
  </si>
  <si>
    <t>Пентоксифиллин</t>
  </si>
  <si>
    <t>Ксантинола никотинат</t>
  </si>
  <si>
    <t>C04AE</t>
  </si>
  <si>
    <t>Ницерголин</t>
  </si>
  <si>
    <t>C04AX</t>
  </si>
  <si>
    <t>Нафтидрофурил</t>
  </si>
  <si>
    <t>Пирибедил</t>
  </si>
  <si>
    <t>Бенциклан</t>
  </si>
  <si>
    <t>Винкамин</t>
  </si>
  <si>
    <t>Бендазол</t>
  </si>
  <si>
    <t>C05AD</t>
  </si>
  <si>
    <t>Прокаин</t>
  </si>
  <si>
    <t>C05AX</t>
  </si>
  <si>
    <t>C05B</t>
  </si>
  <si>
    <t>C05BA</t>
  </si>
  <si>
    <t>Гепариноид</t>
  </si>
  <si>
    <t>C05BB</t>
  </si>
  <si>
    <t>Лауромакрогол 400</t>
  </si>
  <si>
    <t>Натрия тетрадецилсульфат</t>
  </si>
  <si>
    <t>C05BX</t>
  </si>
  <si>
    <t>Кальция добезилат</t>
  </si>
  <si>
    <t>C05CA</t>
  </si>
  <si>
    <t>Диосмин</t>
  </si>
  <si>
    <t>Троксерутин</t>
  </si>
  <si>
    <t>Рутозид</t>
  </si>
  <si>
    <t>C05CX</t>
  </si>
  <si>
    <t>Трибенозид</t>
  </si>
  <si>
    <t>Метилэтилпиридинол</t>
  </si>
  <si>
    <t>Дигидрокверцетин</t>
  </si>
  <si>
    <t>Эсцин</t>
  </si>
  <si>
    <t>Пиндолол</t>
  </si>
  <si>
    <t>Соталол</t>
  </si>
  <si>
    <t>Пропранолол</t>
  </si>
  <si>
    <t>Талинолол</t>
  </si>
  <si>
    <t>Тамбуканская грязь</t>
  </si>
  <si>
    <t>Небиволол</t>
  </si>
  <si>
    <t>Метопролол</t>
  </si>
  <si>
    <t>Бетаксолол</t>
  </si>
  <si>
    <t>Бисопролол</t>
  </si>
  <si>
    <t>Атенолол</t>
  </si>
  <si>
    <t>Эсатенолол</t>
  </si>
  <si>
    <t>Эсмолол</t>
  </si>
  <si>
    <t>Бутиламиногидроксипропоксифеноксиметил метилоксадиазол</t>
  </si>
  <si>
    <t>Карведилол</t>
  </si>
  <si>
    <t>C07BB</t>
  </si>
  <si>
    <t>C07CA</t>
  </si>
  <si>
    <t>C07FB</t>
  </si>
  <si>
    <t>Лацидипин</t>
  </si>
  <si>
    <t>Левамлодипин</t>
  </si>
  <si>
    <t>Лерканидипин</t>
  </si>
  <si>
    <t>Нимодипин</t>
  </si>
  <si>
    <t>Нитрендипин</t>
  </si>
  <si>
    <t>Нифедипин</t>
  </si>
  <si>
    <t>Фелодипин</t>
  </si>
  <si>
    <t>Амлодипин</t>
  </si>
  <si>
    <t>Верапамил</t>
  </si>
  <si>
    <t>C08DB</t>
  </si>
  <si>
    <t>Дилтиазем</t>
  </si>
  <si>
    <t>Каптоприл</t>
  </si>
  <si>
    <t>Зофеноприл</t>
  </si>
  <si>
    <t>Трандолаприл</t>
  </si>
  <si>
    <t>Хинаприл</t>
  </si>
  <si>
    <t>Фозиноприл</t>
  </si>
  <si>
    <t>Эналаприл</t>
  </si>
  <si>
    <t>Эналаприлат</t>
  </si>
  <si>
    <t>Цилазаприл</t>
  </si>
  <si>
    <t>Спираприл</t>
  </si>
  <si>
    <t>Рамиприл</t>
  </si>
  <si>
    <t>Моэксиприл</t>
  </si>
  <si>
    <t>Периндоприл</t>
  </si>
  <si>
    <t>Лизиноприл</t>
  </si>
  <si>
    <t>C09BA</t>
  </si>
  <si>
    <t>C09BB</t>
  </si>
  <si>
    <t>Валсартан</t>
  </si>
  <si>
    <t>Кандесартан</t>
  </si>
  <si>
    <t>Ирбесартан</t>
  </si>
  <si>
    <t>Лозартан</t>
  </si>
  <si>
    <t>Олмесартана медоксомил</t>
  </si>
  <si>
    <t>Телмисартан</t>
  </si>
  <si>
    <t>Эпросартан</t>
  </si>
  <si>
    <t>C09DA</t>
  </si>
  <si>
    <t>C09DB</t>
  </si>
  <si>
    <t>C09DX</t>
  </si>
  <si>
    <t>C09XA</t>
  </si>
  <si>
    <t>Алискирен</t>
  </si>
  <si>
    <t>Аторвастатин</t>
  </si>
  <si>
    <t>Флувастатин</t>
  </si>
  <si>
    <t>Правастатин</t>
  </si>
  <si>
    <t>Розувастатин</t>
  </si>
  <si>
    <t>Симвастатин</t>
  </si>
  <si>
    <t>Ловастатин</t>
  </si>
  <si>
    <t>Фенофибрат</t>
  </si>
  <si>
    <t>Ципрофибрат</t>
  </si>
  <si>
    <t>C10AD</t>
  </si>
  <si>
    <t>C10AX</t>
  </si>
  <si>
    <t>Эзетимиб</t>
  </si>
  <si>
    <t>Диоскореи ниппонской корневищ с корнями экстракт</t>
  </si>
  <si>
    <t>Якорцев стелющихся травы экстракт</t>
  </si>
  <si>
    <t>C10BA</t>
  </si>
  <si>
    <t>C10BX</t>
  </si>
  <si>
    <t>D01AA</t>
  </si>
  <si>
    <t>D01AC</t>
  </si>
  <si>
    <t>Оксиконазол</t>
  </si>
  <si>
    <t>Омоконазол</t>
  </si>
  <si>
    <t>Миконазол</t>
  </si>
  <si>
    <t>Сертаконазол</t>
  </si>
  <si>
    <t>Эконазол</t>
  </si>
  <si>
    <t>Бифоназол</t>
  </si>
  <si>
    <t>Кетоконазол</t>
  </si>
  <si>
    <t>Изоконазол</t>
  </si>
  <si>
    <t>Аморолфин</t>
  </si>
  <si>
    <t>Циклопирокс</t>
  </si>
  <si>
    <t>Хлорнитрофенол</t>
  </si>
  <si>
    <t>Салициловая кислота</t>
  </si>
  <si>
    <t>Тербинафин</t>
  </si>
  <si>
    <t>Нафтифин</t>
  </si>
  <si>
    <t>D01BA</t>
  </si>
  <si>
    <t>Гризеофульвин</t>
  </si>
  <si>
    <t>D02</t>
  </si>
  <si>
    <t>Аллилоксиэтанол</t>
  </si>
  <si>
    <t>D02AB</t>
  </si>
  <si>
    <t>Гидроксикарбамид</t>
  </si>
  <si>
    <t>Цинка оксид</t>
  </si>
  <si>
    <t>D02AX</t>
  </si>
  <si>
    <t>Бутилгидрокситолуол</t>
  </si>
  <si>
    <t>D02BB</t>
  </si>
  <si>
    <t>D03</t>
  </si>
  <si>
    <t>Свинца ацетат</t>
  </si>
  <si>
    <t>Полидезоксирибонуклеотид</t>
  </si>
  <si>
    <t>D03AX</t>
  </si>
  <si>
    <t>Декспантенол</t>
  </si>
  <si>
    <t>D03B</t>
  </si>
  <si>
    <t>Папайи млечный сок</t>
  </si>
  <si>
    <t>D03BA</t>
  </si>
  <si>
    <t>Коллагеназа</t>
  </si>
  <si>
    <t>Рибонуклеаза</t>
  </si>
  <si>
    <t>Трипсин</t>
  </si>
  <si>
    <t>Химотрипсин</t>
  </si>
  <si>
    <t>D04AA</t>
  </si>
  <si>
    <t>Дифенгидрамин</t>
  </si>
  <si>
    <t>Диметинден</t>
  </si>
  <si>
    <t>D04AB</t>
  </si>
  <si>
    <t>Бензокаин</t>
  </si>
  <si>
    <t>D05AA</t>
  </si>
  <si>
    <t>Деготь березовый</t>
  </si>
  <si>
    <t>D05AX</t>
  </si>
  <si>
    <t>Гидроксиалюминия трисульфофталоцианин</t>
  </si>
  <si>
    <t>Кальципотриол</t>
  </si>
  <si>
    <t>Амми большой плодов фурокумарины</t>
  </si>
  <si>
    <t>D05BA</t>
  </si>
  <si>
    <t>Метоксален</t>
  </si>
  <si>
    <t>D05BB</t>
  </si>
  <si>
    <t>Ацитретин</t>
  </si>
  <si>
    <t>D06AA</t>
  </si>
  <si>
    <t>Тетрациклин</t>
  </si>
  <si>
    <t>D06AX</t>
  </si>
  <si>
    <t>Фузидовая кислота</t>
  </si>
  <si>
    <t>Хлорамфеникол</t>
  </si>
  <si>
    <t>Линкомицин</t>
  </si>
  <si>
    <t>Мупироцин</t>
  </si>
  <si>
    <t>Гентамицин</t>
  </si>
  <si>
    <t>Гелиомицин</t>
  </si>
  <si>
    <t>D06BA</t>
  </si>
  <si>
    <t>Сульфатиазол</t>
  </si>
  <si>
    <t>Сульфадиазин</t>
  </si>
  <si>
    <t>D06BB</t>
  </si>
  <si>
    <t>Тетрагидроксиглюкопиранозилксантен</t>
  </si>
  <si>
    <t>Тромантадин</t>
  </si>
  <si>
    <t>Пенцикловир</t>
  </si>
  <si>
    <t>Подофиллотоксин</t>
  </si>
  <si>
    <t>Диоксотетрагидрокситетрагидронафталин</t>
  </si>
  <si>
    <t>Докозанол</t>
  </si>
  <si>
    <t>Ацикловир</t>
  </si>
  <si>
    <t>D06BX</t>
  </si>
  <si>
    <t>Пихты сибирской терпены</t>
  </si>
  <si>
    <t>Пихты сибирской экстракт</t>
  </si>
  <si>
    <t>Метронидазол</t>
  </si>
  <si>
    <t>Прополис</t>
  </si>
  <si>
    <t>Гидрокортизон</t>
  </si>
  <si>
    <t>Преднизолон</t>
  </si>
  <si>
    <t>Метилпреднизолона ацепонат</t>
  </si>
  <si>
    <t>D07AB</t>
  </si>
  <si>
    <t>Триамцинолон</t>
  </si>
  <si>
    <t>Алклометазон</t>
  </si>
  <si>
    <t>Бетаметазон</t>
  </si>
  <si>
    <t>Флуоцинолона ацетонид</t>
  </si>
  <si>
    <t>Флутиказон</t>
  </si>
  <si>
    <t>Мометазон</t>
  </si>
  <si>
    <t>D07AD</t>
  </si>
  <si>
    <t>Клобетазол</t>
  </si>
  <si>
    <t>D07BA</t>
  </si>
  <si>
    <t>D07CA</t>
  </si>
  <si>
    <t>D07CB</t>
  </si>
  <si>
    <t>D07CC</t>
  </si>
  <si>
    <t>D07XB</t>
  </si>
  <si>
    <t>D07XC</t>
  </si>
  <si>
    <t>D08A</t>
  </si>
  <si>
    <t>Висмута субнитрат</t>
  </si>
  <si>
    <t>Полигексанид</t>
  </si>
  <si>
    <t>D08AD</t>
  </si>
  <si>
    <t>Борная кислота</t>
  </si>
  <si>
    <t>Натрия тетраборат</t>
  </si>
  <si>
    <t>D08AE</t>
  </si>
  <si>
    <t>Поликрезулен</t>
  </si>
  <si>
    <t>Фенол</t>
  </si>
  <si>
    <t>D08AF</t>
  </si>
  <si>
    <t>Нитрофурал</t>
  </si>
  <si>
    <t>Диэтилбензимидазолия трийодид</t>
  </si>
  <si>
    <t>D08AH</t>
  </si>
  <si>
    <t>Гидроксиметилхиноксалиндиоксид</t>
  </si>
  <si>
    <t>D08AJ</t>
  </si>
  <si>
    <t>Бензалкония хлорид</t>
  </si>
  <si>
    <t>D08AL</t>
  </si>
  <si>
    <t>Серебра нитрат</t>
  </si>
  <si>
    <t>Формальдегид</t>
  </si>
  <si>
    <t>Эвкалипта прутовидного листья</t>
  </si>
  <si>
    <t>Цинка гиалуронат</t>
  </si>
  <si>
    <t>Эвкалипта прутовидного листьев масло</t>
  </si>
  <si>
    <t>Поливинокс</t>
  </si>
  <si>
    <t>Нафталанская нефть</t>
  </si>
  <si>
    <t>Мочевины пероксид</t>
  </si>
  <si>
    <t>Лейкопластырь</t>
  </si>
  <si>
    <t>Бензилдиметил-миристоиламино-пропиламмоний</t>
  </si>
  <si>
    <t>Бриллиантовый зеленый</t>
  </si>
  <si>
    <t>Водорода пероксид</t>
  </si>
  <si>
    <t>Висмута субгаллат</t>
  </si>
  <si>
    <t>Гриб березовый</t>
  </si>
  <si>
    <t>Калия перманганат</t>
  </si>
  <si>
    <t>Этанол</t>
  </si>
  <si>
    <t>D10AD</t>
  </si>
  <si>
    <t>Изотретиноин</t>
  </si>
  <si>
    <t>Адапален</t>
  </si>
  <si>
    <t>D10AE</t>
  </si>
  <si>
    <t>Бензоила пероксид</t>
  </si>
  <si>
    <t>D10AF</t>
  </si>
  <si>
    <t>Клиндамицин</t>
  </si>
  <si>
    <t>Эритромицин</t>
  </si>
  <si>
    <t>D10AX</t>
  </si>
  <si>
    <t>Резорцинол</t>
  </si>
  <si>
    <t>Азелаиновая кислота</t>
  </si>
  <si>
    <t>D10BA</t>
  </si>
  <si>
    <t>D10BX</t>
  </si>
  <si>
    <t>Ихтаммол</t>
  </si>
  <si>
    <t>D11A</t>
  </si>
  <si>
    <t>D11AF</t>
  </si>
  <si>
    <t>D11AH</t>
  </si>
  <si>
    <t>Пимекролимус</t>
  </si>
  <si>
    <t>Пиритион цинк</t>
  </si>
  <si>
    <t>Миноксидил</t>
  </si>
  <si>
    <t>Такролимус</t>
  </si>
  <si>
    <t>Чистотела большого трава</t>
  </si>
  <si>
    <t>Диоксометилтетрагидропиримидин</t>
  </si>
  <si>
    <t>Бадяга</t>
  </si>
  <si>
    <t>Вазелин</t>
  </si>
  <si>
    <t>Фентиконазол</t>
  </si>
  <si>
    <t>Бутоконазол</t>
  </si>
  <si>
    <t>G01AX</t>
  </si>
  <si>
    <t>Ацетарсол</t>
  </si>
  <si>
    <t>Эвкалипта прутовидного листьев препарат</t>
  </si>
  <si>
    <t>Фуразолидон</t>
  </si>
  <si>
    <t>Нифурател</t>
  </si>
  <si>
    <t>Метилэргометрин</t>
  </si>
  <si>
    <t>Эргометрин</t>
  </si>
  <si>
    <t>Динопрост</t>
  </si>
  <si>
    <t>Динопростон</t>
  </si>
  <si>
    <t>G02BB</t>
  </si>
  <si>
    <t>Ноноксинол</t>
  </si>
  <si>
    <t>Фенотерол</t>
  </si>
  <si>
    <t>Гексопреналин</t>
  </si>
  <si>
    <t>Бромокриптин</t>
  </si>
  <si>
    <t>Каберголин</t>
  </si>
  <si>
    <t>Хинаголид</t>
  </si>
  <si>
    <t>G02CC</t>
  </si>
  <si>
    <t>G02CX</t>
  </si>
  <si>
    <t>Бета-аланин</t>
  </si>
  <si>
    <t>Аминодигидрофталазиндион натрия</t>
  </si>
  <si>
    <t>Цимицифуги даурской корневищ с корнями экстракт</t>
  </si>
  <si>
    <t>Цимицифуги кистевидной корневищ экстракт</t>
  </si>
  <si>
    <t>Прутняка обыкновенного плодов экстракт</t>
  </si>
  <si>
    <t>Мезодиэтилэтилендибензолсульфонат</t>
  </si>
  <si>
    <t>G03AA</t>
  </si>
  <si>
    <t>Дезогестрел</t>
  </si>
  <si>
    <t>Левоноргестрел</t>
  </si>
  <si>
    <t>Линэстренол</t>
  </si>
  <si>
    <t>Этоногестрел</t>
  </si>
  <si>
    <t>Тестостерон</t>
  </si>
  <si>
    <t>Гексэстрол</t>
  </si>
  <si>
    <t>Эстриол</t>
  </si>
  <si>
    <t>Эстрадиол</t>
  </si>
  <si>
    <t>G03CX</t>
  </si>
  <si>
    <t>Тиболон</t>
  </si>
  <si>
    <t>Прогестерон</t>
  </si>
  <si>
    <t>Медроксипрогестерон</t>
  </si>
  <si>
    <t>Гидроксипрогестерона капроат</t>
  </si>
  <si>
    <t>Дидрогестерон</t>
  </si>
  <si>
    <t>Норэтистерон</t>
  </si>
  <si>
    <t>G03FA</t>
  </si>
  <si>
    <t>G03FB</t>
  </si>
  <si>
    <t>Лутропин альфа</t>
  </si>
  <si>
    <t>Менотропины</t>
  </si>
  <si>
    <t>Хориогонадотропин альфа</t>
  </si>
  <si>
    <t>Фоллитропин альфа</t>
  </si>
  <si>
    <t>Фоллитропин бета</t>
  </si>
  <si>
    <t>Урофоллитропин</t>
  </si>
  <si>
    <t>Гонадотропин хорионический</t>
  </si>
  <si>
    <t>Кломифен</t>
  </si>
  <si>
    <t>G03HA</t>
  </si>
  <si>
    <t>Ципротерон</t>
  </si>
  <si>
    <t>G03HB</t>
  </si>
  <si>
    <t>G03XA</t>
  </si>
  <si>
    <t>Даназол</t>
  </si>
  <si>
    <t>Гестринон</t>
  </si>
  <si>
    <t>G03XB</t>
  </si>
  <si>
    <t>Мифепристон</t>
  </si>
  <si>
    <t>G03XC</t>
  </si>
  <si>
    <t>Ралоксифен</t>
  </si>
  <si>
    <t>G04AG</t>
  </si>
  <si>
    <t>G04BC</t>
  </si>
  <si>
    <t>Калия натрия гидроцитрат</t>
  </si>
  <si>
    <t>G04BD</t>
  </si>
  <si>
    <t>Дарифенацин</t>
  </si>
  <si>
    <t>Троспия хлорид</t>
  </si>
  <si>
    <t>Толтеродин</t>
  </si>
  <si>
    <t>Солифенацин</t>
  </si>
  <si>
    <t>Оксибутинин</t>
  </si>
  <si>
    <t>G04BE</t>
  </si>
  <si>
    <t>Тадалафил</t>
  </si>
  <si>
    <t>Силденафил</t>
  </si>
  <si>
    <t>Уденафил</t>
  </si>
  <si>
    <t>Йохимбина гидрохлорид</t>
  </si>
  <si>
    <t>Варденафил</t>
  </si>
  <si>
    <t>Антитела к эндотелиальной NO-синтазе</t>
  </si>
  <si>
    <t>G04BX</t>
  </si>
  <si>
    <t>Березы листья</t>
  </si>
  <si>
    <t>Березы почки</t>
  </si>
  <si>
    <t>Брусники листья</t>
  </si>
  <si>
    <t>Горца птичьего трава</t>
  </si>
  <si>
    <t>Хвоща полевого трава</t>
  </si>
  <si>
    <t>Простаты экстракт</t>
  </si>
  <si>
    <t>Толокнянки обыкновенной листья</t>
  </si>
  <si>
    <t>Ортосифона тычиночного листья</t>
  </si>
  <si>
    <t>Можжевельника плоды</t>
  </si>
  <si>
    <t>Марены красильной корневищ с корнями экстракт</t>
  </si>
  <si>
    <t>Леспедезы двухцветной побеги</t>
  </si>
  <si>
    <t>Крапивы жгучей корней экстракт</t>
  </si>
  <si>
    <t>Тамсулозин</t>
  </si>
  <si>
    <t>Силодозин</t>
  </si>
  <si>
    <t>Алфузозин</t>
  </si>
  <si>
    <t>Дутастерид</t>
  </si>
  <si>
    <t>Финастерид</t>
  </si>
  <si>
    <t>G04CX</t>
  </si>
  <si>
    <t>Сливы африканской коры экстракт</t>
  </si>
  <si>
    <t>Пальмы ползучей плодов экстракт</t>
  </si>
  <si>
    <t>H01AA</t>
  </si>
  <si>
    <t>Тетракозактид</t>
  </si>
  <si>
    <t>Соматропин</t>
  </si>
  <si>
    <t>Десмопрессин</t>
  </si>
  <si>
    <t>Окситоцин</t>
  </si>
  <si>
    <t>Октреотид</t>
  </si>
  <si>
    <t>Ланреотид</t>
  </si>
  <si>
    <t>Цетрореликс</t>
  </si>
  <si>
    <t>Ганиреликс</t>
  </si>
  <si>
    <t>Флудрокортизон</t>
  </si>
  <si>
    <t>Преднизон</t>
  </si>
  <si>
    <t>Кортизон</t>
  </si>
  <si>
    <t>Мазипредон</t>
  </si>
  <si>
    <t>Метилпреднизолон</t>
  </si>
  <si>
    <t>Дексаметазон</t>
  </si>
  <si>
    <t>Левотироксин натрия</t>
  </si>
  <si>
    <t>Лиотиронин</t>
  </si>
  <si>
    <t>H03BA</t>
  </si>
  <si>
    <t>Пропилтиоурацил</t>
  </si>
  <si>
    <t>Тиамазол</t>
  </si>
  <si>
    <t>Калия йодид</t>
  </si>
  <si>
    <t>Глюкагон</t>
  </si>
  <si>
    <t>H05AA</t>
  </si>
  <si>
    <t>Терипаратид</t>
  </si>
  <si>
    <t>Кальцитонин</t>
  </si>
  <si>
    <t>H05BX</t>
  </si>
  <si>
    <t>Парикальцитол</t>
  </si>
  <si>
    <t>Окситетрациклин</t>
  </si>
  <si>
    <t>Тигециклин</t>
  </si>
  <si>
    <t>Доксициклин</t>
  </si>
  <si>
    <t>Тиамфеникола глицинат ацетилцистеинат</t>
  </si>
  <si>
    <t>Ампициллин</t>
  </si>
  <si>
    <t>Амоксициллин</t>
  </si>
  <si>
    <t>Бензилпенициллин</t>
  </si>
  <si>
    <t>Феноксиметилпенициллин</t>
  </si>
  <si>
    <t>Оксациллин</t>
  </si>
  <si>
    <t>Сультамициллин</t>
  </si>
  <si>
    <t>Цефазолин</t>
  </si>
  <si>
    <t>Цефалексин</t>
  </si>
  <si>
    <t>Цефалотин</t>
  </si>
  <si>
    <t>Цефамандол</t>
  </si>
  <si>
    <t>Цефаклор</t>
  </si>
  <si>
    <t>Цефуроксим</t>
  </si>
  <si>
    <t>Цефокситин</t>
  </si>
  <si>
    <t>Цефоперазон</t>
  </si>
  <si>
    <t>Цефотаксим</t>
  </si>
  <si>
    <t>Цефтазидим</t>
  </si>
  <si>
    <t>Цефтибутен</t>
  </si>
  <si>
    <t>Цефтизоксим</t>
  </si>
  <si>
    <t>Цефиксим</t>
  </si>
  <si>
    <t>Цефтриаксон</t>
  </si>
  <si>
    <t>Цефпиром</t>
  </si>
  <si>
    <t>Цефепим</t>
  </si>
  <si>
    <t>J01DF</t>
  </si>
  <si>
    <t>Азтреонам</t>
  </si>
  <si>
    <t>Дорипенем</t>
  </si>
  <si>
    <t>Меропенем</t>
  </si>
  <si>
    <t>Эртапенем</t>
  </si>
  <si>
    <t>J01EB</t>
  </si>
  <si>
    <t>Сульфаниламид</t>
  </si>
  <si>
    <t>Сульфацетамид</t>
  </si>
  <si>
    <t>Сульфадимидин</t>
  </si>
  <si>
    <t>J01EC</t>
  </si>
  <si>
    <t>J01ED</t>
  </si>
  <si>
    <t>Сульфадиметоксин</t>
  </si>
  <si>
    <t>Сульфален</t>
  </si>
  <si>
    <t>Мидекамицин</t>
  </si>
  <si>
    <t>Олеандомицин</t>
  </si>
  <si>
    <t>Спирамицин</t>
  </si>
  <si>
    <t>Телитромицин</t>
  </si>
  <si>
    <t>Рокситромицин</t>
  </si>
  <si>
    <t>Кларитромицин</t>
  </si>
  <si>
    <t>Джозамицин</t>
  </si>
  <si>
    <t>Азитромицин</t>
  </si>
  <si>
    <t>Стрептомицин</t>
  </si>
  <si>
    <t>Тобрамицин</t>
  </si>
  <si>
    <t>Нетилмицин</t>
  </si>
  <si>
    <t>Неомицин</t>
  </si>
  <si>
    <t>Амикацин</t>
  </si>
  <si>
    <t>Гатифлоксацин</t>
  </si>
  <si>
    <t>Гемифлоксацин</t>
  </si>
  <si>
    <t>Норфлоксацин</t>
  </si>
  <si>
    <t>Пефлоксацин</t>
  </si>
  <si>
    <t>Офлоксацин</t>
  </si>
  <si>
    <t>Левофлоксацин</t>
  </si>
  <si>
    <t>Моксифлоксацин</t>
  </si>
  <si>
    <t>Ломефлоксацин</t>
  </si>
  <si>
    <t>Спарфлоксацин</t>
  </si>
  <si>
    <t>Ципрофлоксацин</t>
  </si>
  <si>
    <t>J01MB</t>
  </si>
  <si>
    <t>Пипемидовая кислота</t>
  </si>
  <si>
    <t>Налидиксовая кислота</t>
  </si>
  <si>
    <t>J01RA</t>
  </si>
  <si>
    <t>J01XB</t>
  </si>
  <si>
    <t>Полимиксин B</t>
  </si>
  <si>
    <t>Колистиметат натрия</t>
  </si>
  <si>
    <t>J01XC</t>
  </si>
  <si>
    <t>J01XD</t>
  </si>
  <si>
    <t>Тинидазол</t>
  </si>
  <si>
    <t>Орнидазол</t>
  </si>
  <si>
    <t>J01XE</t>
  </si>
  <si>
    <t>Нитрофурантоин</t>
  </si>
  <si>
    <t>Фуразидин</t>
  </si>
  <si>
    <t>Фосфомицин</t>
  </si>
  <si>
    <t>Эвкалипта прутовидного листьев настойка</t>
  </si>
  <si>
    <t>Спектиномицин</t>
  </si>
  <si>
    <t>Нитроксолин</t>
  </si>
  <si>
    <t>Метенамин</t>
  </si>
  <si>
    <t>Метенамина кальция хлорид</t>
  </si>
  <si>
    <t>Линезолид</t>
  </si>
  <si>
    <t>Даптомицин</t>
  </si>
  <si>
    <t>J02AB</t>
  </si>
  <si>
    <t>Итраконазол</t>
  </si>
  <si>
    <t>Вориконазол</t>
  </si>
  <si>
    <t>Позаконазол</t>
  </si>
  <si>
    <t>Флуконазол</t>
  </si>
  <si>
    <t>J02AX</t>
  </si>
  <si>
    <t>Флуцитозин</t>
  </si>
  <si>
    <t>Микафунгин</t>
  </si>
  <si>
    <t>Каспофунгин</t>
  </si>
  <si>
    <t>Аминосалициловая кислота</t>
  </si>
  <si>
    <t>Капреомицин</t>
  </si>
  <si>
    <t>Циклосерин</t>
  </si>
  <si>
    <t>Рифампицин</t>
  </si>
  <si>
    <t>Рифапентин</t>
  </si>
  <si>
    <t>Рифабутин</t>
  </si>
  <si>
    <t>Фтивазид</t>
  </si>
  <si>
    <t>Метазид</t>
  </si>
  <si>
    <t>Изоникотиноилгидразин железа сульфат</t>
  </si>
  <si>
    <t>Изониазид</t>
  </si>
  <si>
    <t>Протионамид</t>
  </si>
  <si>
    <t>Этионамид</t>
  </si>
  <si>
    <t>Этамбутол</t>
  </si>
  <si>
    <t>Теризидон</t>
  </si>
  <si>
    <t>Пиразинамид</t>
  </si>
  <si>
    <t>Дапсон</t>
  </si>
  <si>
    <t>Ганцикловир</t>
  </si>
  <si>
    <t>Валацикловир</t>
  </si>
  <si>
    <t>Валганцикловир</t>
  </si>
  <si>
    <t>Фамцикловир</t>
  </si>
  <si>
    <t>Рибавирин</t>
  </si>
  <si>
    <t>J05AC</t>
  </si>
  <si>
    <t>Римантадин</t>
  </si>
  <si>
    <t>Ритонавир</t>
  </si>
  <si>
    <t>Саквинавир</t>
  </si>
  <si>
    <t>Фосампренавир</t>
  </si>
  <si>
    <t>Нелфинавир</t>
  </si>
  <si>
    <t>Атазанавир</t>
  </si>
  <si>
    <t>Дарунавир</t>
  </si>
  <si>
    <t>Индинавир</t>
  </si>
  <si>
    <t>Зидовудин</t>
  </si>
  <si>
    <t>Диданозин</t>
  </si>
  <si>
    <t>Абакавир</t>
  </si>
  <si>
    <t>Ламивудин</t>
  </si>
  <si>
    <t>Фосфазид</t>
  </si>
  <si>
    <t>Энтекавир</t>
  </si>
  <si>
    <t>Ставудин</t>
  </si>
  <si>
    <t>Телбивудин</t>
  </si>
  <si>
    <t>Тенофовир</t>
  </si>
  <si>
    <t>Невирапин</t>
  </si>
  <si>
    <t>Этравирин</t>
  </si>
  <si>
    <t>Эфавиренз</t>
  </si>
  <si>
    <t>Осельтамивир</t>
  </si>
  <si>
    <t>Занамивир</t>
  </si>
  <si>
    <t>Анаферон</t>
  </si>
  <si>
    <t>Инозин Пранобекс</t>
  </si>
  <si>
    <t>Имидазолилэтанамид пентандиовой кислоты</t>
  </si>
  <si>
    <t>Картофеля побегов экстракт</t>
  </si>
  <si>
    <t>Кагоцел</t>
  </si>
  <si>
    <t>Йодофеназон</t>
  </si>
  <si>
    <t>Гистидил-глицил-валил-серил-глицил-гистидил-глицил-глутаминил-гистидил-глицил-валил-гистидил-глицин</t>
  </si>
  <si>
    <t>Облепихи крушиновидной листьев экстракт</t>
  </si>
  <si>
    <t>Ралтегравир</t>
  </si>
  <si>
    <t>Энфувиртид</t>
  </si>
  <si>
    <t>Иммуноглобулин человека противодифтерийный</t>
  </si>
  <si>
    <t>Анатоксин ботулинический</t>
  </si>
  <si>
    <t>Анатоксин дифтерийно-столбнячный</t>
  </si>
  <si>
    <t>Анатоксин дифтерийный</t>
  </si>
  <si>
    <t>Анатоксин стафилококковый</t>
  </si>
  <si>
    <t>Анатоксин столбнячный</t>
  </si>
  <si>
    <t>Антитоксин ботулинический типа А</t>
  </si>
  <si>
    <t>Антитоксин гангренозный</t>
  </si>
  <si>
    <t>Антитоксин дифтерийный</t>
  </si>
  <si>
    <t>Антитоксин столбнячный</t>
  </si>
  <si>
    <t>Антитоксин яда гадюки обыкновенной</t>
  </si>
  <si>
    <t>Иммуноглобулин человека нормальный</t>
  </si>
  <si>
    <t>Иммуноглобулин человека против гепатита В</t>
  </si>
  <si>
    <t>Иммуноглобулин против клещевого энцефалита</t>
  </si>
  <si>
    <t>Иммуноглобулин человека антицитомегаловирусный</t>
  </si>
  <si>
    <t>Иммуноглобулин антирабический</t>
  </si>
  <si>
    <t>Паливизумаб</t>
  </si>
  <si>
    <t>Лактоглобулин против условно-патогенных бактерий и сальмонелл</t>
  </si>
  <si>
    <t>Лактоглобулин противоколипротейный коровий</t>
  </si>
  <si>
    <t>Иммуноглобулин противооспенный</t>
  </si>
  <si>
    <t>Иммуноглобулин противосибиреязвенный</t>
  </si>
  <si>
    <t>Иммуноглобулин человека противоаллергический</t>
  </si>
  <si>
    <t>J07AC</t>
  </si>
  <si>
    <t>Вакцина для профилактики сибирской язвы</t>
  </si>
  <si>
    <t>J07AD</t>
  </si>
  <si>
    <t>Вакцина для профилактики бруцеллеза</t>
  </si>
  <si>
    <t>J07AE</t>
  </si>
  <si>
    <t>Вакцина для профилактики холеры</t>
  </si>
  <si>
    <t>J07AG</t>
  </si>
  <si>
    <t>Вакцина для профилактики инфекций, вызываемых Haemophilus influenzae</t>
  </si>
  <si>
    <t>J07AH</t>
  </si>
  <si>
    <t>Вакцина для профилактики менингококковых инфекций</t>
  </si>
  <si>
    <t>J07AK</t>
  </si>
  <si>
    <t>Вакцина для профилактики чумы</t>
  </si>
  <si>
    <t>J07AL</t>
  </si>
  <si>
    <t>Вакцина для профилактики пневмококковых инфекций</t>
  </si>
  <si>
    <t>J07AN</t>
  </si>
  <si>
    <t>Вакцина для профилактики туберкулеза</t>
  </si>
  <si>
    <t>J07AP</t>
  </si>
  <si>
    <t>Вакцина для профилактики брюшного тифа</t>
  </si>
  <si>
    <t>J07AR</t>
  </si>
  <si>
    <t>Вакцина для профилактики сыпного тифа</t>
  </si>
  <si>
    <t>J07AX</t>
  </si>
  <si>
    <t>Вакцина для профилактики туляремии</t>
  </si>
  <si>
    <t>Вакцина для профилактики лептоспироза</t>
  </si>
  <si>
    <t>Вакцина для профилактики дизентерии</t>
  </si>
  <si>
    <t>Вакцина для лечения стафилококковых инфекций</t>
  </si>
  <si>
    <t>Вакцина для лечения и диагностики гонококковая</t>
  </si>
  <si>
    <t>J07BA</t>
  </si>
  <si>
    <t>Вакцина для профилактики клещевого энцефалита</t>
  </si>
  <si>
    <t>Вакцина для профилактики кори</t>
  </si>
  <si>
    <t>J07BB</t>
  </si>
  <si>
    <t>J07BC</t>
  </si>
  <si>
    <t>Вакцина для профилактики вирусного гепатита B, дифтерии, коклюша и столбняка</t>
  </si>
  <si>
    <t>Вакцина для профилактики вирусного гепатита А</t>
  </si>
  <si>
    <t>Вакцина для профилактики вирусного гепатита В</t>
  </si>
  <si>
    <t>Вакцина для профилактики вирусных гепатитов А и B</t>
  </si>
  <si>
    <t>J07BD</t>
  </si>
  <si>
    <t>Вакцина для профилактики кори и паротита</t>
  </si>
  <si>
    <t>Вакцина для профилактики кори, краснухи и паротита</t>
  </si>
  <si>
    <t>J07BE</t>
  </si>
  <si>
    <t>Вакцина для профилактики паротита</t>
  </si>
  <si>
    <t>J07BF</t>
  </si>
  <si>
    <t>Вакцина для профилактики полиомиелита</t>
  </si>
  <si>
    <t>J07BG</t>
  </si>
  <si>
    <t>Вакцина для профилактики бешенства</t>
  </si>
  <si>
    <t>J07BJ</t>
  </si>
  <si>
    <t>Вакцина для профилактики краснухи</t>
  </si>
  <si>
    <t>J07BK</t>
  </si>
  <si>
    <t>Вакцина для профилактики оспы</t>
  </si>
  <si>
    <t>Вакцина для профилактики ветряной оспы</t>
  </si>
  <si>
    <t>J07BL</t>
  </si>
  <si>
    <t>Вакцина для профилактики желтой лихорадки</t>
  </si>
  <si>
    <t>J07BM</t>
  </si>
  <si>
    <t>Вакцина против вируса папилломы человека</t>
  </si>
  <si>
    <t>J07BX</t>
  </si>
  <si>
    <t>Вакцина для профилактики Ку-лихорадки</t>
  </si>
  <si>
    <t>Вакцина для профилактики герпетических инфекций</t>
  </si>
  <si>
    <t>J07CA</t>
  </si>
  <si>
    <t>Вакцина для профилактики дифтерии, коклюша и столбняка</t>
  </si>
  <si>
    <t>Вакцина для профилактики дифтерии, коклюша, полиомиелита, столбняка и инфекций, вызываемых Haemophilus influenzae типа b</t>
  </si>
  <si>
    <t>Вакцина для профилактики вирусного гепатита B, дифтерии и столбняка</t>
  </si>
  <si>
    <t>Бендамустин</t>
  </si>
  <si>
    <t>Ифосфамид</t>
  </si>
  <si>
    <t>Мелфалан</t>
  </si>
  <si>
    <t>Циклофосфамид</t>
  </si>
  <si>
    <t>Хлорамбуцил</t>
  </si>
  <si>
    <t>Сарколизин</t>
  </si>
  <si>
    <t>Треосульфан</t>
  </si>
  <si>
    <t>Бусульфан</t>
  </si>
  <si>
    <t>Кармустин</t>
  </si>
  <si>
    <t>Фотемустин</t>
  </si>
  <si>
    <t>Ломустин</t>
  </si>
  <si>
    <t>Проспидия хлорид</t>
  </si>
  <si>
    <t>Темозоломид</t>
  </si>
  <si>
    <t>Дакарбазин</t>
  </si>
  <si>
    <t>Ралтитрексид</t>
  </si>
  <si>
    <t>Метотрексат</t>
  </si>
  <si>
    <t>Пеметрексед</t>
  </si>
  <si>
    <t>Неларабин</t>
  </si>
  <si>
    <t>Меркаптопурин</t>
  </si>
  <si>
    <t>Флударабин</t>
  </si>
  <si>
    <t>Кладрибин</t>
  </si>
  <si>
    <t>Капецитабин</t>
  </si>
  <si>
    <t>Децитабин</t>
  </si>
  <si>
    <t>Азацитидин</t>
  </si>
  <si>
    <t>Гемцитабин</t>
  </si>
  <si>
    <t>Фторурацил</t>
  </si>
  <si>
    <t>Цитарабин</t>
  </si>
  <si>
    <t>Тегафур</t>
  </si>
  <si>
    <t>Винкристин</t>
  </si>
  <si>
    <t>Винорелбин</t>
  </si>
  <si>
    <t>Винбластин</t>
  </si>
  <si>
    <t>Тенипозид</t>
  </si>
  <si>
    <t>Этопозид</t>
  </si>
  <si>
    <t>Паклитаксел</t>
  </si>
  <si>
    <t>Доцетаксел</t>
  </si>
  <si>
    <t>L01CX</t>
  </si>
  <si>
    <t>Трабектедин</t>
  </si>
  <si>
    <t>L01DA</t>
  </si>
  <si>
    <t>Дактиномицин</t>
  </si>
  <si>
    <t>Даунорубицин</t>
  </si>
  <si>
    <t>Доксорубицин</t>
  </si>
  <si>
    <t>Идарубицин</t>
  </si>
  <si>
    <t>Эпирубицин</t>
  </si>
  <si>
    <t>Митоксантрон</t>
  </si>
  <si>
    <t>Митомицин</t>
  </si>
  <si>
    <t>Блеомицин</t>
  </si>
  <si>
    <t>Карбоплатин</t>
  </si>
  <si>
    <t>Оксалиплатин</t>
  </si>
  <si>
    <t>Цисплатин</t>
  </si>
  <si>
    <t>Прокарбазин</t>
  </si>
  <si>
    <t>Гидразина сульфат</t>
  </si>
  <si>
    <t>Алемтузумаб</t>
  </si>
  <si>
    <t>Бевацизумаб</t>
  </si>
  <si>
    <t>Ритуксимаб</t>
  </si>
  <si>
    <t>Трастузумаб</t>
  </si>
  <si>
    <t>Цетуксимаб</t>
  </si>
  <si>
    <t>Панитумумаб</t>
  </si>
  <si>
    <t>L01XD</t>
  </si>
  <si>
    <t>Аминолевулиновая кислота</t>
  </si>
  <si>
    <t>Гефитиниб</t>
  </si>
  <si>
    <t>Дазатиниб</t>
  </si>
  <si>
    <t>Иматиниб</t>
  </si>
  <si>
    <t>Пазопаниб</t>
  </si>
  <si>
    <t>Нилотиниб</t>
  </si>
  <si>
    <t>Лапатиниб</t>
  </si>
  <si>
    <t>Эверолимус</t>
  </si>
  <si>
    <t>Темсиролимус</t>
  </si>
  <si>
    <t>Сунитиниб</t>
  </si>
  <si>
    <t>Сорафениб</t>
  </si>
  <si>
    <t>Эрлотиниб</t>
  </si>
  <si>
    <t>Эстрамустин</t>
  </si>
  <si>
    <t>Топотекан</t>
  </si>
  <si>
    <t>Пэгаспаргаза</t>
  </si>
  <si>
    <t>Третиноин</t>
  </si>
  <si>
    <t>Иринотекан</t>
  </si>
  <si>
    <t>Бортезомиб</t>
  </si>
  <si>
    <t>Алтретамин</t>
  </si>
  <si>
    <t>Аспарагиназа</t>
  </si>
  <si>
    <t>L02AA</t>
  </si>
  <si>
    <t>Полиэстрадиола фосфат</t>
  </si>
  <si>
    <t>Мегэстрол</t>
  </si>
  <si>
    <t>Гестонорона капроат</t>
  </si>
  <si>
    <t>Бусерелин</t>
  </si>
  <si>
    <t>Гозерелин</t>
  </si>
  <si>
    <t>Лейпрорелин</t>
  </si>
  <si>
    <t>Трипторелин</t>
  </si>
  <si>
    <t>Фулвестрант</t>
  </si>
  <si>
    <t>Торемифен</t>
  </si>
  <si>
    <t>Тамоксифен</t>
  </si>
  <si>
    <t>Флутамид</t>
  </si>
  <si>
    <t>Бикалутамид</t>
  </si>
  <si>
    <t>Анастрозол</t>
  </si>
  <si>
    <t>Эксеместан</t>
  </si>
  <si>
    <t>Летрозол</t>
  </si>
  <si>
    <t>L02BX</t>
  </si>
  <si>
    <t>Дегареликс</t>
  </si>
  <si>
    <t>L03A</t>
  </si>
  <si>
    <t>Ленограстим</t>
  </si>
  <si>
    <t>Молграмостим</t>
  </si>
  <si>
    <t>Филграстим</t>
  </si>
  <si>
    <t>Пэгфилграстим</t>
  </si>
  <si>
    <t>Пэгинтерферон альфа-2a</t>
  </si>
  <si>
    <t>Пэгинтерферон альфа-2b</t>
  </si>
  <si>
    <t>Интерферон альфа</t>
  </si>
  <si>
    <t>Интерферон альфа-2a</t>
  </si>
  <si>
    <t>Интерферон альфа-2b</t>
  </si>
  <si>
    <t>Интерферон бета-1a</t>
  </si>
  <si>
    <t>Интерферон бета-1b</t>
  </si>
  <si>
    <t>Интерферон гамма</t>
  </si>
  <si>
    <t>L03AC</t>
  </si>
  <si>
    <t>Алдеслейкин</t>
  </si>
  <si>
    <t>Интерлейкин-1 бета</t>
  </si>
  <si>
    <t>Интерлейкин-2</t>
  </si>
  <si>
    <t>Глутамил-Цистеинил-Глицин динатрия</t>
  </si>
  <si>
    <t>Дезоксирибонуклеат натрия</t>
  </si>
  <si>
    <t>Глатирамера ацетат</t>
  </si>
  <si>
    <t>Азоксимера бромид</t>
  </si>
  <si>
    <t>Альфа-глутамил-триптофан</t>
  </si>
  <si>
    <t>Аргинил-альфа-аспартил-лизил-валил-тирозил-аргинин</t>
  </si>
  <si>
    <t>Вакцина для лечения рака мочевого пузыря БЦЖ</t>
  </si>
  <si>
    <t>Рибонуклеат натрия</t>
  </si>
  <si>
    <t>Супероксиддисмутаза</t>
  </si>
  <si>
    <t>Треонил-глутамил-лизил-лизил-аргинил-аргинил-глутамил-треонил-валил-глутамил-аргинил-глутамил-лизил-глутамат</t>
  </si>
  <si>
    <t>Тимуса экстракт</t>
  </si>
  <si>
    <t>Тилорон</t>
  </si>
  <si>
    <t>Тимальфазин</t>
  </si>
  <si>
    <t>Метилдиоксотетрагидропиримидин сульфонизоникотиноил гидразид</t>
  </si>
  <si>
    <t>Меглюмина акридонацетат</t>
  </si>
  <si>
    <t>Кошачьего когтя коры экстракт</t>
  </si>
  <si>
    <t>Оксодигидроакридинилацетат натрия</t>
  </si>
  <si>
    <t>Натрия нуклеинат</t>
  </si>
  <si>
    <t>Натрия нуклеоспермат</t>
  </si>
  <si>
    <t>Пидотимод</t>
  </si>
  <si>
    <t>Эхинацеи пурпурной корневища с корнями</t>
  </si>
  <si>
    <t>Эхинацеи пурпурной травы сок</t>
  </si>
  <si>
    <t>Эхинацеи пурпурной травы экстракт</t>
  </si>
  <si>
    <t>Эхинацеи узколистной настойка</t>
  </si>
  <si>
    <t>Эхинацеи узколистной экстракт</t>
  </si>
  <si>
    <t>Лефлуномид</t>
  </si>
  <si>
    <t>Микофенолата мофетил</t>
  </si>
  <si>
    <t>Микофеноловая кислота</t>
  </si>
  <si>
    <t>Сиролимус</t>
  </si>
  <si>
    <t>Абатацепт</t>
  </si>
  <si>
    <t>Иммуноглобулин антитимоцитарный</t>
  </si>
  <si>
    <t>Инфликсимаб</t>
  </si>
  <si>
    <t>Адалимумаб</t>
  </si>
  <si>
    <t>Этанерцепт</t>
  </si>
  <si>
    <t>Базиликсимаб</t>
  </si>
  <si>
    <t>Даклизумаб</t>
  </si>
  <si>
    <t>Устекинумаб</t>
  </si>
  <si>
    <t>Тоцилизумаб</t>
  </si>
  <si>
    <t>Циклоспорин</t>
  </si>
  <si>
    <t>Хлорохин</t>
  </si>
  <si>
    <t>Леналидомид</t>
  </si>
  <si>
    <t>Азатиоприн</t>
  </si>
  <si>
    <t>Альфа-фетопротеин человека</t>
  </si>
  <si>
    <t>Гамма-D-глутамил-D-триптофан</t>
  </si>
  <si>
    <t>Гамма-D-глутамил-триптофан</t>
  </si>
  <si>
    <t>M01AA</t>
  </si>
  <si>
    <t>Фенилбутазон</t>
  </si>
  <si>
    <t>Ацеклофенак</t>
  </si>
  <si>
    <t>Диклофенак</t>
  </si>
  <si>
    <t>Кеторолак</t>
  </si>
  <si>
    <t>Теноксикам</t>
  </si>
  <si>
    <t>Мелоксикам</t>
  </si>
  <si>
    <t>Лорноксикам</t>
  </si>
  <si>
    <t>Пироксикам</t>
  </si>
  <si>
    <t>Напроксен</t>
  </si>
  <si>
    <t>Флурбипрофен</t>
  </si>
  <si>
    <t>Кетопрофен</t>
  </si>
  <si>
    <t>Декскетопрофен</t>
  </si>
  <si>
    <t>M01AH</t>
  </si>
  <si>
    <t>Валдекоксиб</t>
  </si>
  <si>
    <t>Целекоксиб</t>
  </si>
  <si>
    <t>Парекоксиб</t>
  </si>
  <si>
    <t>Эторикоксиб</t>
  </si>
  <si>
    <t>M01AX</t>
  </si>
  <si>
    <t>Нимесулид</t>
  </si>
  <si>
    <t>Хондроитина сульфат</t>
  </si>
  <si>
    <t>Гликозаминогликан-пептидный комплекс</t>
  </si>
  <si>
    <t>Гликозаминогликаны сульфатированные</t>
  </si>
  <si>
    <t>Глюкозамин</t>
  </si>
  <si>
    <t>Диацереин</t>
  </si>
  <si>
    <t>Пеницилламин</t>
  </si>
  <si>
    <t>M02AA</t>
  </si>
  <si>
    <t>M02AB</t>
  </si>
  <si>
    <t>Перца стручкового плодов настойка</t>
  </si>
  <si>
    <t>Перца стручкового плодов экстракт</t>
  </si>
  <si>
    <t>M02AC</t>
  </si>
  <si>
    <t>M02AX</t>
  </si>
  <si>
    <t>Диметилсульфоксид</t>
  </si>
  <si>
    <t>Левоментол</t>
  </si>
  <si>
    <t>Перца стручкового плоды</t>
  </si>
  <si>
    <t>Пихты масло</t>
  </si>
  <si>
    <t>Муравьиная кислота</t>
  </si>
  <si>
    <t>Рацементол</t>
  </si>
  <si>
    <t>Яд гадюки</t>
  </si>
  <si>
    <t>Суксаметония йодид</t>
  </si>
  <si>
    <t>Рокурония бромид</t>
  </si>
  <si>
    <t>Цисатракурия безилат</t>
  </si>
  <si>
    <t>Пипекурония бромид</t>
  </si>
  <si>
    <t>Атракурия безилат</t>
  </si>
  <si>
    <t>Векурония бромид</t>
  </si>
  <si>
    <t>Ботулинический нейротоксин типа А</t>
  </si>
  <si>
    <t>Баклофен</t>
  </si>
  <si>
    <t>Толперизон</t>
  </si>
  <si>
    <t>Тизанидин</t>
  </si>
  <si>
    <t>Аллопуринол</t>
  </si>
  <si>
    <t>M04AC</t>
  </si>
  <si>
    <t>Безвременника великолепного алкалоид</t>
  </si>
  <si>
    <t>Алендроновая кислота</t>
  </si>
  <si>
    <t>Клодроновая кислота</t>
  </si>
  <si>
    <t>Ибандроновая кислота</t>
  </si>
  <si>
    <t>Золедроновая кислота</t>
  </si>
  <si>
    <t>Ризедроновая кислота</t>
  </si>
  <si>
    <t>Памидроновая кислота</t>
  </si>
  <si>
    <t>Этидроновая кислота</t>
  </si>
  <si>
    <t>M05BB</t>
  </si>
  <si>
    <t>Стронция ранелат</t>
  </si>
  <si>
    <t>M09AX</t>
  </si>
  <si>
    <t>Поморийского озера маточный щелок</t>
  </si>
  <si>
    <t>Пептидогликан кислый из ростков картофеля</t>
  </si>
  <si>
    <t>N01AA</t>
  </si>
  <si>
    <t>Эфир диэтиловый</t>
  </si>
  <si>
    <t>Изофлуран</t>
  </si>
  <si>
    <t>Галотан</t>
  </si>
  <si>
    <t>Севофлуран</t>
  </si>
  <si>
    <t>Тиопентал натрия</t>
  </si>
  <si>
    <t>Гексобарбитал</t>
  </si>
  <si>
    <t>Тримеперидин</t>
  </si>
  <si>
    <t>Фентанил</t>
  </si>
  <si>
    <t>Пропофол</t>
  </si>
  <si>
    <t>Натрия оксибутират</t>
  </si>
  <si>
    <t>Ксенон</t>
  </si>
  <si>
    <t>Кетамин</t>
  </si>
  <si>
    <t>Динитрогена оксид</t>
  </si>
  <si>
    <t>Дроперидол</t>
  </si>
  <si>
    <t>Ропивакаин</t>
  </si>
  <si>
    <t>Тримекаин</t>
  </si>
  <si>
    <t>Мепивакаин</t>
  </si>
  <si>
    <t>Бупивакаин</t>
  </si>
  <si>
    <t>Артикаин</t>
  </si>
  <si>
    <t>N02</t>
  </si>
  <si>
    <t>Скипидар живичный</t>
  </si>
  <si>
    <t>Морфин</t>
  </si>
  <si>
    <t>Дигидрокодеин</t>
  </si>
  <si>
    <t>N02AE</t>
  </si>
  <si>
    <t>Бупренорфин</t>
  </si>
  <si>
    <t>N02AF</t>
  </si>
  <si>
    <t>Буторфанол</t>
  </si>
  <si>
    <t>Налбуфин</t>
  </si>
  <si>
    <t>Трамадол</t>
  </si>
  <si>
    <t>Салициламид</t>
  </si>
  <si>
    <t>Холина салицилат</t>
  </si>
  <si>
    <t>N02BB</t>
  </si>
  <si>
    <t>Феназон</t>
  </si>
  <si>
    <t>Метамизол натрия</t>
  </si>
  <si>
    <t>Парацетамол</t>
  </si>
  <si>
    <t>N02BG</t>
  </si>
  <si>
    <t>Нефопам</t>
  </si>
  <si>
    <t>Флупиртин</t>
  </si>
  <si>
    <t>N02CA</t>
  </si>
  <si>
    <t>N02CC</t>
  </si>
  <si>
    <t>Наратриптан</t>
  </si>
  <si>
    <t>Суматриптан</t>
  </si>
  <si>
    <t>Элетриптан</t>
  </si>
  <si>
    <t>Золмитриптан</t>
  </si>
  <si>
    <t>Бензобарбитал</t>
  </si>
  <si>
    <t>Фенобарбитал</t>
  </si>
  <si>
    <t>Примидон</t>
  </si>
  <si>
    <t>Фенитоин</t>
  </si>
  <si>
    <t>Этосуксимид</t>
  </si>
  <si>
    <t>Клоназепам</t>
  </si>
  <si>
    <t>Карбамазепин</t>
  </si>
  <si>
    <t>Окскарбазепин</t>
  </si>
  <si>
    <t>Гамма-аминомасляная кислота</t>
  </si>
  <si>
    <t>Вальпроевая кислота</t>
  </si>
  <si>
    <t>N03AX</t>
  </si>
  <si>
    <t>Габапентин</t>
  </si>
  <si>
    <t>Лакосамид</t>
  </si>
  <si>
    <t>Леветирацетам</t>
  </si>
  <si>
    <t>Ламотриджин</t>
  </si>
  <si>
    <t>Прегабалин</t>
  </si>
  <si>
    <t>Топирамат</t>
  </si>
  <si>
    <t>Тригексифенидил</t>
  </si>
  <si>
    <t>Бипериден</t>
  </si>
  <si>
    <t>Амантадин</t>
  </si>
  <si>
    <t>Прамипексол</t>
  </si>
  <si>
    <t>Ропинирол</t>
  </si>
  <si>
    <t>N04BD</t>
  </si>
  <si>
    <t>Селегилин</t>
  </si>
  <si>
    <t>Разагилин</t>
  </si>
  <si>
    <t>Промазин</t>
  </si>
  <si>
    <t>Хлорпромазин</t>
  </si>
  <si>
    <t>Левомепромазин</t>
  </si>
  <si>
    <t>Алимемазин</t>
  </si>
  <si>
    <t>Перфеназин</t>
  </si>
  <si>
    <t>Трифлуоперазин</t>
  </si>
  <si>
    <t>Флуфеназин</t>
  </si>
  <si>
    <t>Тиопроперазин</t>
  </si>
  <si>
    <t>Тиоридазин</t>
  </si>
  <si>
    <t>Перициазин</t>
  </si>
  <si>
    <t>Галоперидол</t>
  </si>
  <si>
    <t>Зипрасидон</t>
  </si>
  <si>
    <t>Сертиндол</t>
  </si>
  <si>
    <t>Флупентиксол</t>
  </si>
  <si>
    <t>Хлорпротиксен</t>
  </si>
  <si>
    <t>Зуклопентиксол</t>
  </si>
  <si>
    <t>Клозапин</t>
  </si>
  <si>
    <t>Кветиапин</t>
  </si>
  <si>
    <t>Оланзапин</t>
  </si>
  <si>
    <t>Тиаприд</t>
  </si>
  <si>
    <t>Сульпирид</t>
  </si>
  <si>
    <t>Амисульприд</t>
  </si>
  <si>
    <t>N05AN</t>
  </si>
  <si>
    <t>Лития карбонат</t>
  </si>
  <si>
    <t>Палиперидон</t>
  </si>
  <si>
    <t>Рисперидон</t>
  </si>
  <si>
    <t>Арипипразол</t>
  </si>
  <si>
    <t>Алпразолам</t>
  </si>
  <si>
    <t>Бромдигидрохлорфенилбензодиазепин</t>
  </si>
  <si>
    <t>Диазепам</t>
  </si>
  <si>
    <t>Гидразинокарбонилметилбромфенилдигидробенздиазепин</t>
  </si>
  <si>
    <t>Тофизопам</t>
  </si>
  <si>
    <t>Хлордиазепоксид</t>
  </si>
  <si>
    <t>Оксазепам</t>
  </si>
  <si>
    <t>Лоразепам</t>
  </si>
  <si>
    <t>Медазепам</t>
  </si>
  <si>
    <t>Гидроксизин</t>
  </si>
  <si>
    <t>N05BE</t>
  </si>
  <si>
    <t>Буспирон</t>
  </si>
  <si>
    <t>N05BX</t>
  </si>
  <si>
    <t>Аминофенилмасляная кислота</t>
  </si>
  <si>
    <t>Морфолиноэтилтиоэтоксибензимидазол</t>
  </si>
  <si>
    <t>Тетраметилтетраазабициклооктандион</t>
  </si>
  <si>
    <t>Этифоксин</t>
  </si>
  <si>
    <t>N05CA</t>
  </si>
  <si>
    <t>Метогекситал</t>
  </si>
  <si>
    <t>N05CB</t>
  </si>
  <si>
    <t>Нитразепам</t>
  </si>
  <si>
    <t>Мидазолам</t>
  </si>
  <si>
    <t>Флунитразепам</t>
  </si>
  <si>
    <t>Золпидем</t>
  </si>
  <si>
    <t>Зопиклон</t>
  </si>
  <si>
    <t>Залеплон</t>
  </si>
  <si>
    <t>N05CH</t>
  </si>
  <si>
    <t>Мелатонин</t>
  </si>
  <si>
    <t>N05CM</t>
  </si>
  <si>
    <t>Пиона уклоняющегося трава, корневища и корни</t>
  </si>
  <si>
    <t>Пустырника трава</t>
  </si>
  <si>
    <t>Гемин</t>
  </si>
  <si>
    <t>Валерианы лекарственной корневищ с корнями экстракт</t>
  </si>
  <si>
    <t>Валерианы лекарственной корневища с корнями</t>
  </si>
  <si>
    <t>Бромкамфора</t>
  </si>
  <si>
    <t>Бромизовал</t>
  </si>
  <si>
    <t>Амитриптилин</t>
  </si>
  <si>
    <t>Имипрамин</t>
  </si>
  <si>
    <t>Кломипрамин</t>
  </si>
  <si>
    <t>Мапротилин</t>
  </si>
  <si>
    <t>Пароксетин</t>
  </si>
  <si>
    <t>Сертралин</t>
  </si>
  <si>
    <t>Флуоксетин</t>
  </si>
  <si>
    <t>Флувоксамин</t>
  </si>
  <si>
    <t>Циталопрам</t>
  </si>
  <si>
    <t>Эсциталопрам</t>
  </si>
  <si>
    <t>N06AG</t>
  </si>
  <si>
    <t>Моклобемид</t>
  </si>
  <si>
    <t>Миртазапин</t>
  </si>
  <si>
    <t>Миансерин</t>
  </si>
  <si>
    <t>Милнаципран</t>
  </si>
  <si>
    <t>Пирлиндол</t>
  </si>
  <si>
    <t>Пипофезин</t>
  </si>
  <si>
    <t>Тианептин</t>
  </si>
  <si>
    <t>Тразодон</t>
  </si>
  <si>
    <t>Дулоксетин</t>
  </si>
  <si>
    <t>Агомелатин</t>
  </si>
  <si>
    <t>Венлафаксин</t>
  </si>
  <si>
    <t>Бупропион</t>
  </si>
  <si>
    <t>N06BA</t>
  </si>
  <si>
    <t>Атомоксетин</t>
  </si>
  <si>
    <t>Кофеин</t>
  </si>
  <si>
    <t>Метионил-глутамил-гистидил-фенилаланил-пролил-глицил-пролин</t>
  </si>
  <si>
    <t>Мозга крупного рогатого скота гидролизат</t>
  </si>
  <si>
    <t>Меклофеноксат</t>
  </si>
  <si>
    <t>Пиритинол</t>
  </si>
  <si>
    <t>Пирацетам</t>
  </si>
  <si>
    <t>Полипептиды коры головного мозга скота</t>
  </si>
  <si>
    <t>Никотиноил гамма-аминомасляная кислота</t>
  </si>
  <si>
    <t>Цитиколин</t>
  </si>
  <si>
    <t>Фонтурацетам</t>
  </si>
  <si>
    <t>Ацетиламиноянтарная кислота</t>
  </si>
  <si>
    <t>Ацетилкарнитин</t>
  </si>
  <si>
    <t>Винпоцетин</t>
  </si>
  <si>
    <t>Глицин</t>
  </si>
  <si>
    <t>Деанола ацеглумат</t>
  </si>
  <si>
    <t>Глутаминовая кислота</t>
  </si>
  <si>
    <t>Гопантеновая кислота</t>
  </si>
  <si>
    <t>Идебенон</t>
  </si>
  <si>
    <t>N06CA</t>
  </si>
  <si>
    <t>Галантамин</t>
  </si>
  <si>
    <t>Донепезил</t>
  </si>
  <si>
    <t>Ривастигмин</t>
  </si>
  <si>
    <t>Мемантин</t>
  </si>
  <si>
    <t>Гинкго двулопастного листьев экстракт</t>
  </si>
  <si>
    <t>Гинкго двулопастного листья</t>
  </si>
  <si>
    <t>Дистигмина бромид</t>
  </si>
  <si>
    <t>Ипидакрин</t>
  </si>
  <si>
    <t>Неостигмина метилсульфат</t>
  </si>
  <si>
    <t>Пиридостигмина бромид</t>
  </si>
  <si>
    <t>N07AX</t>
  </si>
  <si>
    <t>Холина альфосцерат</t>
  </si>
  <si>
    <t>N07BA</t>
  </si>
  <si>
    <t>Цитизин</t>
  </si>
  <si>
    <t>Никотин</t>
  </si>
  <si>
    <t>Варениклин</t>
  </si>
  <si>
    <t>Антитела к мозгоспецифическому белку S-100</t>
  </si>
  <si>
    <t>Дисульфирам</t>
  </si>
  <si>
    <t>Налтрексон</t>
  </si>
  <si>
    <t>Метадоксин</t>
  </si>
  <si>
    <t>N07BC</t>
  </si>
  <si>
    <t>Бетагистин</t>
  </si>
  <si>
    <t>Циннаризин</t>
  </si>
  <si>
    <t>Мелиссы лекарственной листьев экстракт</t>
  </si>
  <si>
    <t>Мелиссы лекарственной трава</t>
  </si>
  <si>
    <t>Зверобоя продырявленного травы настойка гомеопатическая</t>
  </si>
  <si>
    <t>Зверобоя продырявленного травы экстракт</t>
  </si>
  <si>
    <t>Зверобоя продырявленного трава</t>
  </si>
  <si>
    <t>Ниморазол</t>
  </si>
  <si>
    <t>Секнидазол</t>
  </si>
  <si>
    <t>P01AX</t>
  </si>
  <si>
    <t>Тенонитрозол</t>
  </si>
  <si>
    <t>Гидроксихлорохин</t>
  </si>
  <si>
    <t>Мефлохин</t>
  </si>
  <si>
    <t>P01BD</t>
  </si>
  <si>
    <t>Празиквантел</t>
  </si>
  <si>
    <t>Мебендазол</t>
  </si>
  <si>
    <t>Карбендацим</t>
  </si>
  <si>
    <t>Албендазол</t>
  </si>
  <si>
    <t>P02CB</t>
  </si>
  <si>
    <t>Пиперазина адипинат</t>
  </si>
  <si>
    <t>Пирантел</t>
  </si>
  <si>
    <t>Левамизол</t>
  </si>
  <si>
    <t>P02DA</t>
  </si>
  <si>
    <t>Никлозамид</t>
  </si>
  <si>
    <t>P03AA</t>
  </si>
  <si>
    <t>Сера</t>
  </si>
  <si>
    <t>P03AC</t>
  </si>
  <si>
    <t>Фенотрин</t>
  </si>
  <si>
    <t>Перметрин</t>
  </si>
  <si>
    <t>Чемерицы Лобеля корневищ с корнями настойка</t>
  </si>
  <si>
    <t>Чемерицы Лобеля корневища с корнями</t>
  </si>
  <si>
    <t>Бензилбензоат</t>
  </si>
  <si>
    <t>R01A</t>
  </si>
  <si>
    <t>Трамазолин</t>
  </si>
  <si>
    <t>Тетризолин</t>
  </si>
  <si>
    <t>Оксиметазолин</t>
  </si>
  <si>
    <t>Нафазолин</t>
  </si>
  <si>
    <t>Ксилометазолин</t>
  </si>
  <si>
    <t>R01AB</t>
  </si>
  <si>
    <t>R01AC</t>
  </si>
  <si>
    <t>Азеластин</t>
  </si>
  <si>
    <t>Кромоглициевая кислота</t>
  </si>
  <si>
    <t>Левокабастин</t>
  </si>
  <si>
    <t>R01AD</t>
  </si>
  <si>
    <t>Флутиказона фуроат</t>
  </si>
  <si>
    <t>Беклометазон</t>
  </si>
  <si>
    <t>R01AX</t>
  </si>
  <si>
    <t>Фрамицетин</t>
  </si>
  <si>
    <t>Морская вода</t>
  </si>
  <si>
    <t>R02A</t>
  </si>
  <si>
    <t>Биклотимол</t>
  </si>
  <si>
    <t>Гексилрезорцинол</t>
  </si>
  <si>
    <t>Ацетиламинонитропропоксибензол</t>
  </si>
  <si>
    <t>Амбазон</t>
  </si>
  <si>
    <t>Горчичники</t>
  </si>
  <si>
    <t>Деквалиния хлорид</t>
  </si>
  <si>
    <t>Дуба кора</t>
  </si>
  <si>
    <t>Камфора</t>
  </si>
  <si>
    <t>Желчь</t>
  </si>
  <si>
    <t>Цетилпиридиния хлорид</t>
  </si>
  <si>
    <t>R02AB</t>
  </si>
  <si>
    <t>Фузафунгин</t>
  </si>
  <si>
    <t>Грамицидин С</t>
  </si>
  <si>
    <t>Формотерол</t>
  </si>
  <si>
    <t>Сальбутамол</t>
  </si>
  <si>
    <t>Салметерол</t>
  </si>
  <si>
    <t>Индакатерол</t>
  </si>
  <si>
    <t>Ипратропия бромид</t>
  </si>
  <si>
    <t>Тровентол</t>
  </si>
  <si>
    <t>Тиотропия бромид</t>
  </si>
  <si>
    <t>Недокромил</t>
  </si>
  <si>
    <t>R03CA</t>
  </si>
  <si>
    <t>Эфедрин</t>
  </si>
  <si>
    <t>R03CC</t>
  </si>
  <si>
    <t>Кленбутерол</t>
  </si>
  <si>
    <t>Аминофиллин</t>
  </si>
  <si>
    <t>Теофиллин</t>
  </si>
  <si>
    <t>Монтелукаст</t>
  </si>
  <si>
    <t>Зафирлукаст</t>
  </si>
  <si>
    <t>Омализумаб</t>
  </si>
  <si>
    <t>Фенспирид</t>
  </si>
  <si>
    <t>R05CA</t>
  </si>
  <si>
    <t>Фиалки трехцветной и полевой трава</t>
  </si>
  <si>
    <t>Череды трава</t>
  </si>
  <si>
    <t>Эвкалипта листьев экстракт</t>
  </si>
  <si>
    <t>Солодки корни</t>
  </si>
  <si>
    <t>Сосны обыкновенной почки</t>
  </si>
  <si>
    <t>Тимьяна обыкновенного травы экстракт</t>
  </si>
  <si>
    <t>Тимьяна ползучего трава</t>
  </si>
  <si>
    <t>Подорожника сок</t>
  </si>
  <si>
    <t>Подорожника большого листьев экстракт</t>
  </si>
  <si>
    <t>Подорожника большого листья</t>
  </si>
  <si>
    <t>Плюща листьев экстракт</t>
  </si>
  <si>
    <t>Мать-и-мачехи листья</t>
  </si>
  <si>
    <t>Миртол</t>
  </si>
  <si>
    <t>Душицы обыкновенной трава</t>
  </si>
  <si>
    <t>Девясила корневища и корни</t>
  </si>
  <si>
    <t>Алтея лекарственного корней экстракт</t>
  </si>
  <si>
    <t>Алтея лекарственного корни</t>
  </si>
  <si>
    <t>Алтея лекарственного травы экстракт</t>
  </si>
  <si>
    <t>Багульника болотного побеги</t>
  </si>
  <si>
    <t>Аниса обыкновенного плоды</t>
  </si>
  <si>
    <t>Аниса обыкновенного семян масло</t>
  </si>
  <si>
    <t>Гвайфенезин</t>
  </si>
  <si>
    <t>Бромгексин</t>
  </si>
  <si>
    <t>Ацетилцистеин</t>
  </si>
  <si>
    <t>Амброксол</t>
  </si>
  <si>
    <t>Дорназа альфа</t>
  </si>
  <si>
    <t>Карбоцистеин</t>
  </si>
  <si>
    <t>R05DA</t>
  </si>
  <si>
    <t>R05DB</t>
  </si>
  <si>
    <t>Преноксдиазин</t>
  </si>
  <si>
    <t>Бутамират</t>
  </si>
  <si>
    <t>R05FA</t>
  </si>
  <si>
    <t>R05FB</t>
  </si>
  <si>
    <t>R05X</t>
  </si>
  <si>
    <t>Бузины черной цветки</t>
  </si>
  <si>
    <t>Антиорзин</t>
  </si>
  <si>
    <t>Липы цветки</t>
  </si>
  <si>
    <t>Клемастин</t>
  </si>
  <si>
    <t>Доксиламин</t>
  </si>
  <si>
    <t>R06AB</t>
  </si>
  <si>
    <t>Хлоропирамин</t>
  </si>
  <si>
    <t>R06AD</t>
  </si>
  <si>
    <t>Прометазин</t>
  </si>
  <si>
    <t>Тиэтилперазин</t>
  </si>
  <si>
    <t>Мехитазин</t>
  </si>
  <si>
    <t>Левоцетиризин</t>
  </si>
  <si>
    <t>Цетиризин</t>
  </si>
  <si>
    <t>Ципрогептадин</t>
  </si>
  <si>
    <t>Эбастин</t>
  </si>
  <si>
    <t>Хифенадин</t>
  </si>
  <si>
    <t>Фексофенадин</t>
  </si>
  <si>
    <t>Сехифенадин</t>
  </si>
  <si>
    <t>Лоратадин</t>
  </si>
  <si>
    <t>Мебгидролин</t>
  </si>
  <si>
    <t>Диметилметилпиридинилэтилтетрагидрокарболин</t>
  </si>
  <si>
    <t>Дименгидринат</t>
  </si>
  <si>
    <t>Дезлоратадин</t>
  </si>
  <si>
    <t>Кетотифен</t>
  </si>
  <si>
    <t>Бовактант</t>
  </si>
  <si>
    <t>Порактант альфа</t>
  </si>
  <si>
    <t>R07AB</t>
  </si>
  <si>
    <t>Никетамид</t>
  </si>
  <si>
    <t>Алмитрин</t>
  </si>
  <si>
    <t>Аммиак</t>
  </si>
  <si>
    <t>R07AX</t>
  </si>
  <si>
    <t>Аммония глицирризинат</t>
  </si>
  <si>
    <t>Эхинацеи пурпурной трава</t>
  </si>
  <si>
    <t>S01AB</t>
  </si>
  <si>
    <t>S01AD</t>
  </si>
  <si>
    <t>Бромнафтохинон</t>
  </si>
  <si>
    <t>Аминобензойная кислота</t>
  </si>
  <si>
    <t>Десмодиума канадского травы экстракт</t>
  </si>
  <si>
    <t>S01AX</t>
  </si>
  <si>
    <t>Пиклоксидин</t>
  </si>
  <si>
    <t>S01BA</t>
  </si>
  <si>
    <t>Десонид</t>
  </si>
  <si>
    <t>S01BC</t>
  </si>
  <si>
    <t>S01CA</t>
  </si>
  <si>
    <t>S01EA</t>
  </si>
  <si>
    <t>Бримонидин</t>
  </si>
  <si>
    <t>Пилокарпин</t>
  </si>
  <si>
    <t>Дорзоламид</t>
  </si>
  <si>
    <t>Бринзоламид</t>
  </si>
  <si>
    <t>Ацетазоламид</t>
  </si>
  <si>
    <t>Тимолол</t>
  </si>
  <si>
    <t>S01EE</t>
  </si>
  <si>
    <t>Травопрост</t>
  </si>
  <si>
    <t>Латанопрост</t>
  </si>
  <si>
    <t>Биматопрост</t>
  </si>
  <si>
    <t>Циклопентолат</t>
  </si>
  <si>
    <t>Тропикамид</t>
  </si>
  <si>
    <t>S01FB</t>
  </si>
  <si>
    <t>S01GA</t>
  </si>
  <si>
    <t>S01GX</t>
  </si>
  <si>
    <t>Лодоксамид</t>
  </si>
  <si>
    <t>Олопатадин</t>
  </si>
  <si>
    <t>Оксибупрокаин</t>
  </si>
  <si>
    <t>Тетракаин</t>
  </si>
  <si>
    <t>Проксиметакаин</t>
  </si>
  <si>
    <t>Флуоресцеин натрия</t>
  </si>
  <si>
    <t>Гипромеллоза</t>
  </si>
  <si>
    <t>S01KX</t>
  </si>
  <si>
    <t>S01LA</t>
  </si>
  <si>
    <t>Ранибизумаб</t>
  </si>
  <si>
    <t>Вертепорфин</t>
  </si>
  <si>
    <t>S01XA</t>
  </si>
  <si>
    <t>Азапентацен</t>
  </si>
  <si>
    <t>Гидроксиэтиламиноаденин</t>
  </si>
  <si>
    <t>Карбомер</t>
  </si>
  <si>
    <t>Черники обыкновенной плоды</t>
  </si>
  <si>
    <t>Пиреноксин</t>
  </si>
  <si>
    <t>Рифамицин</t>
  </si>
  <si>
    <t>S02CA</t>
  </si>
  <si>
    <t>S02DA</t>
  </si>
  <si>
    <t>S03AA</t>
  </si>
  <si>
    <t>S03BA</t>
  </si>
  <si>
    <t>S03CA</t>
  </si>
  <si>
    <t>Аллергены бактерий</t>
  </si>
  <si>
    <t>Аллергены бытовые</t>
  </si>
  <si>
    <t>Аллергены грибов</t>
  </si>
  <si>
    <t>Аллергены грибов и дрожжей</t>
  </si>
  <si>
    <t>Аллергены деревьев пыльцевые</t>
  </si>
  <si>
    <t>Аллергены животных</t>
  </si>
  <si>
    <t>Аллергены насекомых</t>
  </si>
  <si>
    <t>Аллергены пищевые</t>
  </si>
  <si>
    <t>Аллергены трав пыльцевые</t>
  </si>
  <si>
    <t>Аллергоиды деревьев пыльцевые</t>
  </si>
  <si>
    <t>Аллергоиды трав пыльцевые</t>
  </si>
  <si>
    <t>V03A</t>
  </si>
  <si>
    <t>Бактериофаг синегнойной палочки</t>
  </si>
  <si>
    <t>Бактериофаг стафилококковый</t>
  </si>
  <si>
    <t>Бактериофаг стрептококковый</t>
  </si>
  <si>
    <t>Бактериофаг брюшнотифозный</t>
  </si>
  <si>
    <t>Бактериофаг дизентерийный</t>
  </si>
  <si>
    <t>Бактериофаг клебсиелл</t>
  </si>
  <si>
    <t>Бактериофаг клебсиелл пневмонии</t>
  </si>
  <si>
    <t>Бактериофаг коли</t>
  </si>
  <si>
    <t>Бактериофаг колипротейный</t>
  </si>
  <si>
    <t>Бактериофаг протейный</t>
  </si>
  <si>
    <t>Гидроксиэтилдиметилдигидропиримидин</t>
  </si>
  <si>
    <t>Интести-бактериофаг</t>
  </si>
  <si>
    <t>Пиобактериофаг</t>
  </si>
  <si>
    <t>Облепихи масло</t>
  </si>
  <si>
    <t>Налоксон</t>
  </si>
  <si>
    <t>Натрия кальция эдетат</t>
  </si>
  <si>
    <t>Натрия тиосульфат</t>
  </si>
  <si>
    <t>Магния оротат</t>
  </si>
  <si>
    <t>Цинка бисвинилимидазола диацетат</t>
  </si>
  <si>
    <t>Флумазенил</t>
  </si>
  <si>
    <t>Протамина сульфат</t>
  </si>
  <si>
    <t>Сугаммадекс</t>
  </si>
  <si>
    <t>Карбоксим</t>
  </si>
  <si>
    <t>Кальция тринатрия пентетат</t>
  </si>
  <si>
    <t>Калий-железо гексацианоферрат</t>
  </si>
  <si>
    <t>Дезоксирибонуклеат натрия с железом комплекс</t>
  </si>
  <si>
    <t>Декаметилендиметилментоксикарбонилметиламмония дихлорид</t>
  </si>
  <si>
    <t>Димеркаптопропансульфонат натрия</t>
  </si>
  <si>
    <t>Амилнитрит</t>
  </si>
  <si>
    <t>Деферазирокс</t>
  </si>
  <si>
    <t>Дефероксамин</t>
  </si>
  <si>
    <t>V03AE</t>
  </si>
  <si>
    <t>Севеламер</t>
  </si>
  <si>
    <t>Лантана карбонат</t>
  </si>
  <si>
    <t>Месна</t>
  </si>
  <si>
    <t>Фолиниевая кислота</t>
  </si>
  <si>
    <t>Дексразоксан</t>
  </si>
  <si>
    <t>Кальция фолинат</t>
  </si>
  <si>
    <t>Амифостин</t>
  </si>
  <si>
    <t>Кислород</t>
  </si>
  <si>
    <t>V03AX</t>
  </si>
  <si>
    <t>Каштан конский</t>
  </si>
  <si>
    <t>Каштана конского настойка гомеопатическая</t>
  </si>
  <si>
    <t>Каштана конского семян экстракт</t>
  </si>
  <si>
    <t>Калины плоды</t>
  </si>
  <si>
    <t>Каланхоэ побегов сок</t>
  </si>
  <si>
    <t>Каланхоэ препарат</t>
  </si>
  <si>
    <t>Календулы лекарственной цветки</t>
  </si>
  <si>
    <t>Календулы лекарственной цветков настойка гомеопатическая</t>
  </si>
  <si>
    <t>Календулы лекарственной цветков экстракт</t>
  </si>
  <si>
    <t>Змеевика корневища</t>
  </si>
  <si>
    <t>Диметилоксобутилфосфонилдиметилат</t>
  </si>
  <si>
    <t>Бадана корневища</t>
  </si>
  <si>
    <t>Тыквы обыкновенной семена</t>
  </si>
  <si>
    <t>Цианамид</t>
  </si>
  <si>
    <t>Черемухи плоды</t>
  </si>
  <si>
    <t>Цистамин</t>
  </si>
  <si>
    <t>Прополис гомеопатический</t>
  </si>
  <si>
    <t>Страстоцвета мясо-красного травы экстракт</t>
  </si>
  <si>
    <t>Сушеницы топяной трава</t>
  </si>
  <si>
    <t>Лопуха корни</t>
  </si>
  <si>
    <t>Лапчатки прямостоячей корневища</t>
  </si>
  <si>
    <t>Кровохлебки корневища с корнями</t>
  </si>
  <si>
    <t>Ольхи соплодия</t>
  </si>
  <si>
    <t>Пастушьей сумки трава</t>
  </si>
  <si>
    <t>Янтарная кислота</t>
  </si>
  <si>
    <t>V04CX</t>
  </si>
  <si>
    <t>Антитоксин ботулинический типа В</t>
  </si>
  <si>
    <t>Антитоксин ботулинический типа Е</t>
  </si>
  <si>
    <t>Кетоаналоги аминокислот</t>
  </si>
  <si>
    <t>Аспартам</t>
  </si>
  <si>
    <t>V07AC</t>
  </si>
  <si>
    <t>V07AY</t>
  </si>
  <si>
    <t>Натрия амидотризоат</t>
  </si>
  <si>
    <t>Йокситаламовая кислота</t>
  </si>
  <si>
    <t>Йопамидол</t>
  </si>
  <si>
    <t>Йопромид</t>
  </si>
  <si>
    <t>Йоксагловая кислота</t>
  </si>
  <si>
    <t>Йодиксанол</t>
  </si>
  <si>
    <t>Йобитридол</t>
  </si>
  <si>
    <t>Йоверсол</t>
  </si>
  <si>
    <t>Йогексол</t>
  </si>
  <si>
    <t>Гадобутрол</t>
  </si>
  <si>
    <t>Гадоверсетамид</t>
  </si>
  <si>
    <t>Гадодиамид</t>
  </si>
  <si>
    <t>Гадоксетовая кислота</t>
  </si>
  <si>
    <t>Гадопентетовая кислота</t>
  </si>
  <si>
    <t>Гадотеровая кислота</t>
  </si>
  <si>
    <t>Меброфенин</t>
  </si>
  <si>
    <t>Эксаметазим</t>
  </si>
  <si>
    <t>V09AA</t>
  </si>
  <si>
    <t>V09AX</t>
  </si>
  <si>
    <t>V09CX</t>
  </si>
  <si>
    <t>V09DA</t>
  </si>
  <si>
    <t>V09FX</t>
  </si>
  <si>
    <t>V09GA</t>
  </si>
  <si>
    <t>Тетрофосмин</t>
  </si>
  <si>
    <t>Технеция [99mTс] фитат</t>
  </si>
  <si>
    <t>V09GX</t>
  </si>
  <si>
    <t>Депреотид</t>
  </si>
  <si>
    <t>V09HX</t>
  </si>
  <si>
    <t>V09IB</t>
  </si>
  <si>
    <t>Пентетреотид</t>
  </si>
  <si>
    <t>V09IX</t>
  </si>
  <si>
    <t>V09XA</t>
  </si>
  <si>
    <t>V09XX</t>
  </si>
  <si>
    <t>V10XX</t>
  </si>
  <si>
    <t>Ибритумомаб тиуксетан</t>
  </si>
  <si>
    <t>Категория возрастная:</t>
  </si>
  <si>
    <t>Пол:</t>
  </si>
  <si>
    <t>Фаза:</t>
  </si>
  <si>
    <t>Осложнение:</t>
  </si>
  <si>
    <t>Вид медицинской помощи:</t>
  </si>
  <si>
    <t>Условие оказания:</t>
  </si>
  <si>
    <t>Форма оказания медицинской помощи:</t>
  </si>
  <si>
    <t>Продолжительность лечения (дней):</t>
  </si>
  <si>
    <t>B06AB</t>
  </si>
  <si>
    <t>Актовегин</t>
  </si>
  <si>
    <t>Финголимод</t>
  </si>
  <si>
    <t>Натализумаб</t>
  </si>
  <si>
    <t>V06DD</t>
  </si>
  <si>
    <t>-</t>
  </si>
  <si>
    <t>Декстраназы таблетки 30 ЕД</t>
  </si>
  <si>
    <t>Ксеродент</t>
  </si>
  <si>
    <t>Препараты для профилактики кариеса</t>
  </si>
  <si>
    <t>Ремодент</t>
  </si>
  <si>
    <t>Доктор Тайсс Анги Септ</t>
  </si>
  <si>
    <t>Календулы лекарственной цветков экстракт+Ромашки аптечной цветков экстракт+Тысячелистника обыкновенного травы экстракт</t>
  </si>
  <si>
    <t>Метронидазол+Хлоргексидин</t>
  </si>
  <si>
    <t>Пародонтоцид</t>
  </si>
  <si>
    <t>Пиралвекс</t>
  </si>
  <si>
    <t>Противомикробные препараты и антисептики для местного лечения заболеваний полости рта</t>
  </si>
  <si>
    <t>Хлоргексидин+[Аскорбиновая кислота]</t>
  </si>
  <si>
    <t>Этилендецилоксикарбонилметилдиметиламмония дихлорид</t>
  </si>
  <si>
    <t>Валерианы лекарственной корневищ с корнями настойка+Камфора+Мяты перечной листьев масло</t>
  </si>
  <si>
    <t>Дентаплюс</t>
  </si>
  <si>
    <t>Диклоран Дента</t>
  </si>
  <si>
    <t>Дологель СТ</t>
  </si>
  <si>
    <t>Дуба коры экстракт</t>
  </si>
  <si>
    <t>Калгель</t>
  </si>
  <si>
    <t>Камфора+Хлоралгидрат</t>
  </si>
  <si>
    <t>Лауромакрогол 600+Лидокаин+Ромашки аптечной цветков экстракт</t>
  </si>
  <si>
    <t>Лидокаин+Ромашки аптечной цветков экстракт</t>
  </si>
  <si>
    <t>Мараславин</t>
  </si>
  <si>
    <t>Новосепт форте</t>
  </si>
  <si>
    <t>Пропосол-Н</t>
  </si>
  <si>
    <t>Солкосерил</t>
  </si>
  <si>
    <t>Солкосерил дентальная адгезивная паста</t>
  </si>
  <si>
    <t>Холина салицилат+Цеталкония хлорид</t>
  </si>
  <si>
    <t>Шалфея лекарственного листьев экстракт+Шалфея лекарственного листьев масло</t>
  </si>
  <si>
    <t>A02AA</t>
  </si>
  <si>
    <t>Магния гидроксид</t>
  </si>
  <si>
    <t>Магния пероксид</t>
  </si>
  <si>
    <t>Алмасилат</t>
  </si>
  <si>
    <t>Магалдрат</t>
  </si>
  <si>
    <t>Алгелдрат+Магния гидроксид+Симетикон</t>
  </si>
  <si>
    <t>Гестид</t>
  </si>
  <si>
    <t>Релцер</t>
  </si>
  <si>
    <t>A02AH</t>
  </si>
  <si>
    <t>Антациды в комбинации с натрия гидрокарбонатом</t>
  </si>
  <si>
    <t>Кальмагин</t>
  </si>
  <si>
    <t>Магния карбоната основного и натрия гидрокарбоната по 0.5 г таблетки</t>
  </si>
  <si>
    <t>Алгелдрат+Бензокаин+Магния гидроксид</t>
  </si>
  <si>
    <t>Алгелдрат+Магния гидроксид</t>
  </si>
  <si>
    <t>Антациды в других комбинациях</t>
  </si>
  <si>
    <t>Гастал</t>
  </si>
  <si>
    <t>Гевискон форте</t>
  </si>
  <si>
    <t>Кальция карбонат+Магния карбонат</t>
  </si>
  <si>
    <t>Фосфагель</t>
  </si>
  <si>
    <t>Низатидин</t>
  </si>
  <si>
    <t>S-Пантопразол</t>
  </si>
  <si>
    <t>Комбинированные препараты для эрадикации Helicobacter pylori</t>
  </si>
  <si>
    <t>Пилобакт</t>
  </si>
  <si>
    <t>Пилобакт АМ</t>
  </si>
  <si>
    <t>Хелитрикс</t>
  </si>
  <si>
    <t>Аира корневища+Валерианы лекарственной корневища с корнями+Крапивы двудомной листья+Крушины ольховидной кора+Мяты перечной листья</t>
  </si>
  <si>
    <t>Аира корневища+Висмута субнитрат+Келлин+Крушины ольховидной кора+Магния карбонат+Натрия гидрокарбонат+Рутозид</t>
  </si>
  <si>
    <t>Аира корневища+Висмута субнитрат+Крушины ольховидной кора+Магния карбонат+Натрия гидрокарбонат</t>
  </si>
  <si>
    <t>Вентеро-Нова</t>
  </si>
  <si>
    <t>Висмута субсалицилат</t>
  </si>
  <si>
    <t>Вэйтай</t>
  </si>
  <si>
    <t>Гастрофарм</t>
  </si>
  <si>
    <t>Гевискон</t>
  </si>
  <si>
    <t>Гевискон Двойное Действие</t>
  </si>
  <si>
    <t>Гидроксиметилурацил</t>
  </si>
  <si>
    <t>Девясила корневищ с корнями экстракт</t>
  </si>
  <si>
    <t>Домперидон+Омепразол</t>
  </si>
  <si>
    <t>Другие препараты для лечения язвенной болезни желудка и двенадцатиперстной кишки и ГЭРБ</t>
  </si>
  <si>
    <t>Солодки корней флавоноидный препарат</t>
  </si>
  <si>
    <t>Тирозил-D-аланил-глицил-фенилаланил-лейцил-аргинин</t>
  </si>
  <si>
    <t>Флакарбин</t>
  </si>
  <si>
    <t>A02X</t>
  </si>
  <si>
    <t>Гастроромазол</t>
  </si>
  <si>
    <t>Вздутоплодника сибирского корней экстракт</t>
  </si>
  <si>
    <t>Датиски коноплевой экстракт</t>
  </si>
  <si>
    <t>Ели хвои масло+Сосны обыкновенной хвои масло+Кукурузы масло+Персика масло</t>
  </si>
  <si>
    <t>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t>
  </si>
  <si>
    <t>Клостерфрау Мелисана</t>
  </si>
  <si>
    <t>Мяты перечной масло</t>
  </si>
  <si>
    <t>Фитоким</t>
  </si>
  <si>
    <t>Апрофен</t>
  </si>
  <si>
    <t>Арпенала таблетки 0.05 г</t>
  </si>
  <si>
    <t>Хлорозила таблетки 0.002 г</t>
  </si>
  <si>
    <t>Этилового эфира гидроксидиметиламинометилфенилбензофуран карбоновой кислоты гидрохлорид</t>
  </si>
  <si>
    <t>Ганглефен</t>
  </si>
  <si>
    <t>Димеколония йодид</t>
  </si>
  <si>
    <t>Пемпидин</t>
  </si>
  <si>
    <t>Прифиния бромид</t>
  </si>
  <si>
    <t>Синтетические антихолинергические средства, четвертичные аммониевые соединения</t>
  </si>
  <si>
    <t>Трепирия йодид</t>
  </si>
  <si>
    <t>Триметидиния дийодид</t>
  </si>
  <si>
    <t>Фуброгония йодид</t>
  </si>
  <si>
    <t>A03AE</t>
  </si>
  <si>
    <t>Прукалоприд</t>
  </si>
  <si>
    <t>Тегасерод</t>
  </si>
  <si>
    <t>Бебинос</t>
  </si>
  <si>
    <t>Белладонны листьев экстракт+Папаверин</t>
  </si>
  <si>
    <t>Бендазол+Папаверин</t>
  </si>
  <si>
    <t>Гербион желудочные капли</t>
  </si>
  <si>
    <t>Другие препараты для лечения функциональных нарушений кишечника</t>
  </si>
  <si>
    <t>Колофорт</t>
  </si>
  <si>
    <t>Метеоспазмил</t>
  </si>
  <si>
    <t>Никотиновая кислота+Папаверин</t>
  </si>
  <si>
    <t>Павестезин</t>
  </si>
  <si>
    <t>Папаверин+Платифиллин</t>
  </si>
  <si>
    <t>Пепсан-Р</t>
  </si>
  <si>
    <t>Платифиллина гидротартрата 0.003 г, папаверина гидрохлорида 0.03 г и теобромина 0.25 г таблетки</t>
  </si>
  <si>
    <t>Белладонны листьев экстракт+Валерианы лекарственной корневищ с корнями экстракт+Полыни горькой травы экстракт</t>
  </si>
  <si>
    <t>Белладонны листьев экстракт+Натрия гидрокарбонат</t>
  </si>
  <si>
    <t>Гиосциамин</t>
  </si>
  <si>
    <t>Аэрон</t>
  </si>
  <si>
    <t>Полусинтетические алкалоиды белладонны, четвертичные аммониевые соединения</t>
  </si>
  <si>
    <t>A03CB</t>
  </si>
  <si>
    <t>Белладонны настойка+Валерианы лекарственной корневищ с корнями настойка+[Рацементол]</t>
  </si>
  <si>
    <t>Белладонны листьев экстракт+Бензокаин+Метамизол натрия+Натрия гидрокарбонат</t>
  </si>
  <si>
    <t>Препараты белладонны в комбинации с анальгетиками</t>
  </si>
  <si>
    <t>A03DC</t>
  </si>
  <si>
    <t>Дротаверин+Метамизол натрия</t>
  </si>
  <si>
    <t>Другие спазмолитики в комбинации с анальгетиками</t>
  </si>
  <si>
    <t>Анестезина 0.3 г, папаверина гидрохлорида 0.02 г, экстракта красавки 0.015 г таблетки</t>
  </si>
  <si>
    <t>Белладонны листьев экстракт+Бензокаин</t>
  </si>
  <si>
    <t>Белладонны листьев экстракт+Фенилсалицилат</t>
  </si>
  <si>
    <t>Белладонны настойка+Валерианы лекарственной корневищ с корнями настойка+Мяты перечной листьев настойка+Полыни горькой травы настойка</t>
  </si>
  <si>
    <t>Белладонны настойка+Валерианы лекарственной корневищ с корнями настойка+Полыни горькой травы настойка</t>
  </si>
  <si>
    <t>Бендазол+Папаверин+Теобромин</t>
  </si>
  <si>
    <t>Бепасал</t>
  </si>
  <si>
    <t>Спазмолитики в комбинации с другими средствами</t>
  </si>
  <si>
    <t>Ацеклидин</t>
  </si>
  <si>
    <t>Нитродиметиламинометоксидиэтиламиноэтилбензамид</t>
  </si>
  <si>
    <t>стимуляторы моторики желудочно-кишечного тракта</t>
  </si>
  <si>
    <t>Цизаприд</t>
  </si>
  <si>
    <t>R-Ондансетрон</t>
  </si>
  <si>
    <t>Палоносетрон</t>
  </si>
  <si>
    <t>Диксафен</t>
  </si>
  <si>
    <t>Диметкарб</t>
  </si>
  <si>
    <t>Другие противорвотные препараты</t>
  </si>
  <si>
    <t>Моксастин+[Кофеин]</t>
  </si>
  <si>
    <t>Желчь+Поджелудочной железы порошок+Слизистой тонкой кишки порошок</t>
  </si>
  <si>
    <t>препараты желчных кислот</t>
  </si>
  <si>
    <t>Хенодезоксихолевая кислота</t>
  </si>
  <si>
    <t>A05AB</t>
  </si>
  <si>
    <t>Гидроксиметилникотинамид</t>
  </si>
  <si>
    <t>Аира корневищ масло+Мяты перечной листьев масло+Сера+Скипидар живичный</t>
  </si>
  <si>
    <t>Активированный уголь+Желчь+Крапивы двудомной листья+Чеснока посевного луковицы</t>
  </si>
  <si>
    <t>Берберин</t>
  </si>
  <si>
    <t>Берберина бисульфата таблетки 0.005 г</t>
  </si>
  <si>
    <t>Березы листьев экстракт+Зверобоя продырявленного травы экстракт+Расторопши пятнистой плодов экстракт+Пижмы обыкновенной цветков экстракт</t>
  </si>
  <si>
    <t>Бессмертника песчаного цветки+Тысячелистника обыкновенного трава+Мяты перечной листья+Кориандра плоды</t>
  </si>
  <si>
    <t>Гепабене</t>
  </si>
  <si>
    <t>Гепатофальк планта</t>
  </si>
  <si>
    <t>Гербион капли желчегонные</t>
  </si>
  <si>
    <t>Глицирризиновая кислота+Фосфолипиды</t>
  </si>
  <si>
    <t>Другие препараты для лечения заболеваний желчевыводящих путей</t>
  </si>
  <si>
    <t>Кавехола гранулы</t>
  </si>
  <si>
    <t>Календулы лекарственной цветки+Мяты перечной листья+Пижмы обыкновенной цветки+Ромашки аптечной цветки+Тысячелистника обыкновенного трава</t>
  </si>
  <si>
    <t>Кукурузных рылец экстракт</t>
  </si>
  <si>
    <t>Культура клеток [для терапевтических целей]</t>
  </si>
  <si>
    <t>Ландыша дальневосточного травы экстракт</t>
  </si>
  <si>
    <t>Ливомин</t>
  </si>
  <si>
    <t>Осальмид</t>
  </si>
  <si>
    <t>Фенипентол</t>
  </si>
  <si>
    <t>Флакумина таблетки покрытые оболочкой 0.02 г</t>
  </si>
  <si>
    <t>Холагол</t>
  </si>
  <si>
    <t>Холина хлорид</t>
  </si>
  <si>
    <t>Цикловалон</t>
  </si>
  <si>
    <t>A05B</t>
  </si>
  <si>
    <t>Спленин</t>
  </si>
  <si>
    <t>Аргинина аспартат</t>
  </si>
  <si>
    <t>ВГ-5</t>
  </si>
  <si>
    <t>Вигератин</t>
  </si>
  <si>
    <t>Гепатосан</t>
  </si>
  <si>
    <t>Гепатосан 0.2 г в капсулах</t>
  </si>
  <si>
    <t>Дипана</t>
  </si>
  <si>
    <t>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t>
  </si>
  <si>
    <t>Лаеннек</t>
  </si>
  <si>
    <t>Маакии амурской древесина</t>
  </si>
  <si>
    <t>Мед</t>
  </si>
  <si>
    <t>препараты для лечения заболеваний печени</t>
  </si>
  <si>
    <t>Прогепар</t>
  </si>
  <si>
    <t>Ремаксол</t>
  </si>
  <si>
    <t>Ропрен</t>
  </si>
  <si>
    <t>Сирепар</t>
  </si>
  <si>
    <t>Метионин+Фосфолипиды</t>
  </si>
  <si>
    <t>Поливитамины+Прочие препараты</t>
  </si>
  <si>
    <t>Поливитамины+Фосфолипиды</t>
  </si>
  <si>
    <t>Фосфонциале</t>
  </si>
  <si>
    <t>A06A</t>
  </si>
  <si>
    <t>Барбара-натуральная соль</t>
  </si>
  <si>
    <t>Изаман</t>
  </si>
  <si>
    <t>Карловарская соль искусственная</t>
  </si>
  <si>
    <t>Моршинская слабительная соль</t>
  </si>
  <si>
    <t>Докузат натрия</t>
  </si>
  <si>
    <t>Агиолакс</t>
  </si>
  <si>
    <t>контактные слабительные средства</t>
  </si>
  <si>
    <t>Крушины ольховидной коры препарат</t>
  </si>
  <si>
    <t>Мусинум</t>
  </si>
  <si>
    <t>Натуролакс</t>
  </si>
  <si>
    <t>Оксифенизатин</t>
  </si>
  <si>
    <t>Смоковницы обыкновенной плоды+Сенны остролистной листьев экстракт+Сенны остролистной плоды</t>
  </si>
  <si>
    <t>Фенолфталеин</t>
  </si>
  <si>
    <t>Слабительные средства, увеличивающие объем кишечного содержимого</t>
  </si>
  <si>
    <t>Трансулоза</t>
  </si>
  <si>
    <t>Флит Фосфо-сода</t>
  </si>
  <si>
    <t>Эндофальк</t>
  </si>
  <si>
    <t>A06AG</t>
  </si>
  <si>
    <t>Микролакс</t>
  </si>
  <si>
    <t>Натрия фосфат</t>
  </si>
  <si>
    <t>Энема Клин</t>
  </si>
  <si>
    <t>A06AH</t>
  </si>
  <si>
    <t>Метилналтрексона бромид</t>
  </si>
  <si>
    <t>Другие слабительные средства</t>
  </si>
  <si>
    <t>Крапивы двудомной листья+Крушины ольховидной кора+Тысячелистника обыкновенного трава</t>
  </si>
  <si>
    <t>A07A</t>
  </si>
  <si>
    <t>Гексаметилентетрамина 0.25 г и экстракта красавки 0.015 г таблетки</t>
  </si>
  <si>
    <t>Гексаметилтетрамина 0.3 г и кофеина 0.05 г таблетки</t>
  </si>
  <si>
    <t>Колистин</t>
  </si>
  <si>
    <t>Полимиксин М</t>
  </si>
  <si>
    <t>Сульфаниламиды</t>
  </si>
  <si>
    <t>Фталилсульфапиридазин</t>
  </si>
  <si>
    <t>Бевисал</t>
  </si>
  <si>
    <t>Другие кишечные противомикробные препараты</t>
  </si>
  <si>
    <t>Лука репчатого луковиц экстракт</t>
  </si>
  <si>
    <t>Микогептина таблетки покрытые оболочкой 100000 ЕД</t>
  </si>
  <si>
    <t>Фенилсалицилат</t>
  </si>
  <si>
    <t>Фенилсалицилата, висмута нитрата основного по 0.25 г и экстракта красавки 0.015 г таблетки</t>
  </si>
  <si>
    <t>A07B</t>
  </si>
  <si>
    <t>Активированный уголь+Алюминия оксид</t>
  </si>
  <si>
    <t>A07BB</t>
  </si>
  <si>
    <t>Бисмофальк</t>
  </si>
  <si>
    <t>Препараты висмута</t>
  </si>
  <si>
    <t>Аттапулгит</t>
  </si>
  <si>
    <t>Другие кишечные адсорбенты</t>
  </si>
  <si>
    <t>Лактулоза+Лигнин гидролизный</t>
  </si>
  <si>
    <t>A07CA</t>
  </si>
  <si>
    <t>Глюкосолан</t>
  </si>
  <si>
    <t>Декстроза+Калия хлорид+Натрия хлорид+Натрия цитрат</t>
  </si>
  <si>
    <t>Пероральные солевые составы для регидратации</t>
  </si>
  <si>
    <t>Петрова таблетки</t>
  </si>
  <si>
    <t>Рингер-Локка таблетки</t>
  </si>
  <si>
    <t>Санасол</t>
  </si>
  <si>
    <t>A07D</t>
  </si>
  <si>
    <t>Узара</t>
  </si>
  <si>
    <t>Лоперамид+Симетикон</t>
  </si>
  <si>
    <t>A07EB</t>
  </si>
  <si>
    <t>Аминосалициловая кислота и аналогичные препараты</t>
  </si>
  <si>
    <t>Салазодиметоксина таблетки 0.5 г</t>
  </si>
  <si>
    <t>Бактисубтил</t>
  </si>
  <si>
    <t>Биоспорин</t>
  </si>
  <si>
    <t>Бифидобактерии бифидум+Бифидобактерии лонгум</t>
  </si>
  <si>
    <t>Бифидобактерии бифидум+Кишечные палочки</t>
  </si>
  <si>
    <t>Бифидобактерии бифидум+Лизоцим</t>
  </si>
  <si>
    <t>Бифидобактерии лонгум+Энтерококкус фециум</t>
  </si>
  <si>
    <t>Бифидобактерии+Лактобактерии</t>
  </si>
  <si>
    <t>Бифидобактерии+Лактобактерии+Расторопши пятнистой плодов экстракт</t>
  </si>
  <si>
    <t>Кишечные палочки+Энтерококки</t>
  </si>
  <si>
    <t>Лактобактерии ацидофильные+Грибки кефирные</t>
  </si>
  <si>
    <t>Линекс</t>
  </si>
  <si>
    <t>противодиарейные микроорганизмы</t>
  </si>
  <si>
    <t>Тансал</t>
  </si>
  <si>
    <t>Флонивин БС</t>
  </si>
  <si>
    <t>Хилак форте</t>
  </si>
  <si>
    <t>Энтерол</t>
  </si>
  <si>
    <t>A07XA</t>
  </si>
  <si>
    <t>Диарекс-Хималайя</t>
  </si>
  <si>
    <t>Другие противодиарейные препараты</t>
  </si>
  <si>
    <t>A08A</t>
  </si>
  <si>
    <t>Нова фигура</t>
  </si>
  <si>
    <t>Амфепрамон</t>
  </si>
  <si>
    <t>Нова фигура Доктор Тайсс</t>
  </si>
  <si>
    <t>Препараты центрального действия для лечения ожирения</t>
  </si>
  <si>
    <t>Сибутрамин+[Целлюлоза микрокристаллическая]</t>
  </si>
  <si>
    <t>A08AX</t>
  </si>
  <si>
    <t>Диетресса</t>
  </si>
  <si>
    <t>Другие препараты для лечения ожирения</t>
  </si>
  <si>
    <t>A09A</t>
  </si>
  <si>
    <t>Аира корневища+Вахты трехлистной листья+Золототысячника трава+Кориандра плоды+Полыни горькой трава</t>
  </si>
  <si>
    <t>Гемицеллюлаза+Желчи компоненты+Панкреатин</t>
  </si>
  <si>
    <t>Aspergillus oryzae препарат</t>
  </si>
  <si>
    <t>Диметикон+Панкреатин</t>
  </si>
  <si>
    <t>Липрахола таблетки покрытые оболочкой</t>
  </si>
  <si>
    <t>Пепсидил</t>
  </si>
  <si>
    <t>Пепсин</t>
  </si>
  <si>
    <t>Пепфиз</t>
  </si>
  <si>
    <t>Солизима таблетки (растворимые в кишечнике)</t>
  </si>
  <si>
    <t>Сомилазы таблетки (растворимые в кишечнике)</t>
  </si>
  <si>
    <t>Триаза таблетки (растворимые в кишечнике)</t>
  </si>
  <si>
    <t>ферментные препараты</t>
  </si>
  <si>
    <t>Чернушки дамасской семян экстракт</t>
  </si>
  <si>
    <t>Энтеросан</t>
  </si>
  <si>
    <t>Энтеросан в капсулах 0.3 г</t>
  </si>
  <si>
    <t>Юниэнзайм</t>
  </si>
  <si>
    <t>Юниэнзим с МПС</t>
  </si>
  <si>
    <t>A09AB</t>
  </si>
  <si>
    <t>Бетаин</t>
  </si>
  <si>
    <t>Хлористоводородная кислота</t>
  </si>
  <si>
    <t>Бетаин+Пепсин</t>
  </si>
  <si>
    <t>Панзинорм форте</t>
  </si>
  <si>
    <t>Инсулин растворимый [бычий]</t>
  </si>
  <si>
    <t>Инсулин растворимый [свиной монокомпонентный]</t>
  </si>
  <si>
    <t>Инсулин растворимый [человеческий генно-инженерный]</t>
  </si>
  <si>
    <t>Инсулин растворимый [человеческий полусинтетический]</t>
  </si>
  <si>
    <t>Инсулина-цинк [свиного монокомпонентного] комбинированного суспензия</t>
  </si>
  <si>
    <t>Инсулина-цинк [человеческого генно-инженерного] комбинированного суспензия</t>
  </si>
  <si>
    <t>Инсулина-цинк [человеческого полусинтетического] комбинированного суспензия</t>
  </si>
  <si>
    <t>Инсулин-изофан [свиной монокомпонентный]</t>
  </si>
  <si>
    <t>Инсулин-изофан [человеческий генно-инженерный]</t>
  </si>
  <si>
    <t>Инсулин-изофан [человеческий полусинтетический]</t>
  </si>
  <si>
    <t>Инсулин двухфазный [человеческий генно-инженерный]</t>
  </si>
  <si>
    <t>Инсулин двухфазный [человеческий полусинтетический]</t>
  </si>
  <si>
    <t>Инсулина-цинк [свиного монокомпонентного] кристаллического суспензия</t>
  </si>
  <si>
    <t>Инсулина-цинк [свиного] кристаллического суспензия</t>
  </si>
  <si>
    <t>Инсулина-цинк [человеческого генно-инженерного] кристаллического суспензия</t>
  </si>
  <si>
    <t>Инсулина-цинк [человеческого полусинтетического] кристаллического суспензия</t>
  </si>
  <si>
    <t>Буформин</t>
  </si>
  <si>
    <t>Глидифена таблетки 0.25 г</t>
  </si>
  <si>
    <t>Карбутамид</t>
  </si>
  <si>
    <t>производные сульфонилмочевины</t>
  </si>
  <si>
    <t>Толбутамид</t>
  </si>
  <si>
    <t>Хлорпропамид</t>
  </si>
  <si>
    <t>A10BC</t>
  </si>
  <si>
    <t>Гетероциклические сульфонамиды</t>
  </si>
  <si>
    <t>Гуакарбена таблетки</t>
  </si>
  <si>
    <t>Вилдаглиптин+Метформин</t>
  </si>
  <si>
    <t>Глибенкламид+Метформин</t>
  </si>
  <si>
    <t>Гликлазид+Метформин</t>
  </si>
  <si>
    <t>Глимепирид+Метформин</t>
  </si>
  <si>
    <t>Глимепирид+Росиглитазон</t>
  </si>
  <si>
    <t>Метформин+Росиглитазон</t>
  </si>
  <si>
    <t>Метформин+Ситаглиптин</t>
  </si>
  <si>
    <t>Линаглиптин</t>
  </si>
  <si>
    <t>Саксаглиптин</t>
  </si>
  <si>
    <t>Гуарем</t>
  </si>
  <si>
    <t>A10XA</t>
  </si>
  <si>
    <t>Диоксобенздеизохинолин масляная кислота</t>
  </si>
  <si>
    <t>Ингибиторы альдозоредуктазы</t>
  </si>
  <si>
    <t>Витрум Остеомаг</t>
  </si>
  <si>
    <t>Витрум Центури Форте</t>
  </si>
  <si>
    <t>Магний плюс</t>
  </si>
  <si>
    <t>Поливитамины+Минералы</t>
  </si>
  <si>
    <t>Доппельгерц Женьшень Актив</t>
  </si>
  <si>
    <t>Поливитамины в других комбинациях</t>
  </si>
  <si>
    <t>Витамина Р из цитрусовых 0.05 г с аскорбиновой кислотой 0.05 г таблетки</t>
  </si>
  <si>
    <t>Витамины А и D в комбинации</t>
  </si>
  <si>
    <t>Рыбий жир</t>
  </si>
  <si>
    <t>Рыбий жир из печени тресковых рыб</t>
  </si>
  <si>
    <t>Видехола раствор в масле</t>
  </si>
  <si>
    <t>витамин D и его аналоги</t>
  </si>
  <si>
    <t>Диоксивита раствор спиртовой 0.01%</t>
  </si>
  <si>
    <t>витамин В1</t>
  </si>
  <si>
    <t>Монофостиамин</t>
  </si>
  <si>
    <t>A11DB</t>
  </si>
  <si>
    <t>Бенфотиамин+Пиридоксин</t>
  </si>
  <si>
    <t>Витамин В1 в комбинации с витаминами В6 и / или В12</t>
  </si>
  <si>
    <t>A11E</t>
  </si>
  <si>
    <t>Йодилайф</t>
  </si>
  <si>
    <t>Дрожжи пивные</t>
  </si>
  <si>
    <t>Комплекс витаминов группы В</t>
  </si>
  <si>
    <t>A11EX</t>
  </si>
  <si>
    <t>Кокарбоксилаза+Рибофлавин+Тиоктовая кислота</t>
  </si>
  <si>
    <t>Комплекс витаминов группы В в комбинации с другими средствами</t>
  </si>
  <si>
    <t>A11G</t>
  </si>
  <si>
    <t>Аскорбиновая кислота [Аскорбиновая кислота+Натрия аскорбат]</t>
  </si>
  <si>
    <t>Аскорбиновая кислота+[Декстроза+Сахароза]</t>
  </si>
  <si>
    <t>Аскорбиновая кислота (витамин С) в комбинации с другими средствами</t>
  </si>
  <si>
    <t>Аскорбиновая кислота+[Декстроза]</t>
  </si>
  <si>
    <t>Аскорбиновая кислота+Кальция карбонат</t>
  </si>
  <si>
    <t>Аскорбиновая кислота+Кальция карбонат+Колекальциферол</t>
  </si>
  <si>
    <t>Галаскорбина таблетки 0.5 г</t>
  </si>
  <si>
    <t>Бензафлавина таблетки покрытые оболочкой</t>
  </si>
  <si>
    <t>другие витаминные препараты</t>
  </si>
  <si>
    <t>Метилметионинсульфоний</t>
  </si>
  <si>
    <t>Флавинаденина динуклеотид</t>
  </si>
  <si>
    <t>Витамин Е+Ретинол</t>
  </si>
  <si>
    <t>Комбинации витаминов</t>
  </si>
  <si>
    <t>Альфакальцидол+Кальция карбонат</t>
  </si>
  <si>
    <t>АскоРутиКаль форте</t>
  </si>
  <si>
    <t>Витамин Е+Кальция фосфат</t>
  </si>
  <si>
    <t>Витамины в комбинации с минеральными веществами</t>
  </si>
  <si>
    <t>Витамины в комбинации с другими средствами</t>
  </si>
  <si>
    <t>Пиридоксин+Треонин</t>
  </si>
  <si>
    <t>Тиодин</t>
  </si>
  <si>
    <t>Церебронорм</t>
  </si>
  <si>
    <t>A12</t>
  </si>
  <si>
    <t>Гумет-Р</t>
  </si>
  <si>
    <t>Капли Береш плюс</t>
  </si>
  <si>
    <t>Кальция гидроксифосфат</t>
  </si>
  <si>
    <t>Кальция глубионат+Кальция лактобионат</t>
  </si>
  <si>
    <t>Кальция карбонат+Кальция лактоглюконат</t>
  </si>
  <si>
    <t>Кальция лактат</t>
  </si>
  <si>
    <t>Кальция лактата и кальция глицерофосфата по 0.25 г таблетки</t>
  </si>
  <si>
    <t>Кальция пангамат</t>
  </si>
  <si>
    <t>Тридин</t>
  </si>
  <si>
    <t>Кальцемин</t>
  </si>
  <si>
    <t>Кальцемин Адванс</t>
  </si>
  <si>
    <t>Кальций-Д3 Актавис</t>
  </si>
  <si>
    <t>Кальция карбонат+Колекальциферол</t>
  </si>
  <si>
    <t>Препараты кальция в комбинации с другими средствами</t>
  </si>
  <si>
    <t>Калия ацетат</t>
  </si>
  <si>
    <t>Препараты калия</t>
  </si>
  <si>
    <t>A12CA</t>
  </si>
  <si>
    <t>Магвит</t>
  </si>
  <si>
    <t>Магне B6</t>
  </si>
  <si>
    <t>Магне B6 форте</t>
  </si>
  <si>
    <t>Магнелис В6</t>
  </si>
  <si>
    <t>Магний плюс В6</t>
  </si>
  <si>
    <t>Магнистад</t>
  </si>
  <si>
    <t>Препараты магния</t>
  </si>
  <si>
    <t>другие минеральные вещества</t>
  </si>
  <si>
    <t>Fusarium sambuсinum грибы</t>
  </si>
  <si>
    <t>Акти-5</t>
  </si>
  <si>
    <t>Аралии маньчжурской корней экстракт+Вздутоплодника сибирского корней препарат+Инозин+Калия оротат</t>
  </si>
  <si>
    <t>Аронии черноплодной плоды+Березы почки+Боярышника плоды+Боярышника цветки+Сосны кедровой сибирской орех+[Мед]</t>
  </si>
  <si>
    <t>Бальзам Маурера оригинальный</t>
  </si>
  <si>
    <t>Биттнер травяной эликсир</t>
  </si>
  <si>
    <t>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t>
  </si>
  <si>
    <t>Винибис</t>
  </si>
  <si>
    <t>Витамин Е+Ламинарии слоевищ экстракт</t>
  </si>
  <si>
    <t>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t>
  </si>
  <si>
    <t>Гипоролам</t>
  </si>
  <si>
    <t>Гриба березового экстракт+Кобальта сульфат</t>
  </si>
  <si>
    <t>Гриба березового экстракт+Кобальта сульфат/Кобальта хлорид</t>
  </si>
  <si>
    <t>Гриба березового экстракт+Кобальта хлорид</t>
  </si>
  <si>
    <t>Доктор Тайсс Шведская горечь</t>
  </si>
  <si>
    <t>Доппельгерц Виталотоник</t>
  </si>
  <si>
    <t>Доппельгерц Мелисса</t>
  </si>
  <si>
    <t>Заманихи корневища с корнями</t>
  </si>
  <si>
    <t>Крымская лечебная бромная соль</t>
  </si>
  <si>
    <t>Ламивит</t>
  </si>
  <si>
    <t>Лимонника китайского семян масло</t>
  </si>
  <si>
    <t>Морская соль</t>
  </si>
  <si>
    <t>Оригинальный большой бальзам Биттнера</t>
  </si>
  <si>
    <t>Очитка большого травы экстракт</t>
  </si>
  <si>
    <t>Плаценты взвесь</t>
  </si>
  <si>
    <t>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t>
  </si>
  <si>
    <t>Рябины плоды+Шиповника плоды</t>
  </si>
  <si>
    <t>Соль для ванн</t>
  </si>
  <si>
    <t>Фитовит</t>
  </si>
  <si>
    <t>Церебро-лецитина таблетки покрытые оболочкой 0.05 г</t>
  </si>
  <si>
    <t>Эвалар</t>
  </si>
  <si>
    <t>Югланэкс</t>
  </si>
  <si>
    <t>A14A</t>
  </si>
  <si>
    <t>Метандриол</t>
  </si>
  <si>
    <t>Эстренола триметилсилиловый эфир</t>
  </si>
  <si>
    <t>A14AA</t>
  </si>
  <si>
    <t>Дростанолон</t>
  </si>
  <si>
    <t>Метандиенон</t>
  </si>
  <si>
    <t>Производные андростана</t>
  </si>
  <si>
    <t>A14B</t>
  </si>
  <si>
    <t>Экдистен</t>
  </si>
  <si>
    <t>Экдистена таблетки 0.005 г</t>
  </si>
  <si>
    <t>Аира корневища+Мяты перечной листья+Ромашки аптечной цветки+Солодки корни+Укропа огородного плоды</t>
  </si>
  <si>
    <t>Полыни горькой трава+Тысячелистника обыкновенного трава</t>
  </si>
  <si>
    <t>Янтарная кислота+[Лимонная кислота]</t>
  </si>
  <si>
    <t>A16A</t>
  </si>
  <si>
    <t>Амниоцен для инъекций</t>
  </si>
  <si>
    <t>Гумизоль</t>
  </si>
  <si>
    <t>Изониазид+Калия хлорид+Кальция хлорид+Магния хлорид+Натрия гидрокарбонат+Натрия хлорид+Повидон</t>
  </si>
  <si>
    <t>Полибиолин</t>
  </si>
  <si>
    <t>Торфот</t>
  </si>
  <si>
    <t>аминокислоты и их производные</t>
  </si>
  <si>
    <t>Гистидин</t>
  </si>
  <si>
    <t>Бифиформ Кидс</t>
  </si>
  <si>
    <t>Полифитовое масло "Кызылмай"</t>
  </si>
  <si>
    <t>прочие препараты для лечения заболеваний желудочно-кишечного тракта и нарушений обмена веществ</t>
  </si>
  <si>
    <t>антагонисты витамина К</t>
  </si>
  <si>
    <t>Фенилпропионилэтилоксикумарин</t>
  </si>
  <si>
    <t>Этил бискумацетат</t>
  </si>
  <si>
    <t>группа гепарина</t>
  </si>
  <si>
    <t>Пиявка медицинская</t>
  </si>
  <si>
    <t>Ревипарин натрия</t>
  </si>
  <si>
    <t>Антиагреганты, кроме гепарина</t>
  </si>
  <si>
    <t>Ацетилсалициловая кислота+Дипиридамол</t>
  </si>
  <si>
    <t>Ацетилсалициловая кислота+Клопидогрел</t>
  </si>
  <si>
    <t>Ацетилсалициловая кислота+Магния гидроксид</t>
  </si>
  <si>
    <t>Индобуфен</t>
  </si>
  <si>
    <t>Озагрел</t>
  </si>
  <si>
    <t>Прасугрел</t>
  </si>
  <si>
    <t>Тикагрелор</t>
  </si>
  <si>
    <t>Сепротин</t>
  </si>
  <si>
    <t>Тромбовазим</t>
  </si>
  <si>
    <t>Фибринолизин [человека]</t>
  </si>
  <si>
    <t>Апиксабан</t>
  </si>
  <si>
    <t>Другие антитромботические средства</t>
  </si>
  <si>
    <t>Альфа1-протеиназы ингибитор</t>
  </si>
  <si>
    <t>ингибиторы протеиназ плазмы</t>
  </si>
  <si>
    <t>Пантрипин</t>
  </si>
  <si>
    <t>Фитоменадион</t>
  </si>
  <si>
    <t>B02BB</t>
  </si>
  <si>
    <t>Фибриноген</t>
  </si>
  <si>
    <t>Борная кислота+Нитрофурал+[Коллаген]</t>
  </si>
  <si>
    <t>Гемостатические средства для местного применения</t>
  </si>
  <si>
    <t>Желпластан</t>
  </si>
  <si>
    <t>Ивисел</t>
  </si>
  <si>
    <t>Капрофер</t>
  </si>
  <si>
    <t>Каталюгем</t>
  </si>
  <si>
    <t>Колапол губка</t>
  </si>
  <si>
    <t>Колартек</t>
  </si>
  <si>
    <t>Кровоостанавливающий карандаш</t>
  </si>
  <si>
    <t>Полигемостат</t>
  </si>
  <si>
    <t>Статизоль</t>
  </si>
  <si>
    <t>Тахокомб</t>
  </si>
  <si>
    <t>Тиссукол Кит</t>
  </si>
  <si>
    <t>Мороктоког альфа</t>
  </si>
  <si>
    <t>Нонаког альфа</t>
  </si>
  <si>
    <t>Плазма сухая с викасолом</t>
  </si>
  <si>
    <t>Тромбин</t>
  </si>
  <si>
    <t>Фактор свертывания крови VIII+Фактор Виллебранда</t>
  </si>
  <si>
    <t>факторы свертывания крови</t>
  </si>
  <si>
    <t>Факторы свертывания крови II, VII, IX и X в комбинации [Протромбиновый комплекс]</t>
  </si>
  <si>
    <t>Фибрин</t>
  </si>
  <si>
    <t>Эптаког альфа [активированный]</t>
  </si>
  <si>
    <t>Другие гемостатические средства системного действия</t>
  </si>
  <si>
    <t>Карбазохром</t>
  </si>
  <si>
    <t>Тригидроксиэпоксиладанат натрия</t>
  </si>
  <si>
    <t>Эритрофосфатид</t>
  </si>
  <si>
    <t>Железа глюконат</t>
  </si>
  <si>
    <t>Железа дихлординикотинамид</t>
  </si>
  <si>
    <t>Пероральные препараты двухвалентного железа</t>
  </si>
  <si>
    <t>Ферроцерона таблетки покрытые оболочкой</t>
  </si>
  <si>
    <t>Железа [III] гидроксид полимальтозат</t>
  </si>
  <si>
    <t>Ферлатум</t>
  </si>
  <si>
    <t>Железа [III] гидроксид декстран</t>
  </si>
  <si>
    <t>Железа [III] гидроксид олигоизомальтозат</t>
  </si>
  <si>
    <t>Железа [III] гидроксид полиизомальтозат</t>
  </si>
  <si>
    <t>Железа глюконат+Марганца глюконат+Меди глюконат</t>
  </si>
  <si>
    <t>парентеральные препараты трехвалентного железа</t>
  </si>
  <si>
    <t>Фербитол</t>
  </si>
  <si>
    <t>Ферростат</t>
  </si>
  <si>
    <t>Железа [III] гидроксид полимальтозат+Фолиевая кислота</t>
  </si>
  <si>
    <t>Железа сульфат+Фолиевая кислота</t>
  </si>
  <si>
    <t>Железа фумарат+Фолиевая кислота</t>
  </si>
  <si>
    <t>Препараты железа в комбинации с фолиевой кислотой</t>
  </si>
  <si>
    <t>Железа сульфат+[Аскорбиновая кислота]</t>
  </si>
  <si>
    <t>Железа сульфат+Серин</t>
  </si>
  <si>
    <t>Железа сульфат+Серин+Фолиевая кислота</t>
  </si>
  <si>
    <t>Железа сульфат+Фолиевая кислота+Цианокобаламин</t>
  </si>
  <si>
    <t>Ферковен</t>
  </si>
  <si>
    <t>Ферлатум Фол</t>
  </si>
  <si>
    <t>Феррокаль</t>
  </si>
  <si>
    <t>Фитоферролактол</t>
  </si>
  <si>
    <t>Эритростимулина таблетки</t>
  </si>
  <si>
    <t>витамин В12 (цианокобаламин и его аналоги)</t>
  </si>
  <si>
    <t>Гидроксокобаламин</t>
  </si>
  <si>
    <t>Кобамамид</t>
  </si>
  <si>
    <t>Метилкобаламина таблетки покрытые оболочкой</t>
  </si>
  <si>
    <t>Пиридоксин+Цианокобаламин</t>
  </si>
  <si>
    <t>Аскорбиновая кислота+Фолиевая кислота</t>
  </si>
  <si>
    <t>Батилол</t>
  </si>
  <si>
    <t>Гемостимулин</t>
  </si>
  <si>
    <t>другие антианемические препараты</t>
  </si>
  <si>
    <t>Зимозана суспензия</t>
  </si>
  <si>
    <t>Коамида раствор 1% в ампулах</t>
  </si>
  <si>
    <t>Феррогематоген</t>
  </si>
  <si>
    <t>Эригем</t>
  </si>
  <si>
    <t>B05A</t>
  </si>
  <si>
    <t>Лейкоцитарная масса</t>
  </si>
  <si>
    <t>Тромбоцитов концентрат</t>
  </si>
  <si>
    <t>Эритроцитарная взвесь</t>
  </si>
  <si>
    <t>Эритроцитарная масса</t>
  </si>
  <si>
    <t>Эритроцитарная масса замороженная</t>
  </si>
  <si>
    <t>Эритроцитарная масса, обедненная лейкоцитами и тромбоцитами</t>
  </si>
  <si>
    <t>Волюлайт</t>
  </si>
  <si>
    <t>Геоссен</t>
  </si>
  <si>
    <t>Декстран [ср.мол.масса 30000-40000]</t>
  </si>
  <si>
    <t>Декстран [ср.мол.масса 30000-40000]+Декстроза</t>
  </si>
  <si>
    <t>Декстран [ср.мол.масса 30000-50000]+Маннитол+Натрия хлорид</t>
  </si>
  <si>
    <t>Декстран [ср.мол.масса 35000-45000]</t>
  </si>
  <si>
    <t>Декстран [ср.мол.масса 50000-70000]</t>
  </si>
  <si>
    <t>Декстран [ср.мол.масса 64000-76000]</t>
  </si>
  <si>
    <t>Калия йодид+Натрия хлорид+[Макрогол]</t>
  </si>
  <si>
    <t>Калия хлорид+Кальция хлорид+Магния хлорид+Натрия гидрокарбонат+Натрия хлорид+Повидон-12.6 тыс.</t>
  </si>
  <si>
    <t>Калия хлорид+Кальция хлорид+Магния хлорид+Натрия гидрокарбонат+Натрия хлорид+Повидон-8 тыс.</t>
  </si>
  <si>
    <t>кровезаменители и препараты плазмы крови</t>
  </si>
  <si>
    <t>Лактопротеин</t>
  </si>
  <si>
    <t>Лактосорбал</t>
  </si>
  <si>
    <t>Перфторан</t>
  </si>
  <si>
    <t>Плазма человека антисинегнойная</t>
  </si>
  <si>
    <t>Плазма человека антистафилококковая</t>
  </si>
  <si>
    <t>Повидон+[Декстроза]</t>
  </si>
  <si>
    <t>Полиглюсоль</t>
  </si>
  <si>
    <t>Полиоксифумарин</t>
  </si>
  <si>
    <t>Полиэтиленоксида 400 раствор 30%</t>
  </si>
  <si>
    <t>Протеин</t>
  </si>
  <si>
    <t>Тетраспан 10</t>
  </si>
  <si>
    <t>Тетраспан 6</t>
  </si>
  <si>
    <t>Аминокислоты для парентерального питания+Прочие препараты</t>
  </si>
  <si>
    <t>Аминокислоты для парентерального питания+Прочие препараты [Декстроза+Минералы]</t>
  </si>
  <si>
    <t>Аминокислоты для парентерального питания+Прочие препараты [Жировые эмульсии для парентерального питания+Декстроза+Минералы]</t>
  </si>
  <si>
    <t>Аминокислоты для парентерального питания+Прочие препараты [Минералы]</t>
  </si>
  <si>
    <t>Аминокислоты для парентерального питания+Прочие препараты [Поливитамины]</t>
  </si>
  <si>
    <t>Аминоплазмаль 10% Е</t>
  </si>
  <si>
    <t>Аминостерил N-Гепа</t>
  </si>
  <si>
    <t>Вамин 14</t>
  </si>
  <si>
    <t>Вамин 14 без электролитов</t>
  </si>
  <si>
    <t>Вамин 18 без электролитов</t>
  </si>
  <si>
    <t>Вамин Глюкоза</t>
  </si>
  <si>
    <t>Ваминолакт</t>
  </si>
  <si>
    <t>Гидролизаты белков для парентерального питания+Прочие препараты [Декстроза+Минералы]</t>
  </si>
  <si>
    <t>Глюкозы 30%, аскорбиновой кислоты 2%, магния сульфата 6%, натрия бромида 10% раствор в ампулах</t>
  </si>
  <si>
    <t>Соевых бобов масло+Триглицериды</t>
  </si>
  <si>
    <t>Аддамель Н</t>
  </si>
  <si>
    <t>Декстроза+Калия хлорид+Магния хлорид+Натрия ацетат+Натрия глюконат+Натрия хлорид</t>
  </si>
  <si>
    <t>Йоностерил</t>
  </si>
  <si>
    <t>Калия хлорид+Кальция хлорид+Магния хлорид+Натрия ацетат+Натрия хлорид</t>
  </si>
  <si>
    <t>Калия хлорид+Кальция хлорид+Магния хлорид+Натрия лактат+Натрия хлорид</t>
  </si>
  <si>
    <t>Калия хлорид+Магния хлорид+Натрия ацетат+Натрия глюконат+Натрия хлорид</t>
  </si>
  <si>
    <t>Калия хлорид+Магния хлорид+Натрия хлорид+Натрия фумарат</t>
  </si>
  <si>
    <t>Калия хлорид+Натрия ацетат+Натрия хлорид</t>
  </si>
  <si>
    <t>Калия хлорид+Натрия гидрокарбонат+Натрия хлорид</t>
  </si>
  <si>
    <t>Натрия ацетат+Натрия хлорид</t>
  </si>
  <si>
    <t>Натрия лактата раствор сложный [Калия хлорид+Кальция хлорид+Натрия хлорид+Натрия лактат]</t>
  </si>
  <si>
    <t>Натрия хлорида раствор сложный [Калия хлорид+Кальция хлорид+Натрия хлорид]</t>
  </si>
  <si>
    <t>Нормофундин Г-5</t>
  </si>
  <si>
    <t>растворы, влияющие на водно-электролитный баланс</t>
  </si>
  <si>
    <t>Стерофундин Г-5</t>
  </si>
  <si>
    <t>Стерофундин изотонический</t>
  </si>
  <si>
    <t>растворы с осмодиуретическим действием</t>
  </si>
  <si>
    <t>Сормантол</t>
  </si>
  <si>
    <t>B05DB</t>
  </si>
  <si>
    <t>Гипертонические растворы</t>
  </si>
  <si>
    <t>Глутон</t>
  </si>
  <si>
    <t>Декстран+Инозин+Калия хлорид+Кальция глюконат+Лидокаин+Магния сульфат+Натрия гидрокарбонат+Натрия хлорид</t>
  </si>
  <si>
    <t>Калия хлорид+Кальция хлорид+Магния хлорид+Натрия лактат+Натрия хлорид+Сорбитол</t>
  </si>
  <si>
    <t>Кустодиол</t>
  </si>
  <si>
    <t>B05XB</t>
  </si>
  <si>
    <t>B05XC</t>
  </si>
  <si>
    <t>Витамины</t>
  </si>
  <si>
    <t>Поливитамины [парентеральное введение]</t>
  </si>
  <si>
    <t>Мультилак</t>
  </si>
  <si>
    <t>Растворы для гемодиализа (концентраты)</t>
  </si>
  <si>
    <t>B05ZB</t>
  </si>
  <si>
    <t>Растворы для гемофильтрации</t>
  </si>
  <si>
    <t>Дезоксирибонуклеаза</t>
  </si>
  <si>
    <t>Ферментные препараты</t>
  </si>
  <si>
    <t>Прочие гематологические средства</t>
  </si>
  <si>
    <t>гликозиды наперстянки</t>
  </si>
  <si>
    <t>Дигален-нео</t>
  </si>
  <si>
    <t>Дигитоксин</t>
  </si>
  <si>
    <t>Лантозид</t>
  </si>
  <si>
    <t>Метилдигоксин</t>
  </si>
  <si>
    <t>Наперстянки пурпурной листьев экстракт</t>
  </si>
  <si>
    <t>Адонизид+Боярышника плодов экстракт+Валерианы лекарственной корневищ с корнями настойка+Желтушника серого сок+Камфора+Натрия бромид</t>
  </si>
  <si>
    <t>Адонизид+Валерианы лекарственной корневищ с корнями настойка+Ландыша травы настойка</t>
  </si>
  <si>
    <t>Адонизид+Валерианы лекарственной корневищ с корнями настойка+Ландыша травы настойка+Натрия бромид</t>
  </si>
  <si>
    <t>Адониса таблетки покрытые оболочкой</t>
  </si>
  <si>
    <t>Адонис-бром</t>
  </si>
  <si>
    <t>Гербион сердечные капли</t>
  </si>
  <si>
    <t>Горицвета весеннего травы гликозид+Калия бромид</t>
  </si>
  <si>
    <t>Другие сердечные гликозиды</t>
  </si>
  <si>
    <t>Аймалин</t>
  </si>
  <si>
    <t>Хинидин</t>
  </si>
  <si>
    <t>Мексилетин</t>
  </si>
  <si>
    <t>антиаритмические препараты, класс IС</t>
  </si>
  <si>
    <t>антиаритмические препараты, класс III</t>
  </si>
  <si>
    <t>Бретилия тозилат</t>
  </si>
  <si>
    <t>Ибутилид</t>
  </si>
  <si>
    <t>Аклезина таблетки покрытые оболочкой 0.025 г</t>
  </si>
  <si>
    <t>Другие антиаритмические препараты, класс I и III</t>
  </si>
  <si>
    <t>Кватернидина раствор для иньекций 0.5%</t>
  </si>
  <si>
    <t>адренергические и дофаминергические средства</t>
  </si>
  <si>
    <t>Псевдоэфедрин</t>
  </si>
  <si>
    <t>Аденоцин</t>
  </si>
  <si>
    <t>Азаклорзин</t>
  </si>
  <si>
    <t>Ангиотензинамид</t>
  </si>
  <si>
    <t>другие кардиотонические средства</t>
  </si>
  <si>
    <t>Изотурона раствор для инъекций 10%</t>
  </si>
  <si>
    <t>Рефрактерин для инъекций</t>
  </si>
  <si>
    <t>Ацетилсалициловая кислота+Нитроглицерин [набор]</t>
  </si>
  <si>
    <t>Валерианы лекарственной корневищ с корнями настойка+Ландыша травы настойка+Нитроглицерин+[Левоментола раствор в ментил изовалерате]</t>
  </si>
  <si>
    <t>Другие вазодилататоры для лечения заболеваний сердца</t>
  </si>
  <si>
    <t>Карбокромен</t>
  </si>
  <si>
    <t>Оксикардин</t>
  </si>
  <si>
    <t>Аденозин</t>
  </si>
  <si>
    <t>Боярышника листьев и цветков экстракт</t>
  </si>
  <si>
    <t>Боярышника плоды+Донника трава+Кориандра плоды+Мелиссы лекарственной трава+Овса посевного зерно+Пустырника трава+Хмеля соплодия</t>
  </si>
  <si>
    <t>Боярышника плоды+Мелиссы лекарственной трава+Пустырника трава+Шиповника плоды+Эхинацеи пурпурной трава</t>
  </si>
  <si>
    <t>другие препараты для лечения заболеваний сердца</t>
  </si>
  <si>
    <t>Кватерона таблетки 0.02 г</t>
  </si>
  <si>
    <t>Фруктозо-1,6-дифосфат [D]</t>
  </si>
  <si>
    <t>Барбовал</t>
  </si>
  <si>
    <t>Гексобендин+Этамиван+Этофиллин</t>
  </si>
  <si>
    <t>Глицин+Глутаминовая кислота+Цистин</t>
  </si>
  <si>
    <t>Кратал</t>
  </si>
  <si>
    <t>Левоментола раствор в ментил изовалерате+[Декстроза]</t>
  </si>
  <si>
    <t>Прочие комбинированные препараты для лечения заболеваний сердца</t>
  </si>
  <si>
    <t>Резерпин</t>
  </si>
  <si>
    <t>C02BB</t>
  </si>
  <si>
    <t>Вторичные и третичные амины</t>
  </si>
  <si>
    <t>Сферофизина бензоат</t>
  </si>
  <si>
    <t>Темехина таблетки 0.001 г</t>
  </si>
  <si>
    <t>Бисчетвертичные аммониевые соединения</t>
  </si>
  <si>
    <t>Гексаметония бензосульфонат</t>
  </si>
  <si>
    <t>Диизопропиламин</t>
  </si>
  <si>
    <t>Имехина раствор для инъекций 1%</t>
  </si>
  <si>
    <t>Альфа-адреноблокаторы</t>
  </si>
  <si>
    <t>Празозин</t>
  </si>
  <si>
    <t>Троподифен</t>
  </si>
  <si>
    <t>C02CC</t>
  </si>
  <si>
    <t>Гуанетидин</t>
  </si>
  <si>
    <t>C02D</t>
  </si>
  <si>
    <t>Дибазола 0.02 г, теобромина 0.25 г, платифиллина гидротартрата 0.003 г таблетки</t>
  </si>
  <si>
    <t>Дипрофена таблетки 0.025 г</t>
  </si>
  <si>
    <t>C02DB</t>
  </si>
  <si>
    <t>Гидралазин</t>
  </si>
  <si>
    <t>Дипасалин</t>
  </si>
  <si>
    <t>Теобромина 0.25 г и фенобарбитала 0.02 г таблетки</t>
  </si>
  <si>
    <t>Теобромина 0.25 г, дибазола 0.02 г таблетки</t>
  </si>
  <si>
    <t>Теоверин</t>
  </si>
  <si>
    <t>Амбризентан</t>
  </si>
  <si>
    <t>Другие антигипертензивные средства</t>
  </si>
  <si>
    <t>Гидрохлоротиазид+Дигидралазин+Резерпин</t>
  </si>
  <si>
    <t>Гидрохлоротиазид+Дигидралазин+Резерпин+[Калия хлорид]</t>
  </si>
  <si>
    <t>Гидрохлоротиазид+Дигидроэрготоксин+Резерпин</t>
  </si>
  <si>
    <t>Дигидроэрготоксин+Клопамид+Резерпин</t>
  </si>
  <si>
    <t>C02N</t>
  </si>
  <si>
    <t>Амлодипин+Цилазаприл [набор]</t>
  </si>
  <si>
    <t>C03</t>
  </si>
  <si>
    <t>Брусники листья+Зверобоя продырявленного трава+Череды трехраздельной трава+Шиповника плоды</t>
  </si>
  <si>
    <t>Гербион капли для почек и мочевого пузыря</t>
  </si>
  <si>
    <t>Золотарника травы экстракт</t>
  </si>
  <si>
    <t>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t>
  </si>
  <si>
    <t>Урологический (мочегонный) сбор-ф</t>
  </si>
  <si>
    <t>Фитолизин</t>
  </si>
  <si>
    <t>Циклопентиазид</t>
  </si>
  <si>
    <t>Буметанид</t>
  </si>
  <si>
    <t>Гидрохлоротиазид+Триамтерен</t>
  </si>
  <si>
    <t>C04AB</t>
  </si>
  <si>
    <t>Фентоламин</t>
  </si>
  <si>
    <t>Никотиновая кислота и ее производные</t>
  </si>
  <si>
    <t>Никошпан</t>
  </si>
  <si>
    <t>Алкалоиды спорыньи</t>
  </si>
  <si>
    <t>Дигидроэргокриптин+Кофеин</t>
  </si>
  <si>
    <t>Дигидроэргокристин</t>
  </si>
  <si>
    <t>Дигидроэрготоксин</t>
  </si>
  <si>
    <t>Дибазола и фенобарбитала по 0.025 г таблетки</t>
  </si>
  <si>
    <t>Другие периферические вазодилататоры</t>
  </si>
  <si>
    <t>Поджелудочной железы экстракт</t>
  </si>
  <si>
    <t>C05AB</t>
  </si>
  <si>
    <t>Антибиотики</t>
  </si>
  <si>
    <t>Бензокаин+Висмута субгаллат+Цинка оксид+[Левоментол]</t>
  </si>
  <si>
    <t>Бензокаин+Висмута субгаллат+Цинка оксид+[Рацементол]</t>
  </si>
  <si>
    <t>Бализ</t>
  </si>
  <si>
    <t>Бализ-2</t>
  </si>
  <si>
    <t>Безорнил</t>
  </si>
  <si>
    <t>Белладонны листьев экстракт+Ихтаммол</t>
  </si>
  <si>
    <t>Белладонны листьев экстракт+Трибромфенолята висмута и Висмута оксида комплекс+Цинка сульфат</t>
  </si>
  <si>
    <t>Бензокаин+Бутамбен+Гидрокортизон+Фрамицетин+Эскулозид</t>
  </si>
  <si>
    <t>Бензокаин+Печени акулы масло</t>
  </si>
  <si>
    <t>Висмута субнитрат+Йод+Метилтиониния хлорид+Резорцинол+Танин+Цинка оксид</t>
  </si>
  <si>
    <t>Гепарин натрия+Лидокаин+Преднизолон</t>
  </si>
  <si>
    <t>Другие препараты для местного лечения геморроя и анальных трещин</t>
  </si>
  <si>
    <t>Кориандра плоды+Крушины ольховидной кора+Сенны остролистной листья+Солодки корни+Тысячелистника обыкновенного трава</t>
  </si>
  <si>
    <t>Лидокаин+Флуокортолон</t>
  </si>
  <si>
    <t>Олестезин</t>
  </si>
  <si>
    <t>Пайлекс гем</t>
  </si>
  <si>
    <t>Паранал</t>
  </si>
  <si>
    <t>Печени акулы масло+Фенилэфрин</t>
  </si>
  <si>
    <t>Постеризан форте</t>
  </si>
  <si>
    <t>Препарейшен Эйч</t>
  </si>
  <si>
    <t>Проктозан</t>
  </si>
  <si>
    <t>Проктоседил</t>
  </si>
  <si>
    <t>Противогеморройные свечи</t>
  </si>
  <si>
    <t>Релиф Ультра</t>
  </si>
  <si>
    <t>Симетрид</t>
  </si>
  <si>
    <t>Трибенозид+Лидокаин</t>
  </si>
  <si>
    <t>Ультрапрокт</t>
  </si>
  <si>
    <t>Венен гель Доктора Тайсса</t>
  </si>
  <si>
    <t>Гинкор гель</t>
  </si>
  <si>
    <t>Гинкор форт</t>
  </si>
  <si>
    <t>Донника травы экстракт+Каштана конского семян экстракт</t>
  </si>
  <si>
    <t>Цикло 3</t>
  </si>
  <si>
    <t>Цикло 3 крем</t>
  </si>
  <si>
    <t>Эндотелон</t>
  </si>
  <si>
    <t>Гепарин натрия+[Аллантоин+Декспантенол]</t>
  </si>
  <si>
    <t>Гепарин натрия+Бензокаин</t>
  </si>
  <si>
    <t>Гепарин натрия+Бензокаин+Бензилникотинат</t>
  </si>
  <si>
    <t>Гепарин натрия+Декспантенол</t>
  </si>
  <si>
    <t>Гепарин натрия+Декспантенол+Диметилсульфоксид</t>
  </si>
  <si>
    <t>Гепарин натрия+Декспантенол+Троксерутин</t>
  </si>
  <si>
    <t>Гепарин натрия+Преднизолон</t>
  </si>
  <si>
    <t>Гепарин натрия+Фосфолипиды+Эсцин</t>
  </si>
  <si>
    <t>Гепарин натрия+Эсцин</t>
  </si>
  <si>
    <t>C05C</t>
  </si>
  <si>
    <t>Цикло 3 форт</t>
  </si>
  <si>
    <t>Эсфлазид</t>
  </si>
  <si>
    <t>Антистакс</t>
  </si>
  <si>
    <t>Аскорбиновая кислота+Рутозид</t>
  </si>
  <si>
    <t>Биофлавоноиды</t>
  </si>
  <si>
    <t>Гесперидин+Диосмин</t>
  </si>
  <si>
    <t>Гидроксиэтилрутозиды</t>
  </si>
  <si>
    <t>Анавенол</t>
  </si>
  <si>
    <t>Аскорбиновая кислота+Дигидрокверцетин</t>
  </si>
  <si>
    <t>Доктор Тайсс Венен гель</t>
  </si>
  <si>
    <t>Другие препараты, снижающие проницаемость капилляров</t>
  </si>
  <si>
    <t>Кверцетина таблетки 0.02 г</t>
  </si>
  <si>
    <t>Репарил-гель Н</t>
  </si>
  <si>
    <t>Тиамин+Эсцин</t>
  </si>
  <si>
    <t>Надолол</t>
  </si>
  <si>
    <t>альфа- и бета-адреноблокаторы</t>
  </si>
  <si>
    <t>Атенолол+Хлорталидон</t>
  </si>
  <si>
    <t>Бисопролол+Гидрохлоротиазид</t>
  </si>
  <si>
    <t>Клопамид+Пиндолол</t>
  </si>
  <si>
    <t>C07EB</t>
  </si>
  <si>
    <t>Амлодипин+Атенолол</t>
  </si>
  <si>
    <t>Амлодипин+Небиволол</t>
  </si>
  <si>
    <t>Селективные бета-адреноблокаторы в комбинации с вазодилататорами</t>
  </si>
  <si>
    <t>Амлодипин+Бисопролол</t>
  </si>
  <si>
    <t>Метопролол+Фелодипин</t>
  </si>
  <si>
    <t>Селективные бета-адреноблокаторы в комбинации с другими антигипертензивными средствами</t>
  </si>
  <si>
    <t>C08C</t>
  </si>
  <si>
    <t>Этилендиоксибензопирандион</t>
  </si>
  <si>
    <t>Исрадипин</t>
  </si>
  <si>
    <t>производные дигидропиридина</t>
  </si>
  <si>
    <t>Риодипин</t>
  </si>
  <si>
    <t>C09</t>
  </si>
  <si>
    <t>Алискирен+Валсартан</t>
  </si>
  <si>
    <t>Ацетилтиопропионилметилпипеколиновая кислота</t>
  </si>
  <si>
    <t>Беназеприл</t>
  </si>
  <si>
    <t>ингибиторы АПФ</t>
  </si>
  <si>
    <t>Гидрохлоротиазид+Зофеноприл</t>
  </si>
  <si>
    <t>Гидрохлоротиазид+Каптоприл</t>
  </si>
  <si>
    <t>Гидрохлоротиазид+Лизиноприл</t>
  </si>
  <si>
    <t>Гидрохлоротиазид+Моэксиприл</t>
  </si>
  <si>
    <t>Гидрохлоротиазид+Рамиприл</t>
  </si>
  <si>
    <t>Гидрохлоротиазид+Хинаприл</t>
  </si>
  <si>
    <t>Гидрохлоротиазид+Эналаприл</t>
  </si>
  <si>
    <t>Индапамид+Периндоприл</t>
  </si>
  <si>
    <t>Индапамид+Цилазаприл [набор]</t>
  </si>
  <si>
    <t>Индапамид+Эналаприл [набор]</t>
  </si>
  <si>
    <t>Амлодипин+Лизиноприл</t>
  </si>
  <si>
    <t>Амлодипин+Периндоприл</t>
  </si>
  <si>
    <t>Верапамил+Трандолаприл</t>
  </si>
  <si>
    <t>Ингибиторы АПФ в комбинации с блокаторами кальциевых каналов</t>
  </si>
  <si>
    <t>Нитрендипин+Эналаприл</t>
  </si>
  <si>
    <t>Рамиприл+Фелодипин</t>
  </si>
  <si>
    <t>Антагонисты ангиотензина II в комбинации с диуретиками</t>
  </si>
  <si>
    <t>Валсартан+Гидрохлоротиазид</t>
  </si>
  <si>
    <t>Гидрохлоротиазид+Ирбесартан</t>
  </si>
  <si>
    <t>Гидрохлоротиазид+Кандесартан</t>
  </si>
  <si>
    <t>Гидрохлоротиазид+Лозартан</t>
  </si>
  <si>
    <t>Гидрохлоротиазид+Олмесартана медоксомил</t>
  </si>
  <si>
    <t>Гидрохлоротиазид+Телмисартан</t>
  </si>
  <si>
    <t>Гидрохлоротиазид+Фозиноприл</t>
  </si>
  <si>
    <t>Гидрохлоротиазид+Эпросартан</t>
  </si>
  <si>
    <t>Амлодипин+Валсартан</t>
  </si>
  <si>
    <t>Амлодипин+Валсартан+Гидрохлоротиазид</t>
  </si>
  <si>
    <t>Алискирен+Гидрохлоротиазид</t>
  </si>
  <si>
    <t>Безафибрат</t>
  </si>
  <si>
    <t>Гемфиброзил</t>
  </si>
  <si>
    <t>Холина фенофибрат</t>
  </si>
  <si>
    <t>C10AC</t>
  </si>
  <si>
    <t>Билигнин</t>
  </si>
  <si>
    <t>Секвестранты желчных кислот</t>
  </si>
  <si>
    <t>Никотиновая кислота+[Ларопипрант]</t>
  </si>
  <si>
    <t>Ангионорм</t>
  </si>
  <si>
    <t>Атероклефит</t>
  </si>
  <si>
    <t>Гипурсола таблетки 0.25 г</t>
  </si>
  <si>
    <t>Другие гиполипидемические средства</t>
  </si>
  <si>
    <t>Илья Рогов форте</t>
  </si>
  <si>
    <t>Льняного масла жирных кислот этиловых эфиров смесь</t>
  </si>
  <si>
    <t>Омега-3 триглицериды [20%]</t>
  </si>
  <si>
    <t>Омега-3 триглицериды [20%]+Чеснока посевного луковиц экстракт</t>
  </si>
  <si>
    <t>Омега-3 триглицериды [ЭПК/ДГК=1.2/1 - 90%]</t>
  </si>
  <si>
    <t>Омега-3 триглицериды [ЭПК/ДГК=1.5/1 - 50%]</t>
  </si>
  <si>
    <t>Пирикарбат</t>
  </si>
  <si>
    <t>Поликосанол</t>
  </si>
  <si>
    <t>Пробукол</t>
  </si>
  <si>
    <t>Теком</t>
  </si>
  <si>
    <t>Терисерп таблетки 0.25 г</t>
  </si>
  <si>
    <t>Симвастатин+Эзетимиб</t>
  </si>
  <si>
    <t>Амлодипин+Аторвастатин</t>
  </si>
  <si>
    <t>Гризеофульвин+Салициловая кислота</t>
  </si>
  <si>
    <t>Противогрибковые антибиотики</t>
  </si>
  <si>
    <t>Бифоназол+Мочевина</t>
  </si>
  <si>
    <t>Бензойная кислота+Вазелин+Салициловая кислота</t>
  </si>
  <si>
    <t>Другие противогрибковые препараты для местного применения</t>
  </si>
  <si>
    <t>Кетоконазол+Пиритион цинка</t>
  </si>
  <si>
    <t>Метилсалицилат</t>
  </si>
  <si>
    <t>Микозидин</t>
  </si>
  <si>
    <t>Октилциклопропанкарбоновая кислота</t>
  </si>
  <si>
    <t>Салициловая кислота+Хлорамфеникол+Этанол</t>
  </si>
  <si>
    <t>Салицилово-серно-цинковая паста</t>
  </si>
  <si>
    <t>Салицилово-цинковая паста с нафталанной мазью</t>
  </si>
  <si>
    <t>Селена сульфид</t>
  </si>
  <si>
    <t>Ундециленовая кислота</t>
  </si>
  <si>
    <t>Ундециленовая кислота+Ундециленат меди</t>
  </si>
  <si>
    <t>Ундециленовая кислота+Ундециленат цинка</t>
  </si>
  <si>
    <t>Ундециленовая кислота+Ундециленат цинка+Салициланилид</t>
  </si>
  <si>
    <t>Фунготербин Нео</t>
  </si>
  <si>
    <t>Эземтан</t>
  </si>
  <si>
    <t>Милиацил</t>
  </si>
  <si>
    <t>D02AA</t>
  </si>
  <si>
    <t>Силиконсодержащие препараты</t>
  </si>
  <si>
    <t>Тальк</t>
  </si>
  <si>
    <t>Препараты цинка</t>
  </si>
  <si>
    <t>D02AC</t>
  </si>
  <si>
    <t>Вазелин и препараты, содержащие жиры</t>
  </si>
  <si>
    <t>D02AE</t>
  </si>
  <si>
    <t>D02AF</t>
  </si>
  <si>
    <t>Калия гидроксид+Этанол</t>
  </si>
  <si>
    <t>Мыло калийное+Этанол</t>
  </si>
  <si>
    <t>Препараты салициловой кислоты</t>
  </si>
  <si>
    <t>Салициловая кислота+Сера</t>
  </si>
  <si>
    <t>Эликсин</t>
  </si>
  <si>
    <t>ЭмСи Пил</t>
  </si>
  <si>
    <t>Диэтона мазь 5%</t>
  </si>
  <si>
    <t>Другие препараты со смягчающим и защитным действием</t>
  </si>
  <si>
    <t>Камагель</t>
  </si>
  <si>
    <t>Радевит</t>
  </si>
  <si>
    <t>Эловера</t>
  </si>
  <si>
    <t>D02BA</t>
  </si>
  <si>
    <t>Препараты, защищающие от ультрафиолетового излучения, для местного применения</t>
  </si>
  <si>
    <t>Фогем</t>
  </si>
  <si>
    <t>D03AA</t>
  </si>
  <si>
    <t>Мази с рыбьим жиром</t>
  </si>
  <si>
    <t>Эктерицид</t>
  </si>
  <si>
    <t>Аллантоин+Гепарин натрия+Лука репчатого луковиц экстракт</t>
  </si>
  <si>
    <t>Гипаль</t>
  </si>
  <si>
    <t>Другие препараты, способствующие нормальному рубцеванию</t>
  </si>
  <si>
    <t>Микоран 4.0 г</t>
  </si>
  <si>
    <t>Асперазы мазь</t>
  </si>
  <si>
    <t>Бензалкония хлорид+Террилитин</t>
  </si>
  <si>
    <t>Имозимаза</t>
  </si>
  <si>
    <t>Ируксол</t>
  </si>
  <si>
    <t>Коллитин</t>
  </si>
  <si>
    <t>Лизоамидаза</t>
  </si>
  <si>
    <t>Просубтилин</t>
  </si>
  <si>
    <t>Протеолитические ферменты</t>
  </si>
  <si>
    <t>Протолизин</t>
  </si>
  <si>
    <t>Стрептолавен</t>
  </si>
  <si>
    <t>Терридеказа</t>
  </si>
  <si>
    <t>Терридеказа 100 ПЕ</t>
  </si>
  <si>
    <t>Террилитин</t>
  </si>
  <si>
    <t>Трипсин+Химотрипсин</t>
  </si>
  <si>
    <t>Эластотераза иммобилизованная</t>
  </si>
  <si>
    <t>D04A</t>
  </si>
  <si>
    <t>Необензинол</t>
  </si>
  <si>
    <t>Антигистаминные препараты для наружного применения</t>
  </si>
  <si>
    <t>Глидеринина мазь</t>
  </si>
  <si>
    <t>Ампровизоль</t>
  </si>
  <si>
    <t>Бензокаин+Прокаин+Левоментол</t>
  </si>
  <si>
    <t>Бензокаин+Прокаин+Рацементол</t>
  </si>
  <si>
    <t>Бумекаин</t>
  </si>
  <si>
    <t>Местные анестетики для наружного применения</t>
  </si>
  <si>
    <t>Пиромекаиновая мазь 5% с метилурацилом</t>
  </si>
  <si>
    <t>D04AX</t>
  </si>
  <si>
    <t>Бензокаин+Бутилгидрокситолуол+Натрия салицилат</t>
  </si>
  <si>
    <t>Другие препараты для лечения зуда</t>
  </si>
  <si>
    <t>D05A</t>
  </si>
  <si>
    <t>Рамоновая мазь 2%</t>
  </si>
  <si>
    <t>Деготь</t>
  </si>
  <si>
    <t>D05AD</t>
  </si>
  <si>
    <t>Бергаптен+Псорален</t>
  </si>
  <si>
    <t>Псорален</t>
  </si>
  <si>
    <t>Псоралены для наружного применения</t>
  </si>
  <si>
    <t>Трихлорэтиламин</t>
  </si>
  <si>
    <t>Бетаметазон+Кальципотриол</t>
  </si>
  <si>
    <t>Другие препараты для лечения псориаза для наружного применения</t>
  </si>
  <si>
    <t>Пастернака посевного плоды</t>
  </si>
  <si>
    <t>Псориазин</t>
  </si>
  <si>
    <t>D05B</t>
  </si>
  <si>
    <t>Псоралены системного действия</t>
  </si>
  <si>
    <t>Бацитрацин+Неомицин</t>
  </si>
  <si>
    <t>Другие антибиотики для наружного применения</t>
  </si>
  <si>
    <t>Канамицин+Нитрофурал+[Кальция хлорид+Желатин]</t>
  </si>
  <si>
    <t>Ретапамулин</t>
  </si>
  <si>
    <t>Сангвинарина гидросульфат+Хелеритрина гидросульфат</t>
  </si>
  <si>
    <t>Хлорамфеникол [D,L]</t>
  </si>
  <si>
    <t>D06B</t>
  </si>
  <si>
    <t>Биопин</t>
  </si>
  <si>
    <t>Мафенид</t>
  </si>
  <si>
    <t>Сильвацин</t>
  </si>
  <si>
    <t>Сульфатиазол серебра</t>
  </si>
  <si>
    <t>Фактор роста эпидермальный</t>
  </si>
  <si>
    <t>Герпферон</t>
  </si>
  <si>
    <t>Госсипола линимент 3%</t>
  </si>
  <si>
    <t>Имихимод</t>
  </si>
  <si>
    <t>Мегосина мазь 3%</t>
  </si>
  <si>
    <t>Противовирусные препараты</t>
  </si>
  <si>
    <t>Тетрабромтетрагидроксидифенил</t>
  </si>
  <si>
    <t>Фладекс</t>
  </si>
  <si>
    <t>Эпервудин</t>
  </si>
  <si>
    <t>А-бактерин</t>
  </si>
  <si>
    <t>Димоцифон</t>
  </si>
  <si>
    <t>Димоцифоновая мазь</t>
  </si>
  <si>
    <t>Другие противомикробные препараты</t>
  </si>
  <si>
    <t>Офломелид</t>
  </si>
  <si>
    <t>Томицид</t>
  </si>
  <si>
    <t>Трийодрезорцин</t>
  </si>
  <si>
    <t>Фузимет</t>
  </si>
  <si>
    <t>Хлорофиллин-ОЗ</t>
  </si>
  <si>
    <t>Аминитрозол+Сульфаниламид</t>
  </si>
  <si>
    <t>Антисептическая губка с гентамицином</t>
  </si>
  <si>
    <t>Борная кислота+Хлорамфеникол+Этанол</t>
  </si>
  <si>
    <t>Гентамицин+Фузидовая кислота</t>
  </si>
  <si>
    <t>Диоксометилтетрагидропиримидин+Сульфадиметоксин+Тримекаин+Хлорамфеникол</t>
  </si>
  <si>
    <t>Диоксометилтетрагидропиримидин+Хлорамфеникол</t>
  </si>
  <si>
    <t>Карлем</t>
  </si>
  <si>
    <t>Лингезин</t>
  </si>
  <si>
    <t>Неогелазоль</t>
  </si>
  <si>
    <t>Прокаин+Хлорамфеникол+Этанол</t>
  </si>
  <si>
    <t>Протэгентина мазь</t>
  </si>
  <si>
    <t>Салициловая кислота+Хлорамфеникол+Цинка оксид</t>
  </si>
  <si>
    <t>Сипралинат-присыпка</t>
  </si>
  <si>
    <t>Сунорэф</t>
  </si>
  <si>
    <t>Фастин 1</t>
  </si>
  <si>
    <t>Флуметазон</t>
  </si>
  <si>
    <t>Клиохинол+Преднизолон</t>
  </si>
  <si>
    <t>Кортикостероиды с низкой активностью в комбинации с антисептиками</t>
  </si>
  <si>
    <t>Кортонизоль</t>
  </si>
  <si>
    <t>Мазипредон+Миконазол</t>
  </si>
  <si>
    <t>Сульфодекортэм</t>
  </si>
  <si>
    <t>Фенкортозоль</t>
  </si>
  <si>
    <t>D07BB</t>
  </si>
  <si>
    <t>Клиохинол+Флуметазон</t>
  </si>
  <si>
    <t>D07BC</t>
  </si>
  <si>
    <t>Беклометазон+Клотримазол</t>
  </si>
  <si>
    <t>Бетаметазон+Хлоргексидин</t>
  </si>
  <si>
    <t>Клиохинол+Флуоцинолона ацетонид</t>
  </si>
  <si>
    <t>Кортикостероиды с высокой активностью в комбинации с антисептиками</t>
  </si>
  <si>
    <t>Гидрокортизон+Натамицин+Неомицин</t>
  </si>
  <si>
    <t>Гидрокортизон+Окситетрациклин</t>
  </si>
  <si>
    <t>Гидрокортизон+Фузидовая кислота</t>
  </si>
  <si>
    <t>Гидрокортизон+Хлорамфеникол</t>
  </si>
  <si>
    <t>Оксициклозоль</t>
  </si>
  <si>
    <t>Префузин</t>
  </si>
  <si>
    <t>Тетрациклин+Триамцинолон</t>
  </si>
  <si>
    <t>Беклометазон+Гентамицин+Клотримазол</t>
  </si>
  <si>
    <t>Бетаметазон+Гентамицин</t>
  </si>
  <si>
    <t>Бетаметазон+Мупироцин</t>
  </si>
  <si>
    <t>Бетаметазон+Фузидовая кислота</t>
  </si>
  <si>
    <t>Неомицин+Флуоцинолона ацетонид</t>
  </si>
  <si>
    <t>D07XA</t>
  </si>
  <si>
    <t>Ауробин</t>
  </si>
  <si>
    <t>Дексаметазон+Камфора+[Рацементол]</t>
  </si>
  <si>
    <t>Салициловая кислота+Флуметазон</t>
  </si>
  <si>
    <t>Бетаметазон+[Салициловая кислота]</t>
  </si>
  <si>
    <t>Бетаметазон+Гентамицин+Клотримазол</t>
  </si>
  <si>
    <t>Бетаметазон+Мочевина</t>
  </si>
  <si>
    <t>Дифлукортолон+Изоконазол</t>
  </si>
  <si>
    <t>Мометазон+[Гепарин натрия]</t>
  </si>
  <si>
    <t>Мометазон+Салициловая кислота</t>
  </si>
  <si>
    <t>Алюминия ацетат</t>
  </si>
  <si>
    <t>Ацербин</t>
  </si>
  <si>
    <t>Винизоль</t>
  </si>
  <si>
    <t>Галактон</t>
  </si>
  <si>
    <t>Гидроксиметилхиноксалиндиоксид+Тримекаин</t>
  </si>
  <si>
    <t>Дегмин</t>
  </si>
  <si>
    <t>Дегмицид</t>
  </si>
  <si>
    <t>Ихтиол-висмут-салициловая мазь</t>
  </si>
  <si>
    <t>Канифоль+Свинца оксид+Скипидар живичный</t>
  </si>
  <si>
    <t>Меди сульфат</t>
  </si>
  <si>
    <t>Митрошина жидкость</t>
  </si>
  <si>
    <t>Новикова жидкость</t>
  </si>
  <si>
    <t>Пиоцид</t>
  </si>
  <si>
    <t>Повиаргол</t>
  </si>
  <si>
    <t>Резорцино-салициловый спиртовой раствор</t>
  </si>
  <si>
    <t>Свинца оксид</t>
  </si>
  <si>
    <t>Серно-нафталанная мазь</t>
  </si>
  <si>
    <t>Церигель</t>
  </si>
  <si>
    <t>Цимезоль</t>
  </si>
  <si>
    <t>Цинка оксид+[Крахмал+Тальк]</t>
  </si>
  <si>
    <t>Цинковая мазь Т</t>
  </si>
  <si>
    <t>D08AA</t>
  </si>
  <si>
    <t>Деготь+Жир печени трески+Этакридин+[Мед]</t>
  </si>
  <si>
    <t>Жир печени трески+Этакридин+[Мед]</t>
  </si>
  <si>
    <t>Производные акридина</t>
  </si>
  <si>
    <t>Этакридин</t>
  </si>
  <si>
    <t>Этакридина 0.01 г и борной кислоты 0.09 г таблетки</t>
  </si>
  <si>
    <t>D08AB</t>
  </si>
  <si>
    <t>Квасцы алюминиевокалиевые</t>
  </si>
  <si>
    <t>Препараты алюминия</t>
  </si>
  <si>
    <t>Декспантенол+Хлоргексидин</t>
  </si>
  <si>
    <t>Цитеал</t>
  </si>
  <si>
    <t>Борная кислота+Метенамин+Тальк+Натрия тетраборат+Салициловая кислота+Свинца ацетат+Формальдегид+Цинка оксид</t>
  </si>
  <si>
    <t>Борная кислота+Прокаин</t>
  </si>
  <si>
    <t>Борная кислота+Прокаин+Цинка оксид</t>
  </si>
  <si>
    <t>Борной кислоты 0.6 г, мази цинковой, мази серной по 15 г</t>
  </si>
  <si>
    <t>Борной кислоты раствор спиртовой 3%, перекиси водорода раствор поровну</t>
  </si>
  <si>
    <t>Борно-цинковый линимент</t>
  </si>
  <si>
    <t>Борно-цинко-нафталанная паста</t>
  </si>
  <si>
    <t>Препараты борной кислоты</t>
  </si>
  <si>
    <t>Солидоловая мазь (Рыбакова мазь)</t>
  </si>
  <si>
    <t>Фукасептол</t>
  </si>
  <si>
    <t>Фукорцин</t>
  </si>
  <si>
    <t>Клей БФ-6</t>
  </si>
  <si>
    <t>Клей для обработки микротравм (клей БФ-6)</t>
  </si>
  <si>
    <t>Фенол и его производные</t>
  </si>
  <si>
    <t>Ферезол</t>
  </si>
  <si>
    <t>Клефурин</t>
  </si>
  <si>
    <t>Коллагеновая пленка</t>
  </si>
  <si>
    <t>Колоцил</t>
  </si>
  <si>
    <t>Комбутек-2</t>
  </si>
  <si>
    <t>Нитрофурал+Прокаин</t>
  </si>
  <si>
    <t>Производные нитрофурана</t>
  </si>
  <si>
    <t>Фулевил</t>
  </si>
  <si>
    <t>Цитокол</t>
  </si>
  <si>
    <t>Йод</t>
  </si>
  <si>
    <t>Йод+[Калия йодид+Алкилсульфонат+Фосфорная кислота]</t>
  </si>
  <si>
    <t>Йод+[Калия йодид+Глицерол+Уксусная кислота]</t>
  </si>
  <si>
    <t>Йод+[Калия йодид+Поливиниловый спирт]</t>
  </si>
  <si>
    <t>Йод+[Калия йодид+Этанол]</t>
  </si>
  <si>
    <t>Повидон-Йод</t>
  </si>
  <si>
    <t>Повидон-Йод+[Калия йодид]</t>
  </si>
  <si>
    <t>препараты йода</t>
  </si>
  <si>
    <t>Гидроксиметилхиноксалиндиоксид+Диоксометилтетрагидропиримидин+Тримекаин</t>
  </si>
  <si>
    <t>Диэтиламинопентилнитрофурил винилхинолин карбоксамид</t>
  </si>
  <si>
    <t>Производные хинолина</t>
  </si>
  <si>
    <t>Цигерол</t>
  </si>
  <si>
    <t>Драполен</t>
  </si>
  <si>
    <t>Четвертичные аммониевые соединения</t>
  </si>
  <si>
    <t>D08AK</t>
  </si>
  <si>
    <t>Ртути амидохлорид</t>
  </si>
  <si>
    <t>Соединения серебра</t>
  </si>
  <si>
    <t>Циаркум</t>
  </si>
  <si>
    <t>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t>
  </si>
  <si>
    <t>Аммиак+Глицерол+Этанол</t>
  </si>
  <si>
    <t>Анолит нейтральный АНК</t>
  </si>
  <si>
    <t>Антисептический биологический тампон</t>
  </si>
  <si>
    <t>Асептолин</t>
  </si>
  <si>
    <t>Асептолин плюс</t>
  </si>
  <si>
    <t>Бактодерм</t>
  </si>
  <si>
    <t>Бензалкония хлорид+Повидона сополимер с кротоновой кислотой</t>
  </si>
  <si>
    <t>Бензалкония хлорид+Тримекаин</t>
  </si>
  <si>
    <t>Бензокаин+Борная кислота+Облепихи крушиновидной плодов масло+Хлорамфеникол</t>
  </si>
  <si>
    <t>Бриллиантовый зеленый+Нитрофурал+Хлорамфеникол</t>
  </si>
  <si>
    <t>Висмута субгаллат+Деготь</t>
  </si>
  <si>
    <t>Витаон</t>
  </si>
  <si>
    <t>Гипозоль А</t>
  </si>
  <si>
    <t>Гипозоль Н</t>
  </si>
  <si>
    <t>Деготь+Трибромфенолята висмута и Висмута оксида комплекс</t>
  </si>
  <si>
    <t>Диоксометилтетрагидропиримидин+Облепихи крушиновидной плодов масло+Сульфаэтидол</t>
  </si>
  <si>
    <t>другие антисептики и дезинфицирующие средства</t>
  </si>
  <si>
    <t>Изопропилпсорален+Изопропенилдигидропсорален</t>
  </si>
  <si>
    <t>Йодоформ</t>
  </si>
  <si>
    <t>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t>
  </si>
  <si>
    <t>Камфора+Метилсалицилат+Салициловая кислота</t>
  </si>
  <si>
    <t>Натрия уснинат</t>
  </si>
  <si>
    <t>Натрия уснината 0.5% и анестезина 2% раствор в масле</t>
  </si>
  <si>
    <t>НД-410</t>
  </si>
  <si>
    <t>Октенидерм</t>
  </si>
  <si>
    <t>Октенисепт</t>
  </si>
  <si>
    <t>Полисепт ОЛЛ</t>
  </si>
  <si>
    <t>Протол</t>
  </si>
  <si>
    <t>Салициловая кислота+Цинка оксид</t>
  </si>
  <si>
    <t>Спитадерм</t>
  </si>
  <si>
    <t>Формалиновая мазь</t>
  </si>
  <si>
    <t>Цитраля раствор спиртовой 1%</t>
  </si>
  <si>
    <t>Эземтан хаутбальзам</t>
  </si>
  <si>
    <t>D09AA</t>
  </si>
  <si>
    <t>Адапален+Бензоила пероксид</t>
  </si>
  <si>
    <t>Изотретиноин+Эритромицин</t>
  </si>
  <si>
    <t>Бензоила пероксид+Клиндамицин</t>
  </si>
  <si>
    <t>Цинка ацетат+Эритромицин</t>
  </si>
  <si>
    <t>Адапален+Клиндамицин</t>
  </si>
  <si>
    <t>Другие препараты для лечения угревой сыпи для наружного применения</t>
  </si>
  <si>
    <t>Триклозан</t>
  </si>
  <si>
    <t>Феноксипропанол</t>
  </si>
  <si>
    <t>Аммиак+Камфоры масло+Клещевины обыкновенной семян масло+Муравьиная кислота+Перца стручкового плодов настойка</t>
  </si>
  <si>
    <t>Ацексамовая кислота</t>
  </si>
  <si>
    <t>Бетакаротен+Витамин Е+Менадион+Ретинол</t>
  </si>
  <si>
    <t>Е-45</t>
  </si>
  <si>
    <t>Интерферон альфа-2b+Лоратадин</t>
  </si>
  <si>
    <t>Кальция глюконат+Мафенид+Натрия алгинат+Фенозановая кислота</t>
  </si>
  <si>
    <t>Кальция глюконат+Натрия алгинат+Нитрофурал</t>
  </si>
  <si>
    <t>Ланолин безводный 25 г, глицерин 25 г, вода дистиллированная 25 г, вазелин медицинский до 100 г</t>
  </si>
  <si>
    <t>Ливиан</t>
  </si>
  <si>
    <t>Наксол</t>
  </si>
  <si>
    <t>Расторопши пятнистой семян масло</t>
  </si>
  <si>
    <t>Теральгим</t>
  </si>
  <si>
    <t>ХИОТ-6 паста</t>
  </si>
  <si>
    <t>Цинкаскол</t>
  </si>
  <si>
    <t>Цинко-ихтиоловая паста</t>
  </si>
  <si>
    <t>Эластолитин</t>
  </si>
  <si>
    <t>Эфтидерм</t>
  </si>
  <si>
    <t>D11AC</t>
  </si>
  <si>
    <t>Деготь каменноугольный+Диэтаноламид жирных кислот кокосового масла+Моноэтаноламид жирных кислот кокосового масла</t>
  </si>
  <si>
    <t>Диэтаноламид жирных кислот кокосового масла+Моноэтаноламид жирных кислот кокосового масла</t>
  </si>
  <si>
    <t>Лечебные шампуни</t>
  </si>
  <si>
    <t>Бенсалитин (мазь мозольная)</t>
  </si>
  <si>
    <t>Бриллиантовый зеленый+Салициловая кислота</t>
  </si>
  <si>
    <t>Веррукацид</t>
  </si>
  <si>
    <t>Калия арсенита раствор (Фаулеров раствор)</t>
  </si>
  <si>
    <t>Кератолан</t>
  </si>
  <si>
    <t>Колломак</t>
  </si>
  <si>
    <t>Молочная кислота+Салициловая кислота</t>
  </si>
  <si>
    <t>Препараты для лечения бородавок и мозолей</t>
  </si>
  <si>
    <t>Солкодерм</t>
  </si>
  <si>
    <t>Белены масло+Хлороформ</t>
  </si>
  <si>
    <t>Биен+Гидроксиметилхиноксалиндиоксид</t>
  </si>
  <si>
    <t>Дермарэф</t>
  </si>
  <si>
    <t>Диоксометилтетрагидропиримидин+Ретинол</t>
  </si>
  <si>
    <t>Календулы лекарственной цветков масло+Ромашки аптечной цветков экстракт</t>
  </si>
  <si>
    <t>Кармеллоза</t>
  </si>
  <si>
    <t>Линин</t>
  </si>
  <si>
    <t>Мазь Турманидзе</t>
  </si>
  <si>
    <t>Мазь Турманидзе от ожогов</t>
  </si>
  <si>
    <t>Мелагенин плюс</t>
  </si>
  <si>
    <t>Набор для сероводородных ванн</t>
  </si>
  <si>
    <t>Олитиват</t>
  </si>
  <si>
    <t>Перкасалан</t>
  </si>
  <si>
    <t>Персалан</t>
  </si>
  <si>
    <t>Пиластин</t>
  </si>
  <si>
    <t>Пиолизин</t>
  </si>
  <si>
    <t>Прочие препараты, применяемые в дерматологии</t>
  </si>
  <si>
    <t>Свинца ацетат+Свинца оксид</t>
  </si>
  <si>
    <t>Силокаст</t>
  </si>
  <si>
    <t>Суперлимф</t>
  </si>
  <si>
    <t>Танина раствор спиртовой 4%</t>
  </si>
  <si>
    <t>Тезана линимент 0.2%</t>
  </si>
  <si>
    <t>G01</t>
  </si>
  <si>
    <t>Гиналгин</t>
  </si>
  <si>
    <t>G01A</t>
  </si>
  <si>
    <t>Гентамицин+Лидокаин+Этилендецилоксикарбонилметилдиметиламмония дихлорид</t>
  </si>
  <si>
    <t>Метронидазол+Флуконазол</t>
  </si>
  <si>
    <t>Карфециллин</t>
  </si>
  <si>
    <t>Неомицин+Нистатин+Полимиксин B</t>
  </si>
  <si>
    <t>G01AB</t>
  </si>
  <si>
    <t>Ацетарсол+Борная кислота+Декстроза+Сульфаниламид</t>
  </si>
  <si>
    <t>G01AC</t>
  </si>
  <si>
    <t>Оксихинолин</t>
  </si>
  <si>
    <t>G01AD</t>
  </si>
  <si>
    <t>Молочная кислота</t>
  </si>
  <si>
    <t>Клотримазол+Метронидазол</t>
  </si>
  <si>
    <t>Клотримакс</t>
  </si>
  <si>
    <t>Метронидазол+Миконазол</t>
  </si>
  <si>
    <t>Метронидазол+Миконазол+[Лидокаин]</t>
  </si>
  <si>
    <t>производные имидазола</t>
  </si>
  <si>
    <t>Тинидазол+Тиоконазол</t>
  </si>
  <si>
    <t>Другие противомикробные препараты и антисептики</t>
  </si>
  <si>
    <t>Лактобактерии</t>
  </si>
  <si>
    <t>Лютенурина шарики 0.003 г</t>
  </si>
  <si>
    <t>Нистатин+Нифурател</t>
  </si>
  <si>
    <t>Нитростирилметилдиэтиламинобутилменоксихинолина трифосфат</t>
  </si>
  <si>
    <t>G01BA</t>
  </si>
  <si>
    <t>Антибиотики в комбинации с кортикостероидами</t>
  </si>
  <si>
    <t>Гитерна</t>
  </si>
  <si>
    <t>Тержинан</t>
  </si>
  <si>
    <t>G02</t>
  </si>
  <si>
    <t>Солковагин</t>
  </si>
  <si>
    <t>G02A</t>
  </si>
  <si>
    <t>Котарнина хлорида таблетки покрытые оболочкой 0.05 г</t>
  </si>
  <si>
    <t>Эрготал</t>
  </si>
  <si>
    <t>G02AX</t>
  </si>
  <si>
    <t>Другие утеротонизирующие препараты</t>
  </si>
  <si>
    <t>Пахикарпина гидройодид</t>
  </si>
  <si>
    <t>G02BA</t>
  </si>
  <si>
    <t>Интравагинальные контрацептивы</t>
  </si>
  <si>
    <t>Калия гидротартрат</t>
  </si>
  <si>
    <t>Контрацептин Т</t>
  </si>
  <si>
    <t>Миристалкония хлорид</t>
  </si>
  <si>
    <t>Симпатомиметики, токолитические препараты</t>
  </si>
  <si>
    <t>Атозибан</t>
  </si>
  <si>
    <t>Гинофлор Э</t>
  </si>
  <si>
    <t>Мардил Цинк</t>
  </si>
  <si>
    <t>Мардил Цинк Макс</t>
  </si>
  <si>
    <t>Мэлсмон</t>
  </si>
  <si>
    <t>Прочие препараты, применяемые в гинекологии</t>
  </si>
  <si>
    <t>Ацетомепрегенол+Этинилэстрадиол</t>
  </si>
  <si>
    <t>Гестагены и эстрогены, фиксированные комбинации</t>
  </si>
  <si>
    <t>Гестоден+Этинилэстрадиол</t>
  </si>
  <si>
    <t>Дезогестрел+Этинилэстрадиол</t>
  </si>
  <si>
    <t>Дроспиренон+Этинилэстрадиол</t>
  </si>
  <si>
    <t>Дроспиренон+Этинилэстрадиол+[Кальция левомефолат]</t>
  </si>
  <si>
    <t>Левоноргестрел+Этинилэстрадиол</t>
  </si>
  <si>
    <t>Номегэстрол+Эстрадиол</t>
  </si>
  <si>
    <t>Норгестимат+Этинилэстрадиол</t>
  </si>
  <si>
    <t>Норгестрел+Эстрадиол</t>
  </si>
  <si>
    <t>Норэлгестромин+Этинилэстрадиол</t>
  </si>
  <si>
    <t>Норэтистерон+Этинилэстрадиол</t>
  </si>
  <si>
    <t>Хлормадинон+Этинилэстрадиол</t>
  </si>
  <si>
    <t>G03AB</t>
  </si>
  <si>
    <t>Гестагены и эстрогены, секвенциальные препараты (для последовательного приема)</t>
  </si>
  <si>
    <t>Диеногест+Эстрадиола валерат</t>
  </si>
  <si>
    <t>Метилтестостерон</t>
  </si>
  <si>
    <t>производные 3-оксоандрост-4-ена</t>
  </si>
  <si>
    <t>Пролотестон</t>
  </si>
  <si>
    <t>Тестобромлецит</t>
  </si>
  <si>
    <t>Тестостерон [смесь эфиров]</t>
  </si>
  <si>
    <t>G03BB</t>
  </si>
  <si>
    <t>Местеролон</t>
  </si>
  <si>
    <t>природные и полусинтетические эстрогены</t>
  </si>
  <si>
    <t>Эстрогены конъюгированные</t>
  </si>
  <si>
    <t>Эстрон</t>
  </si>
  <si>
    <t>Этинилэстрадиол</t>
  </si>
  <si>
    <t>G03CB</t>
  </si>
  <si>
    <t>Диэтилстилбэстрол</t>
  </si>
  <si>
    <t>G03D</t>
  </si>
  <si>
    <t>Ацетомепрегенола таблетки 0.0005 г</t>
  </si>
  <si>
    <t>Диеногест</t>
  </si>
  <si>
    <t>Этистерон</t>
  </si>
  <si>
    <t>Дидрогестерон+Эстрадиол</t>
  </si>
  <si>
    <t>Диеногест+Этинилэстрадиол</t>
  </si>
  <si>
    <t>Дроспиренон+Эстрадиол</t>
  </si>
  <si>
    <t>Медроксипрогестерон+Эстрадиол</t>
  </si>
  <si>
    <t>Норэтистерон+Эстрадиол</t>
  </si>
  <si>
    <t>Фемафлор</t>
  </si>
  <si>
    <t>Левоноргестрел+Эстрадиол</t>
  </si>
  <si>
    <t>Прегэстрол</t>
  </si>
  <si>
    <t>Корифоллитропин альфа</t>
  </si>
  <si>
    <t>Фоллитропин альфа+Лутропин альфа</t>
  </si>
  <si>
    <t>Ципротерон+Эстрадиол</t>
  </si>
  <si>
    <t>Ципротерон+Этинилэстрадиол</t>
  </si>
  <si>
    <t>G04AB</t>
  </si>
  <si>
    <t>Хиноксидина таблетки покрытые оболочкой 0.25 г</t>
  </si>
  <si>
    <t>Хинолона производные</t>
  </si>
  <si>
    <t>Гербион урологические капли</t>
  </si>
  <si>
    <t>Тыквы обыкновенной семян масло+[Тимол]</t>
  </si>
  <si>
    <t>G04AK</t>
  </si>
  <si>
    <t>Нефлуан</t>
  </si>
  <si>
    <t>Уроантисептиков комбинация (исключая комбинации с сульфаниламидами)</t>
  </si>
  <si>
    <t>Цидипол</t>
  </si>
  <si>
    <t>Блемарен</t>
  </si>
  <si>
    <t>Гинджалелинг</t>
  </si>
  <si>
    <t>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t>
  </si>
  <si>
    <t>Препараты для лечения уролитиаза</t>
  </si>
  <si>
    <t>Солимок</t>
  </si>
  <si>
    <t>Цистон</t>
  </si>
  <si>
    <t>АФАЛАЗА</t>
  </si>
  <si>
    <t>Препараты для лечения эректильной дисфункции</t>
  </si>
  <si>
    <t>Астрагала серпоплодного препарат</t>
  </si>
  <si>
    <t>Афродор 2000</t>
  </si>
  <si>
    <t>Другие препараты, применяемые в урологии</t>
  </si>
  <si>
    <t>Зверобоя продырявленного трава+Золотарника канадского трава+Солодки корни+Эхинацеи пурпурной корневища с корнями</t>
  </si>
  <si>
    <t>Леспедезы головчатой настойка</t>
  </si>
  <si>
    <t>Ломефлоксацин+Простаты экстракт</t>
  </si>
  <si>
    <t>Простакор</t>
  </si>
  <si>
    <t>Спеман</t>
  </si>
  <si>
    <t>Спеман форте</t>
  </si>
  <si>
    <t>Тентекс форте</t>
  </si>
  <si>
    <t>Химколин</t>
  </si>
  <si>
    <t>G04C</t>
  </si>
  <si>
    <t>Тамсулозин+Финастерид [набор]</t>
  </si>
  <si>
    <t>Другие препараты для лечения доброкачественной гиперплазии предстательной железы</t>
  </si>
  <si>
    <t>Мепартрицин</t>
  </si>
  <si>
    <t>Простагут форте</t>
  </si>
  <si>
    <t>Простопин</t>
  </si>
  <si>
    <t>Цернилтон</t>
  </si>
  <si>
    <t>Цернилтон форте</t>
  </si>
  <si>
    <t>H01</t>
  </si>
  <si>
    <t>Интермедин</t>
  </si>
  <si>
    <t>H01A</t>
  </si>
  <si>
    <t>Полипептиды шишковидной железы [эпифиза] крупного рогатого скота</t>
  </si>
  <si>
    <t>Терлипрессин</t>
  </si>
  <si>
    <t>Карбетоцин</t>
  </si>
  <si>
    <t>Дезоксикортон</t>
  </si>
  <si>
    <t>Гидрокортизон+Лидокаин</t>
  </si>
  <si>
    <t>глюкокортикоиды</t>
  </si>
  <si>
    <t>H03A</t>
  </si>
  <si>
    <t>Левотироксин натрия+Калия йодид</t>
  </si>
  <si>
    <t>гормоны щитовидной железы</t>
  </si>
  <si>
    <t>Левотироксин натрия+Лиотиронин</t>
  </si>
  <si>
    <t>Левотироксин натрия+Лиотиронин+[Калия йодид]</t>
  </si>
  <si>
    <t>Тиреоидин</t>
  </si>
  <si>
    <t>H03BC</t>
  </si>
  <si>
    <t>Калия перхлорат</t>
  </si>
  <si>
    <t>H03BX</t>
  </si>
  <si>
    <t>Бетазина таблетки 0.05 г</t>
  </si>
  <si>
    <t>Другие антитиреоидные препараты</t>
  </si>
  <si>
    <t>Микройод</t>
  </si>
  <si>
    <t>Цинакальцет</t>
  </si>
  <si>
    <t>J01</t>
  </si>
  <si>
    <t>Бийохинол</t>
  </si>
  <si>
    <t>Уробесал</t>
  </si>
  <si>
    <t>Метациклин</t>
  </si>
  <si>
    <t>Азлоциллин</t>
  </si>
  <si>
    <t>Амоксициллин+Метронидазол</t>
  </si>
  <si>
    <t>Карбенициллин</t>
  </si>
  <si>
    <t>Пиперациллин</t>
  </si>
  <si>
    <t>Бензатина бензилпенициллин+Бензилпенициллин прокаина</t>
  </si>
  <si>
    <t>Бензатина бензилпенициллин+Бензилпенициллин прокаина+Бензилпенициллин</t>
  </si>
  <si>
    <t>Новоцин</t>
  </si>
  <si>
    <t>Амоксициллин+[Клавулановая кислота]</t>
  </si>
  <si>
    <t>Амоксициллин+[Сульбактам]</t>
  </si>
  <si>
    <t>Ампициллин+[Сульбактам]</t>
  </si>
  <si>
    <t>Ампициллин+Оксациллин</t>
  </si>
  <si>
    <t>Пиперациллин+[Тазобактам]</t>
  </si>
  <si>
    <t>Тикарциллин+[Клавулановая кислота]</t>
  </si>
  <si>
    <t>Цефадроксил</t>
  </si>
  <si>
    <t>Цефрадин</t>
  </si>
  <si>
    <t>Цефдиторен</t>
  </si>
  <si>
    <t>Цефодизим</t>
  </si>
  <si>
    <t>Цефоперазон+[Сульбактам]</t>
  </si>
  <si>
    <t>Цефподоксим</t>
  </si>
  <si>
    <t>Имипенем+[Циластатин]</t>
  </si>
  <si>
    <t>Сульфакарбамид</t>
  </si>
  <si>
    <t>Сульфаниламиды короткого действия</t>
  </si>
  <si>
    <t>Сульфаэтидол</t>
  </si>
  <si>
    <t>Сульфадиазин натрия</t>
  </si>
  <si>
    <t>Сульфамонометоксин</t>
  </si>
  <si>
    <t>Сульфаниламиды средней длительности действия</t>
  </si>
  <si>
    <t>Сульфаметоксипиридазин</t>
  </si>
  <si>
    <t>Комбинированные препараты сульфаниламидов и триметоприма, включая производные</t>
  </si>
  <si>
    <t>Сульфаметрол+Триметоприм</t>
  </si>
  <si>
    <t>Сульфамонометоксин+Триметоприм</t>
  </si>
  <si>
    <t>Дигидрострептомицин</t>
  </si>
  <si>
    <t>стрептомицины</t>
  </si>
  <si>
    <t>другие аминогликозиды</t>
  </si>
  <si>
    <t>Мономицина таблетки 0.25 г</t>
  </si>
  <si>
    <t>Сизомицин</t>
  </si>
  <si>
    <t>Оксолиновая кислота</t>
  </si>
  <si>
    <t>J01R</t>
  </si>
  <si>
    <t>Тинидазол+Ципрофлоксацин</t>
  </si>
  <si>
    <t>Комбинации антибактериальных средств</t>
  </si>
  <si>
    <t>Нистатин+Тетрациклин</t>
  </si>
  <si>
    <t>Окситетрациклин+Эритромицин</t>
  </si>
  <si>
    <t>Олеандомицин+Тетрациклин</t>
  </si>
  <si>
    <t>Орнидазол+Офлоксацин</t>
  </si>
  <si>
    <t>Сафоцид</t>
  </si>
  <si>
    <t>Аминитрозол</t>
  </si>
  <si>
    <t>Производные имидазола</t>
  </si>
  <si>
    <t>Бисмоверол</t>
  </si>
  <si>
    <t>прочие антибактериальные препараты</t>
  </si>
  <si>
    <t>Ристомицин</t>
  </si>
  <si>
    <t>Эвкалипта настойка</t>
  </si>
  <si>
    <t>Амфотерицин B [липидный комплекс]</t>
  </si>
  <si>
    <t>Амфотерицин B [липосомальный]</t>
  </si>
  <si>
    <t>Амфотерицин B [холестерилсульфатный комплекс]</t>
  </si>
  <si>
    <t>Амфотерицин B+Меглюмин</t>
  </si>
  <si>
    <t>Анидулафунгин</t>
  </si>
  <si>
    <t>J04A</t>
  </si>
  <si>
    <t>Изониазид+Пиразинамид+Рифампицин+[Пиридоксин]</t>
  </si>
  <si>
    <t>Бепаска таблетки 0.5 г</t>
  </si>
  <si>
    <t>Циклосерин+[Пиридоксин]</t>
  </si>
  <si>
    <t>Аминосалициловая кислота+Изониазид</t>
  </si>
  <si>
    <t>гидразиды</t>
  </si>
  <si>
    <t>Гидроксиметилхиноксалиндиоксид+Изониазид</t>
  </si>
  <si>
    <t>Изониазид+[Пиридоксин]</t>
  </si>
  <si>
    <t>Изониазид+Пиразинамид</t>
  </si>
  <si>
    <t>Изониазид+Пиразинамид+[Пиридоксин]</t>
  </si>
  <si>
    <t>Изониазид+Протионамид+Дапсон</t>
  </si>
  <si>
    <t>Опиниазид</t>
  </si>
  <si>
    <t>Виомицин</t>
  </si>
  <si>
    <t>другие противотуберкулезные препараты</t>
  </si>
  <si>
    <t>Теризидон+[Пиридоксин]</t>
  </si>
  <si>
    <t>Тиоацетазон</t>
  </si>
  <si>
    <t>Изониазид+Левофлоксацин+Пиразинамид+Рифампицин+[Пиридоксин]</t>
  </si>
  <si>
    <t>Изониазид+Ломефлоксацин+Пиразинамид+Этамбутол+[Пиридоксин]</t>
  </si>
  <si>
    <t>Изониазид+Пиразинамид+Рифампицин</t>
  </si>
  <si>
    <t>Изониазид+Пиразинамид+Рифампицин+Этамбутол</t>
  </si>
  <si>
    <t>Изониазид+Пиразинамид+Рифампицин+Этамбутол+[Пиридоксин]</t>
  </si>
  <si>
    <t>Изониазид+Рифампицин</t>
  </si>
  <si>
    <t>Изониазид+Рифампицин+[Пиридоксин]</t>
  </si>
  <si>
    <t>Изониазид+Рифампицин+Этамбутол</t>
  </si>
  <si>
    <t>Изониазид+Этамбутол</t>
  </si>
  <si>
    <t>Изониазид+Этамбутол+[Пиридоксин]</t>
  </si>
  <si>
    <t>комбинированные противотуберкулезные препараты</t>
  </si>
  <si>
    <t>Ломефлоксацин+Пиразинамид+Протионамид+Этамбутол</t>
  </si>
  <si>
    <t>Ломефлоксацин+Пиразинамид+Протионамид+Этамбутол+[Пиридоксин]</t>
  </si>
  <si>
    <t>Пиразинамид+Протионамид+Рифабутин+[Пиридоксин]</t>
  </si>
  <si>
    <t>Стрептосалюзид</t>
  </si>
  <si>
    <t>J05</t>
  </si>
  <si>
    <t>Глюкопиранозидметилбутенилтригидроксифлаванол</t>
  </si>
  <si>
    <t>Дейтифорина таблетки 0.05 г</t>
  </si>
  <si>
    <t>Инозина глицил-цистеинил-глутамат динатрия</t>
  </si>
  <si>
    <t>Метисазона таблетки 0.2 г</t>
  </si>
  <si>
    <t>Протефлазид</t>
  </si>
  <si>
    <t>J05AD</t>
  </si>
  <si>
    <t>Фоскарнет натрия</t>
  </si>
  <si>
    <t>ингибиторы ВИЧ-протеаз</t>
  </si>
  <si>
    <t>Лопинавир+Ритонавир</t>
  </si>
  <si>
    <t>Типранавир</t>
  </si>
  <si>
    <t>Залцитабин</t>
  </si>
  <si>
    <t>ненуклеозидные ингибиторы обратной транскриптазы</t>
  </si>
  <si>
    <t>Абакавир+Ламивудин</t>
  </si>
  <si>
    <t>Абакавир+Ламивудин+Зидовудин</t>
  </si>
  <si>
    <t>Зидовудин+Ламивудин</t>
  </si>
  <si>
    <t>Тенофовир+Эмтрицитабин</t>
  </si>
  <si>
    <t>Адапромина таблетки 0.05 г</t>
  </si>
  <si>
    <t>Арменикум</t>
  </si>
  <si>
    <t>Другие противовирусные препараты</t>
  </si>
  <si>
    <t>Маравирок</t>
  </si>
  <si>
    <t>Умифеновир</t>
  </si>
  <si>
    <t>Энисамия йодид</t>
  </si>
  <si>
    <t>иммунные сыворотки</t>
  </si>
  <si>
    <t>Иммуноглобулин человека противоботулинический</t>
  </si>
  <si>
    <t>Плазма противопротейная человеческая</t>
  </si>
  <si>
    <t>Сыворотка против яда гюрзы лошадиная очищенная концентрированная жидкая</t>
  </si>
  <si>
    <t>Сыворотка против яда кобры лошадиная очищенная концентрированная жидкая</t>
  </si>
  <si>
    <t>Сыворотка против яда паука каракурта лошадиная очищенная концентрированная жидкая</t>
  </si>
  <si>
    <t>Сыворотка против яда эфы лошадиная очищенная концентрированная жидкая</t>
  </si>
  <si>
    <t>Сыворотка против ядов змей гюрзы, эфы, кобры поливалентная лошадиная очищенная концентрированная жидкая</t>
  </si>
  <si>
    <t>Иммуноглобулин человека нормальный [IgG+IgM+IgA]</t>
  </si>
  <si>
    <t>Иммуноглобулины нормальные человеческие</t>
  </si>
  <si>
    <t>Гистамин+Иммуноглобулин человека нормальный</t>
  </si>
  <si>
    <t>Иммуноглобулин человека антирезус Rho[D]</t>
  </si>
  <si>
    <t>Иммуноглобулин человека противококлюшный антитоксический</t>
  </si>
  <si>
    <t>Иммуноглобулины специфические</t>
  </si>
  <si>
    <t>другие иммуноглобулины</t>
  </si>
  <si>
    <t>Иммуноглобулин антиротавирусный</t>
  </si>
  <si>
    <t>Иммуноглобулин против венесуэльского энцефаломиелита</t>
  </si>
  <si>
    <t>Иммуноглобулин против лихорадки Эбола</t>
  </si>
  <si>
    <t>Иммуноглобулин против японского энцефалита</t>
  </si>
  <si>
    <t>Иммуноглобулин противолептоспирозный</t>
  </si>
  <si>
    <t>Иммуноглобулин человека противогриппозный</t>
  </si>
  <si>
    <t>Вакцины для профилактики холеры</t>
  </si>
  <si>
    <t>J07AJ</t>
  </si>
  <si>
    <t>Анатоксин коклюшный</t>
  </si>
  <si>
    <t>Вакцины для профилактики коклюша</t>
  </si>
  <si>
    <t>J07AM</t>
  </si>
  <si>
    <t>Вакцина для профилактики дифтерии и столбняка</t>
  </si>
  <si>
    <t>Анатоксин ботулинический+Анатоксин столбнячный</t>
  </si>
  <si>
    <t>Анатоксин синегнойной палочки</t>
  </si>
  <si>
    <t>Вакцина для лечения стафило-протейно-синегнойных инфекций</t>
  </si>
  <si>
    <t>Вакцина для профилактики синегнойной инфекции</t>
  </si>
  <si>
    <t>Вакцина для профилактики стафилококковых инфекций</t>
  </si>
  <si>
    <t>Вакцина из антигенов условно-патогенных микроорганизмов поликомпонентная</t>
  </si>
  <si>
    <t>Вакцина протейная из антигенов сухая</t>
  </si>
  <si>
    <t>Вакцина против острого энцефаломиелита и множественного склероза (Вакцина ОЭМч)</t>
  </si>
  <si>
    <t>Другие вакцины для профилактики бактериальных инфекций</t>
  </si>
  <si>
    <t>Лактобактерии [L.rhamnosus,L.vaginalis,L.salivarius,L.fermentum]</t>
  </si>
  <si>
    <t>Лизаты бактерий</t>
  </si>
  <si>
    <t>J07B</t>
  </si>
  <si>
    <t>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t>
  </si>
  <si>
    <t>Вакцина для профилактики восточного и западного энцефаломиелита</t>
  </si>
  <si>
    <t>Вакцина японского энцефалита культуральная сорбированная инактивированная жидкая</t>
  </si>
  <si>
    <t>Вакцины для профилактики вирусных энцефалитов</t>
  </si>
  <si>
    <t>Вакцина для профилактики гриппа [живая]</t>
  </si>
  <si>
    <t>Вакцина для профилактики гриппа [инактивированная]</t>
  </si>
  <si>
    <t>Вакцина для профилактики гриппа [инактивированная]+Азоксимера бромид</t>
  </si>
  <si>
    <t>Вакцина для профилактики птичьего гриппа [живая]</t>
  </si>
  <si>
    <t>Вакцина для профилактики птичьего гриппа [инактивированная]</t>
  </si>
  <si>
    <t>Вакцины для профилактики гриппа</t>
  </si>
  <si>
    <t>Другие вакцины для профилактики вирусных инфекций</t>
  </si>
  <si>
    <t>Вакцина для профилактики вирусного гепатита B, дифтерии, коклюша, полиомиелита и столбняка</t>
  </si>
  <si>
    <t>Вакцина для профилактики вирусного гепатита B, дифтерии, коклюша, полиомиелита, столбняка и инфекций, вызываемых Haemophilus influenzae типа b</t>
  </si>
  <si>
    <t>Вакцина для профилактики дифтерии, коклюша, полиомиелита, столбняка</t>
  </si>
  <si>
    <t>Комбинированные вакцины для профилактики вирусных и бактериальных инфекций</t>
  </si>
  <si>
    <t>L01</t>
  </si>
  <si>
    <t>Диглицидил метилфосфонат</t>
  </si>
  <si>
    <t>Фентирина таблетки 0.025 г</t>
  </si>
  <si>
    <t>L01A</t>
  </si>
  <si>
    <t>Хлорэтиламиноурацил</t>
  </si>
  <si>
    <t>L01AC</t>
  </si>
  <si>
    <t>Азиридинилметилтиазолидинилфосфиноксид</t>
  </si>
  <si>
    <t>Бензотэф для инъекций 0.024 г</t>
  </si>
  <si>
    <t>Гексафосфамида таблетки 0.01 г</t>
  </si>
  <si>
    <t>Дипин лиофилизированный для инъекций 0.02 г</t>
  </si>
  <si>
    <t>Продимина таблетки 0.1 г</t>
  </si>
  <si>
    <t>Тиотепа</t>
  </si>
  <si>
    <t>Фотретамин</t>
  </si>
  <si>
    <t>Фторбензотэф для инъекций 0.04 г</t>
  </si>
  <si>
    <t>Этиленимины</t>
  </si>
  <si>
    <t>Нитрозометилмочевина</t>
  </si>
  <si>
    <t>производные нитрозомочевины</t>
  </si>
  <si>
    <t>Стрептозоцин</t>
  </si>
  <si>
    <t>другие алкилирующие средства</t>
  </si>
  <si>
    <t>Лофенала таблетки 0.3 г</t>
  </si>
  <si>
    <t>Пафенцила таблетки 0.025 г</t>
  </si>
  <si>
    <t>аналоги пурина</t>
  </si>
  <si>
    <t>Пумитепа</t>
  </si>
  <si>
    <t>Тиогуанин</t>
  </si>
  <si>
    <t>аналоги пиримидина</t>
  </si>
  <si>
    <t>Лизомустин</t>
  </si>
  <si>
    <t>Тегафур+[Урацил]</t>
  </si>
  <si>
    <t>Подофиллин</t>
  </si>
  <si>
    <t>производные подофиллотоксина</t>
  </si>
  <si>
    <t>L01CC</t>
  </si>
  <si>
    <t>Демеколцин</t>
  </si>
  <si>
    <t>Кабазитаксел</t>
  </si>
  <si>
    <t>Актиномицины</t>
  </si>
  <si>
    <t>Карубицин</t>
  </si>
  <si>
    <t>Оливомицин</t>
  </si>
  <si>
    <t>Реумицин</t>
  </si>
  <si>
    <t>Руфокромомицин</t>
  </si>
  <si>
    <t>Даунорубицин липосомальный</t>
  </si>
  <si>
    <t>Иксабепилон</t>
  </si>
  <si>
    <t>Платин лиофилизированный для инъекций</t>
  </si>
  <si>
    <t>Соединения платины</t>
  </si>
  <si>
    <t>метилгидразины</t>
  </si>
  <si>
    <t>Метиламинолевулинат</t>
  </si>
  <si>
    <t>Препараты, применяемые при фотодинамической / лучевой терапии</t>
  </si>
  <si>
    <t>Радахлорин</t>
  </si>
  <si>
    <t>Фотодитазин</t>
  </si>
  <si>
    <t>Фотолон</t>
  </si>
  <si>
    <t>Арабинопиранозилметил нитрозомочевина</t>
  </si>
  <si>
    <t>Арглабин</t>
  </si>
  <si>
    <t>Диметиламинопропилового эфира оксикофеин</t>
  </si>
  <si>
    <t>Канглайт</t>
  </si>
  <si>
    <t>Милтефосин</t>
  </si>
  <si>
    <t>Митотан</t>
  </si>
  <si>
    <t>Онкофаг</t>
  </si>
  <si>
    <t>прочие противоопухолевые препараты</t>
  </si>
  <si>
    <t>Фактор некроза опухоли альфа-1 [тимозин рекомбинантный]</t>
  </si>
  <si>
    <t>Фотогем лиофилизированный для инъекций 0.2 г</t>
  </si>
  <si>
    <t>Диброспидия хлорид</t>
  </si>
  <si>
    <t>Фосфэстрол</t>
  </si>
  <si>
    <t>Хлортрианизена таблетки 0.012 г</t>
  </si>
  <si>
    <t>Эстрогены</t>
  </si>
  <si>
    <t>гестагены</t>
  </si>
  <si>
    <t>Тефэстрола таблетки 0.005 г</t>
  </si>
  <si>
    <t>Абиратерон</t>
  </si>
  <si>
    <t>антиандрогены</t>
  </si>
  <si>
    <t>Аминоглутетимид</t>
  </si>
  <si>
    <t>L03</t>
  </si>
  <si>
    <t>Эрбисол</t>
  </si>
  <si>
    <t>Глюкозаминилмурамилдипептид</t>
  </si>
  <si>
    <t>Карбамоилазиридин</t>
  </si>
  <si>
    <t>Миелопид</t>
  </si>
  <si>
    <t>Пентоксила таблетки покрытые оболочкой</t>
  </si>
  <si>
    <t>Продигиозана раствор для инъекций 0.005%</t>
  </si>
  <si>
    <t>Фенилкарбэтоксиметилтиазолидинкарбоновая кислота</t>
  </si>
  <si>
    <t>колониестимулирующие факторы</t>
  </si>
  <si>
    <t>Рекомбинантный гранулоцитарный колониестимулирующий фактор человека [рчГ-КСФ]</t>
  </si>
  <si>
    <t>Тимоптин для инъекций</t>
  </si>
  <si>
    <t>Бензокаин+Интерферон альфа-2b+Таурин</t>
  </si>
  <si>
    <t>Интерферон альфа-2</t>
  </si>
  <si>
    <t>Интерферон альфа-2b+Натрия гиалуронат</t>
  </si>
  <si>
    <t>Интерферон альфа-2b+Таурин</t>
  </si>
  <si>
    <t>интерфероны</t>
  </si>
  <si>
    <t>Интерлейкины</t>
  </si>
  <si>
    <t>Актинолизат</t>
  </si>
  <si>
    <t>Альфа-глутамил-триптофан+Аскорбиновая кислота+Бендазол</t>
  </si>
  <si>
    <t>Анандина раствор для инъекций 10%</t>
  </si>
  <si>
    <t>Анаферон детский</t>
  </si>
  <si>
    <t>Аффинолейкин</t>
  </si>
  <si>
    <t>Биоарон С</t>
  </si>
  <si>
    <t>Витамедин-М</t>
  </si>
  <si>
    <t>Витанам</t>
  </si>
  <si>
    <t>Вобэ-мугос Е</t>
  </si>
  <si>
    <t>другие иммуностимуляторы</t>
  </si>
  <si>
    <t>Интерлейкин-1b</t>
  </si>
  <si>
    <t>Кипферон</t>
  </si>
  <si>
    <t>Лизат бактерий [Esсheriсhia сoli]</t>
  </si>
  <si>
    <t>Лизаты бактерий [Haemophilus influenzae B+Klebsiella ozenae+Klebsiella pneumoniae+Moraxella сatarrhalis+Staphylococcus aureus+Streptococcus pneumoniae+Streptococcus pyogenes+Streptococcus gr. viridans]</t>
  </si>
  <si>
    <t>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t>
  </si>
  <si>
    <t>Нейроферон</t>
  </si>
  <si>
    <t>Пирогенал</t>
  </si>
  <si>
    <t>Пирогенал в свечах</t>
  </si>
  <si>
    <t>Полиадениловая кислота+Полиуридиловая кислота</t>
  </si>
  <si>
    <t>Рибомунил</t>
  </si>
  <si>
    <t>Рузам</t>
  </si>
  <si>
    <t>Спленопид</t>
  </si>
  <si>
    <t>Стимфорте</t>
  </si>
  <si>
    <t>Тезана раствор 0.5% в ампулах</t>
  </si>
  <si>
    <t>Флорексил</t>
  </si>
  <si>
    <t>Эхинокор</t>
  </si>
  <si>
    <t>Белатацепт</t>
  </si>
  <si>
    <t>Белимумаб</t>
  </si>
  <si>
    <t>селективные иммунодепрессанты</t>
  </si>
  <si>
    <t>Экулизумаб</t>
  </si>
  <si>
    <t>Цертолизумаба пэгол</t>
  </si>
  <si>
    <t>Канакинумаб</t>
  </si>
  <si>
    <t>Батридена таблетки 0.1 г</t>
  </si>
  <si>
    <t>другие иммунодепрессанты</t>
  </si>
  <si>
    <t>Стемокин</t>
  </si>
  <si>
    <t>Диклофенак+Мизопростол</t>
  </si>
  <si>
    <t>Нейродикловит</t>
  </si>
  <si>
    <t>Этодолак</t>
  </si>
  <si>
    <t>Глюкозамин+Ибупрофен+Хондроитина сульфат</t>
  </si>
  <si>
    <t>Ибупрофен+Парацетамол</t>
  </si>
  <si>
    <t>Ибупрофен+Питофенон+Фенпивериния бромид</t>
  </si>
  <si>
    <t>Напроксен+Эзомепразол</t>
  </si>
  <si>
    <t>Тиапрофеновая кислота</t>
  </si>
  <si>
    <t>M01AG</t>
  </si>
  <si>
    <t>Мефенамовая кислота</t>
  </si>
  <si>
    <t>Коксибы</t>
  </si>
  <si>
    <t>Нифлумовая кислота</t>
  </si>
  <si>
    <t>M01BA</t>
  </si>
  <si>
    <t>Амбене</t>
  </si>
  <si>
    <t>M01CB</t>
  </si>
  <si>
    <t>Ауранофин</t>
  </si>
  <si>
    <t>Ауротиопрол</t>
  </si>
  <si>
    <t>Натрия ауротиомалат</t>
  </si>
  <si>
    <t>Ибупрофен+[Левоментол]</t>
  </si>
  <si>
    <t>Индометацин+Троксерутин</t>
  </si>
  <si>
    <t>Мабупрофен</t>
  </si>
  <si>
    <t>Нестероидные противовоспалительные препараты для местного применения</t>
  </si>
  <si>
    <t>Аммиак+Зверобоя продырявленного травы настойка+Перца стручкового плодов настойка</t>
  </si>
  <si>
    <t>Аммиак+Камфора+Перца стручкового плодов настойка</t>
  </si>
  <si>
    <t>Белены масло+Метилсалицилат+Перца стручкового плодов настойка</t>
  </si>
  <si>
    <t>Белладонны листьев экстракт+Перца стручкового плодов экстракт</t>
  </si>
  <si>
    <t>Камфора+Перца стручкового плодов настойка</t>
  </si>
  <si>
    <t>Капсаицин и подобные средства</t>
  </si>
  <si>
    <t>Никофлекс</t>
  </si>
  <si>
    <t>Пропилникотинат</t>
  </si>
  <si>
    <t>Апизартрон</t>
  </si>
  <si>
    <t>Белены масло+Метилсалицилат+Хлороформ</t>
  </si>
  <si>
    <t>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t>
  </si>
  <si>
    <t>Дип Хит</t>
  </si>
  <si>
    <t>Камфора+Левоментол+Метилсалицилат</t>
  </si>
  <si>
    <t>Камфора+Салициловая кислота</t>
  </si>
  <si>
    <t>Метилсалицилат+[Левоментол]</t>
  </si>
  <si>
    <t>Метилсалицилат+[Рацементол]</t>
  </si>
  <si>
    <t>Метилсалицилата с хлороформом смесь 1:1</t>
  </si>
  <si>
    <t>Мув</t>
  </si>
  <si>
    <t>Нафтальгин</t>
  </si>
  <si>
    <t>Препараты с производными салициловой кислоты</t>
  </si>
  <si>
    <t>Аминофиллин+Дифенгидрамин+Индометацин</t>
  </si>
  <si>
    <t>Аммиачный линимент</t>
  </si>
  <si>
    <t>Борная кислота+[Рацементол]</t>
  </si>
  <si>
    <t>Гвоздики цветков масло+Камфора+Коричника китайского масло+Мяты перечной листьев масло+Эвкалипта прутовидного листьев масло+[Рацементол]</t>
  </si>
  <si>
    <t>Глюкозамин+Хондроитина сульфат</t>
  </si>
  <si>
    <t>Диклоген плюс</t>
  </si>
  <si>
    <t>Диклоран Плюс</t>
  </si>
  <si>
    <t>Доктор Мом Рабон</t>
  </si>
  <si>
    <t>Доктор Тайсс ревмакрем</t>
  </si>
  <si>
    <t>Другие препараты для местного применения при мышечных и суставных болях</t>
  </si>
  <si>
    <t>Камфарт</t>
  </si>
  <si>
    <t>Камфора 10 г, масло терпентинное очищенное 20 г, жир свиной очищенный 40 г, парафин медицинский 10 г, вазелин медицинский до 100 г</t>
  </si>
  <si>
    <t>Камфора+Метилсалицилат+Скипидар живичный+Эвкалипта прутовидного листьев масло</t>
  </si>
  <si>
    <t>Камфора+Муравьиная кислота</t>
  </si>
  <si>
    <t>Камфора+Муравьиная кислота+Пихты масло+Салициловая кислота+Этанол</t>
  </si>
  <si>
    <t>Камфора+Мяты перечной листьев масло/Левоментол+Эвкалипта прутовидного листьев масло</t>
  </si>
  <si>
    <t>Камфора+Ореха мускатного скорлупы масло+Скипидар живичный+Тимол+Эвкалипта прутовидного листьев масло+[Левоментол]</t>
  </si>
  <si>
    <t>Камфора+Салициловая кислота+Скипидар живичный+Яд гадюки</t>
  </si>
  <si>
    <t>Камфора+Салициловая кислота+Скипидар живичный+Яд гюрзы</t>
  </si>
  <si>
    <t>Капсикам</t>
  </si>
  <si>
    <t>Кармолис</t>
  </si>
  <si>
    <t>Кармолис жидкость</t>
  </si>
  <si>
    <t>Ким бальзам жидкий</t>
  </si>
  <si>
    <t>Колхури</t>
  </si>
  <si>
    <t>Мазь Кузнецова</t>
  </si>
  <si>
    <t>Матарен плюс</t>
  </si>
  <si>
    <t>Мелоксикам+Хондроитина сульфат</t>
  </si>
  <si>
    <t>Наятокс</t>
  </si>
  <si>
    <t>Никобоксил+Нонивамид</t>
  </si>
  <si>
    <t>Озокерит</t>
  </si>
  <si>
    <t>Парафина 15 г, йода спиртового раствор 0.25 г, хлороформа 80 г</t>
  </si>
  <si>
    <t>Перца стручкового плодов настойка+Салициловая кислота</t>
  </si>
  <si>
    <t>Провименол</t>
  </si>
  <si>
    <t>Тизоль</t>
  </si>
  <si>
    <t>Фенилсалицилат+[Рацементол]</t>
  </si>
  <si>
    <t>Хондрофен</t>
  </si>
  <si>
    <t>Цинко-нафталанная мазь с анестезином</t>
  </si>
  <si>
    <t>Яд пчелиный</t>
  </si>
  <si>
    <t>M03AA</t>
  </si>
  <si>
    <t>Алкалоиды кураре</t>
  </si>
  <si>
    <t>Триэтиламмониотерфенил дибензосульфонат</t>
  </si>
  <si>
    <t>Суксаметония бромид</t>
  </si>
  <si>
    <t>Мивакурия хлорид</t>
  </si>
  <si>
    <t>Панкурония бромид</t>
  </si>
  <si>
    <t>Диоксония раствор для инъекций 0.1%</t>
  </si>
  <si>
    <t>Диплацина дихлорида раствор для инъекций 2%</t>
  </si>
  <si>
    <t>другие миорелаксанты периферического действия</t>
  </si>
  <si>
    <t>Изоциурония бромид</t>
  </si>
  <si>
    <t>Квалидила раствор для инъекций 2%</t>
  </si>
  <si>
    <t>M03BB</t>
  </si>
  <si>
    <t>Парацетамол+Хлорзоксазон</t>
  </si>
  <si>
    <t>Диметилэтинилтрансдекагидрохинолол</t>
  </si>
  <si>
    <t>другие миорелаксанты центрального действия</t>
  </si>
  <si>
    <t>Лидокаин+Толперизон</t>
  </si>
  <si>
    <t>M03C</t>
  </si>
  <si>
    <t>Меликтина таблетки 0.02 г</t>
  </si>
  <si>
    <t>M04A</t>
  </si>
  <si>
    <t>Этебенецид</t>
  </si>
  <si>
    <t>Колхицин</t>
  </si>
  <si>
    <t>M04AX</t>
  </si>
  <si>
    <t>Другие противоподагрические препараты</t>
  </si>
  <si>
    <t>Уродан</t>
  </si>
  <si>
    <t>Алендроновая кислота+Альфакальцидол [набор]</t>
  </si>
  <si>
    <t>Алендроновая кислота+Колекальциферол</t>
  </si>
  <si>
    <t>Осталон Кальций-Д</t>
  </si>
  <si>
    <t>Денозумаб</t>
  </si>
  <si>
    <t>Другие препараты, влияющие на структуру и минерализацию костей</t>
  </si>
  <si>
    <t>Остеогенон</t>
  </si>
  <si>
    <t>Остеокеа</t>
  </si>
  <si>
    <t>M09AB</t>
  </si>
  <si>
    <t>Вобэнзим</t>
  </si>
  <si>
    <t>Флогэнзим</t>
  </si>
  <si>
    <t>Адгелон</t>
  </si>
  <si>
    <t>Алфлутоп</t>
  </si>
  <si>
    <t>Бишофит</t>
  </si>
  <si>
    <t>Ваньтун Артиплас</t>
  </si>
  <si>
    <t>Гликопротеинов фракция из ростков картофеля</t>
  </si>
  <si>
    <t>Натрия гиалуронат</t>
  </si>
  <si>
    <t>Пиаскледин 300</t>
  </si>
  <si>
    <t>Прочие препараты для лечения заболеваний костно-мышечной системы</t>
  </si>
  <si>
    <t>Румалайя</t>
  </si>
  <si>
    <t>Румалайя крим</t>
  </si>
  <si>
    <t>Терафлекс М</t>
  </si>
  <si>
    <t>N01A</t>
  </si>
  <si>
    <t>Циклопропан</t>
  </si>
  <si>
    <t>Трихлороэтилен</t>
  </si>
  <si>
    <t>Хлороформ</t>
  </si>
  <si>
    <t>Энфлуран</t>
  </si>
  <si>
    <t>опиоидные анальгетики</t>
  </si>
  <si>
    <t>Гидроксидиона натрия сукцинат</t>
  </si>
  <si>
    <t>Другие общие анестетики</t>
  </si>
  <si>
    <t>N01B</t>
  </si>
  <si>
    <t>Тримекаин+[Норэпинефрин]</t>
  </si>
  <si>
    <t>Диметиламиноэтиловый эфир n-бутиламинобензойной кислоты гидрохлорид</t>
  </si>
  <si>
    <t>амиды</t>
  </si>
  <si>
    <t>Артикаин+[Эпинефрин]</t>
  </si>
  <si>
    <t>Бупивакаин+[Эпинефрин]</t>
  </si>
  <si>
    <t>Лидокаин+Прилокаин</t>
  </si>
  <si>
    <t>Лидокаин+Хлоргексидин</t>
  </si>
  <si>
    <t>Мепивакаин+[Эпинефрин]</t>
  </si>
  <si>
    <t>N01BX</t>
  </si>
  <si>
    <t>Броманилиддиэтиламинопропановая кислота</t>
  </si>
  <si>
    <t>Другие местные анестетики</t>
  </si>
  <si>
    <t>Рихлокаина раствор для инъекций</t>
  </si>
  <si>
    <t>Этилхлорид</t>
  </si>
  <si>
    <t>Белены масло+Скипидар живичный+Хлороформ</t>
  </si>
  <si>
    <t>Наяксин</t>
  </si>
  <si>
    <t>Ибупрофен+Кодеин</t>
  </si>
  <si>
    <t>Кодеин+Морфин+Носкапин+Папаверин+Тебаин</t>
  </si>
  <si>
    <t>Кодеин+Парацетамол</t>
  </si>
  <si>
    <t>Другие опиоиды</t>
  </si>
  <si>
    <t>Парацетамол+Трамадол</t>
  </si>
  <si>
    <t>N02B</t>
  </si>
  <si>
    <t>Диафеин</t>
  </si>
  <si>
    <t>Метамизол натрия+Хинин</t>
  </si>
  <si>
    <t>АнГрикапс</t>
  </si>
  <si>
    <t>Ацетилсалицилат лизина</t>
  </si>
  <si>
    <t>Ацетилсалициловая кислота+[Алгелдрат]</t>
  </si>
  <si>
    <t>Ацетилсалициловая кислота+[Аскорбиновая кислота]</t>
  </si>
  <si>
    <t>Ацетилсалициловая кислота+[Лимонная кислота+Натрия гидрокарбонат]</t>
  </si>
  <si>
    <t>Ацетилсалициловая кислота+Глицин</t>
  </si>
  <si>
    <t>Ацетилсалициловая кислота+Кодеин+Кофеин+Парацетамол</t>
  </si>
  <si>
    <t>Ацетилсалициловая кислота+Кофеин</t>
  </si>
  <si>
    <t>Ацетилсалициловая кислота+Кофеин+[Аскорбиновая кислота]</t>
  </si>
  <si>
    <t>Ацетилсалициловая кислота+Кофеин+Парацетамол</t>
  </si>
  <si>
    <t>Ацетилсалициловая кислота+Кофеин+Парацетамол+[Аскорбиновая кислота]</t>
  </si>
  <si>
    <t>Кофицил</t>
  </si>
  <si>
    <t>Натрия салицилат</t>
  </si>
  <si>
    <t>Некстрим Aктив</t>
  </si>
  <si>
    <t>Цефекон Н</t>
  </si>
  <si>
    <t>Акофил</t>
  </si>
  <si>
    <t>Бендазол+Метамизол натрия+Папаверин+Фенобарбитал</t>
  </si>
  <si>
    <t>Дротаверин+Кофеин+Парацетамол+Пропифеназон+Фенобарбитал</t>
  </si>
  <si>
    <t>Ибупрофен+Кодеин+Кофеин+Метамизол натрия+Фенобарбитал</t>
  </si>
  <si>
    <t>Кодеин+Кофеин+Метамизол натрия+Напроксен+Фенобарбитал</t>
  </si>
  <si>
    <t>Кодеин+Кофеин+Метамизол натрия+Парацетамол+Фенобарбитал</t>
  </si>
  <si>
    <t>Кодеин+Кофеин+Метамизол натрия+Фенобарбитал</t>
  </si>
  <si>
    <t>Кофальгин</t>
  </si>
  <si>
    <t>Кофеин+Метамизол натрия+Тиамин</t>
  </si>
  <si>
    <t>Метамизол натрия+Питофенон+Фенпивериния бромид</t>
  </si>
  <si>
    <t>Метамизол натрия+Триацетонамин-4-толуолсульфонат</t>
  </si>
  <si>
    <t>Перцовый пластырь Доктор перец с обезболивающим действием</t>
  </si>
  <si>
    <t>Пиразолоны</t>
  </si>
  <si>
    <t>Реопирин</t>
  </si>
  <si>
    <t>Седальгин</t>
  </si>
  <si>
    <t>Спазмовералгин Нео</t>
  </si>
  <si>
    <t>Ганьмаолин</t>
  </si>
  <si>
    <t>Декстрометорфан+Парацетамол+Фенилэфрин+Хлорфенамин</t>
  </si>
  <si>
    <t>Диклофенак+Парацетамол</t>
  </si>
  <si>
    <t>Дифенгидрамин+Кальция глюконат+Парацетамол+[Аскорбиновая кислота]</t>
  </si>
  <si>
    <t>Дифенгидрамин+Парацетамол</t>
  </si>
  <si>
    <t>Дицикловерин+Парацетамол</t>
  </si>
  <si>
    <t>Дротаверин+Кодеин+Парацетамол</t>
  </si>
  <si>
    <t>Дротаверин+Парацетамол</t>
  </si>
  <si>
    <t>Инфлюблок</t>
  </si>
  <si>
    <t>Кодеин+Кофеин+Парацетамол</t>
  </si>
  <si>
    <t>Кодеин+Кофеин+Парацетамол+Пропифеназон</t>
  </si>
  <si>
    <t>Кодеин+Кофеин+Парацетамол+Пропифеназон+Фенобарбитал</t>
  </si>
  <si>
    <t>Колдрекс Найт</t>
  </si>
  <si>
    <t>Кофеин+Дротаверин+Напроксен+Парацетамол+Фенирамин</t>
  </si>
  <si>
    <t>Кофеин+Парацетамол</t>
  </si>
  <si>
    <t>Кофеин+Парацетамол+Пропифеназон</t>
  </si>
  <si>
    <t>Кофеин+Парацетамол+Терпингидрат+Фенилэфрин+[Аскорбиновая кислота]</t>
  </si>
  <si>
    <t>Кофеин+Парацетамол+Фенилэфрин+Фенирамин+[Аскорбиновая кислота]</t>
  </si>
  <si>
    <t>Кофеин+Парацетамол+Фенилэфрин+Хлорфенамин</t>
  </si>
  <si>
    <t>Кофеин+Парацетамол+Хлорфенамин</t>
  </si>
  <si>
    <t>Кофеин+Парацетамол+Хлорфенамин+[Аскорбиновая кислота]</t>
  </si>
  <si>
    <t>Мепирамин+Памабром+Парацетамол</t>
  </si>
  <si>
    <t>Парацетамол+[Аскорбиновая кислота]</t>
  </si>
  <si>
    <t>Парацетамол+Фенилэфрин</t>
  </si>
  <si>
    <t>Парацетамол+Фенилэфрин+[Аскорбиновая кислота]</t>
  </si>
  <si>
    <t>Парацетамол+Фенилэфрин+Фенирамин</t>
  </si>
  <si>
    <t>Парацетамол+Фенилэфрин+Фенирамин+[Аскорбиновая кислота]</t>
  </si>
  <si>
    <t>Парацетамол+Фенилэфрин+Хлорфенамин</t>
  </si>
  <si>
    <t>Парацетамол+Фенирамин+[Аскорбиновая кислота]</t>
  </si>
  <si>
    <t>Парацетамол+Хлорфенамин</t>
  </si>
  <si>
    <t>Парацетамол+Хлорфенамин+[Аскорбиновая кислота]</t>
  </si>
  <si>
    <t>Пентафлуцин</t>
  </si>
  <si>
    <t>Цефекон М</t>
  </si>
  <si>
    <t>Бензофурокаин</t>
  </si>
  <si>
    <t>Прочие анальгетики и антипиретики</t>
  </si>
  <si>
    <t>Кофеин+Эрготамин</t>
  </si>
  <si>
    <t>Синкаптон</t>
  </si>
  <si>
    <t>Фроватриптан</t>
  </si>
  <si>
    <t>барбитураты и их производные</t>
  </si>
  <si>
    <t>Бекламид</t>
  </si>
  <si>
    <t>Бензобамила таблетки 0.1 г</t>
  </si>
  <si>
    <t>Бромизовал+Кальция глюконат+Кофеин+Папаверин+Фенобарбитал</t>
  </si>
  <si>
    <t>Глюферал</t>
  </si>
  <si>
    <t>Другие противоэпилептические препараты</t>
  </si>
  <si>
    <t>Зонисамид</t>
  </si>
  <si>
    <t>Метиндиона таблетки 0.25 г</t>
  </si>
  <si>
    <t>Пуфемида таблетки 0.25 г</t>
  </si>
  <si>
    <t>N04</t>
  </si>
  <si>
    <t>Диэтазин</t>
  </si>
  <si>
    <t>N04A</t>
  </si>
  <si>
    <t>Этпенал</t>
  </si>
  <si>
    <t>N04AC</t>
  </si>
  <si>
    <t>Дифенилтропин</t>
  </si>
  <si>
    <t>Эфиры тропина или производные тропина</t>
  </si>
  <si>
    <t>Леводопа+[Бенсеразид]</t>
  </si>
  <si>
    <t>Леводопа+[Карбидопа]</t>
  </si>
  <si>
    <t>Леводопа+Энтакапон+[Карбидопа]</t>
  </si>
  <si>
    <t>Бромокриптин [альфа, бета]</t>
  </si>
  <si>
    <t>N04BX</t>
  </si>
  <si>
    <t>Толкапон</t>
  </si>
  <si>
    <t>N05A</t>
  </si>
  <si>
    <t>Дикарбин</t>
  </si>
  <si>
    <t>Прохлорперазин</t>
  </si>
  <si>
    <t>Пипотиазин</t>
  </si>
  <si>
    <t>Бенперидол</t>
  </si>
  <si>
    <t>Азенапин</t>
  </si>
  <si>
    <t>Сультоприд</t>
  </si>
  <si>
    <t>Лития оксибутират</t>
  </si>
  <si>
    <t>другие антипсихотические средства</t>
  </si>
  <si>
    <t>N05B</t>
  </si>
  <si>
    <t>Селанк</t>
  </si>
  <si>
    <t>Бромазепам</t>
  </si>
  <si>
    <t>производные бензодиазепина</t>
  </si>
  <si>
    <t>N05BC</t>
  </si>
  <si>
    <t>Мепробамат</t>
  </si>
  <si>
    <t>Другие анксиолитики</t>
  </si>
  <si>
    <t>Фабомотизол</t>
  </si>
  <si>
    <t>Фосфабензида таблетки 0.25 г</t>
  </si>
  <si>
    <t>N05C</t>
  </si>
  <si>
    <t>Бензоклидин</t>
  </si>
  <si>
    <t>Валеодикрамен</t>
  </si>
  <si>
    <t>Атропина сульфата 0.0005 г, папаверина гидрохлорида 0.02 г, фенобарбитала 0.02 г таблетки</t>
  </si>
  <si>
    <t>Белладонны алкалоиды+Фенобарбитал+Эрготамин</t>
  </si>
  <si>
    <t>Белласпон</t>
  </si>
  <si>
    <t>Диазепам+Циклобарбитал</t>
  </si>
  <si>
    <t>Палюфин</t>
  </si>
  <si>
    <t>Теминал</t>
  </si>
  <si>
    <t>Темазепам</t>
  </si>
  <si>
    <t>Триазолам</t>
  </si>
  <si>
    <t>Алталекс</t>
  </si>
  <si>
    <t>Белладонны настойка+Валерианы лекарственной корневищ с корнями настойка+Ландыша травы настойка+[Левоментол]</t>
  </si>
  <si>
    <t>Белладонны настойка+Валерианы лекарственной корневищ с корнями настойка+Ландыша травы настойка+[Рацементол]</t>
  </si>
  <si>
    <t>Белладонны настойка+Валерианы лекарственной корневищ с корнями настойка+Ландыша травы настойка+Натрия бромид+[Левоментол/Рацементол]</t>
  </si>
  <si>
    <t>Бенактизин</t>
  </si>
  <si>
    <t>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t>
  </si>
  <si>
    <t>Боярышника плодов настойка+Валерианы лекарственной корневищ с корнями настойка+Натрия бромид+[Рацементол]</t>
  </si>
  <si>
    <t>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t>
  </si>
  <si>
    <t>Боярышника цветков экстракт+Валерианы лекарственной корневищ с корнями экстракт</t>
  </si>
  <si>
    <t>Валерианы лекарственной корневищ с корнями настойка+Камфора</t>
  </si>
  <si>
    <t>Валерианы лекарственной корневищ с корнями настойка+Ландыша травы настойка</t>
  </si>
  <si>
    <t>Валерианы лекарственной корневищ с корнями настойка+Ландыша травы настойка+Натрия бромид</t>
  </si>
  <si>
    <t>Валерианы лекарственной корневищ с корнями настойка+Мелиссы лекарственной травы экстракт</t>
  </si>
  <si>
    <t>Валерианы лекарственной корневищ с корнями настойка+Мелиссы лекарственной травы экстракт+Мяты перечной листьев экстракт</t>
  </si>
  <si>
    <t>Валерианы лекарственной корневищ с корнями настойка+Хмеля соплодий экстракт</t>
  </si>
  <si>
    <t>Валерианы лекарственной корней экстракт</t>
  </si>
  <si>
    <t>Гербион успокоительные капли</t>
  </si>
  <si>
    <t>Дексмедетомидин</t>
  </si>
  <si>
    <t>Другие снотворные и седативные средства</t>
  </si>
  <si>
    <t>Душицы обыкновенной травы масло+Мяты перечной листьев масло+Фенобарбитал+Этилбромизовалерианат</t>
  </si>
  <si>
    <t>Калия бромид</t>
  </si>
  <si>
    <t>Клометиазол</t>
  </si>
  <si>
    <t>Лития никотинат</t>
  </si>
  <si>
    <t>Мексамина таблетки покрытые оболочкой 0.05 г</t>
  </si>
  <si>
    <t>Миндаля горького препарат</t>
  </si>
  <si>
    <t>Мяты перечной листьев масло+Фенобарбитал+Хмеля соплодий масло+Этилбромизовалерианат</t>
  </si>
  <si>
    <t>Мяты перечной листьев масло+Фенобарбитал+Этилбромизовалерианат</t>
  </si>
  <si>
    <t>Натрия бромид</t>
  </si>
  <si>
    <t>Натрия бромида и калия бромида раствор с фруктовым сиропом</t>
  </si>
  <si>
    <t>Патринии средней корневищ с корнями экстракт</t>
  </si>
  <si>
    <t>Симпатил</t>
  </si>
  <si>
    <t>N05CX</t>
  </si>
  <si>
    <t>Валерианы лекарственной корневища с корнями+Донника трава+Душицы обыкновенной трава+Пустырника трава+Тимьяна ползучего трава</t>
  </si>
  <si>
    <t>Валерианы лекарственной корневища с корнями+Мяты перечной листья+Пустырника трава+Солодки корни+Хмеля соплодия</t>
  </si>
  <si>
    <t>Душицы обыкновенной трава+Пустырника трава+Тысячелистника обыкновенного трава</t>
  </si>
  <si>
    <t>Ландыша травы настойка+Пустырника травы настойка</t>
  </si>
  <si>
    <t>Снотворные и седативные средства, кроме барбитуратов, в комбинации с другими средствами</t>
  </si>
  <si>
    <t>N06A</t>
  </si>
  <si>
    <t>Фепрозиднин</t>
  </si>
  <si>
    <t>Флуацизин</t>
  </si>
  <si>
    <t>N06AF</t>
  </si>
  <si>
    <t>Ниаламид</t>
  </si>
  <si>
    <t>Бефол</t>
  </si>
  <si>
    <t>Гексагидроциклогексилпиразинокарбазол</t>
  </si>
  <si>
    <t>другие антидепрессанты</t>
  </si>
  <si>
    <t>Индопана таблетки покрытые оболочкой</t>
  </si>
  <si>
    <t>Метралиндол</t>
  </si>
  <si>
    <t>Цэфедрина таблетки 0.025 г</t>
  </si>
  <si>
    <t>Амфетамин</t>
  </si>
  <si>
    <t>Мезокарб</t>
  </si>
  <si>
    <t>Симпатомиметики центрального действия</t>
  </si>
  <si>
    <t>Винпоцетин+Пирацетам</t>
  </si>
  <si>
    <t>Гамма-оксибутират кальция</t>
  </si>
  <si>
    <t>Гопантеновая кислота [D,L]</t>
  </si>
  <si>
    <t>другие психостимуляторы и ноотропные препараты</t>
  </si>
  <si>
    <t>Липоцеребрина таблетки покрытые оболочкой 0.15 г</t>
  </si>
  <si>
    <t>Ноопепт</t>
  </si>
  <si>
    <t>Пирацетам+Циннаризин</t>
  </si>
  <si>
    <t>Цебрилизин</t>
  </si>
  <si>
    <t>Церебролизин</t>
  </si>
  <si>
    <t>Амитриптилин+Хлордиазепоксид</t>
  </si>
  <si>
    <t>Амбенония хлорид</t>
  </si>
  <si>
    <t>Аминостигмин</t>
  </si>
  <si>
    <t>антихолинэстеразные средства</t>
  </si>
  <si>
    <t>Дезоксипеганин</t>
  </si>
  <si>
    <t>Стефаглабрина сульфата раствор для инъекций 0.25%</t>
  </si>
  <si>
    <t>Фосфакола раствор 0.013%</t>
  </si>
  <si>
    <t>Хинотилина раствор для инъекций</t>
  </si>
  <si>
    <t>Этилнитрофенилэтилфосфонат</t>
  </si>
  <si>
    <t>Анабазин</t>
  </si>
  <si>
    <t>Препараты, применяемые при никотиновой зависимости</t>
  </si>
  <si>
    <t>Лидевин</t>
  </si>
  <si>
    <t>препараты, применяемые при алкогольной зависимости</t>
  </si>
  <si>
    <t>Налтрексон+Триамцинолон</t>
  </si>
  <si>
    <t>Болюсы Хуато</t>
  </si>
  <si>
    <t>Зверобоя продырявленного трава+Толокнянки обыкновенной листья+Череды трехраздельной трава+Шиповника плоды</t>
  </si>
  <si>
    <t>Инозин+Никотинамид+Рибофлавин+Янтарная кислота</t>
  </si>
  <si>
    <t>Пиридоксин+Тиамин+Цианокобаламин</t>
  </si>
  <si>
    <t>Пиридоксин+Тиамин+Цианокобаламин+[Лидокаин]</t>
  </si>
  <si>
    <t>Полипептиды коры головного мозга эмбрионов свиней</t>
  </si>
  <si>
    <t>Премодал</t>
  </si>
  <si>
    <t>прочие препараты для лечения заболеваний нервной системы</t>
  </si>
  <si>
    <t>Тирилазад</t>
  </si>
  <si>
    <t>Энергостим для инъекций</t>
  </si>
  <si>
    <t>Этилметилгидроксипиридина малат</t>
  </si>
  <si>
    <t>Этилметилгидроксипиридина сукцинат+[Пиридоксин]</t>
  </si>
  <si>
    <t>P01A</t>
  </si>
  <si>
    <t>Интетрикс</t>
  </si>
  <si>
    <t>P01AA</t>
  </si>
  <si>
    <t>Хлорхиналдол</t>
  </si>
  <si>
    <t>Аминоакрихина драже 0.1 г</t>
  </si>
  <si>
    <t>Аминоакрихина таблетки 0.1 г</t>
  </si>
  <si>
    <t>Аминохинола таблетки</t>
  </si>
  <si>
    <t>Другие препараты для лечения амебиаза и других протозойных инфекций</t>
  </si>
  <si>
    <t>Мепакрин</t>
  </si>
  <si>
    <t>Хиниофон</t>
  </si>
  <si>
    <t>Эметин</t>
  </si>
  <si>
    <t>Примахин</t>
  </si>
  <si>
    <t>P01BB</t>
  </si>
  <si>
    <t>Прогуанил</t>
  </si>
  <si>
    <t>Хинин</t>
  </si>
  <si>
    <t>Пириметамин</t>
  </si>
  <si>
    <t>Пириметамин+Сульфадоксин</t>
  </si>
  <si>
    <t>P01BX</t>
  </si>
  <si>
    <t>Другие противомалярийные препараты</t>
  </si>
  <si>
    <t>Хиноцида таблетки покрытые оболочкой</t>
  </si>
  <si>
    <t>P01CC</t>
  </si>
  <si>
    <t>Фуралтадон</t>
  </si>
  <si>
    <t>P01CD</t>
  </si>
  <si>
    <t>Соединения мышьяка</t>
  </si>
  <si>
    <t>Солюсурьмина раствор для инъекций 20%</t>
  </si>
  <si>
    <t>P02</t>
  </si>
  <si>
    <t>Антимонила-натрия тартрат (Натрия винносурьмянокислый)</t>
  </si>
  <si>
    <t>Хлоксил</t>
  </si>
  <si>
    <t>производные бензимидазола</t>
  </si>
  <si>
    <t>Диэтилкарбамазин</t>
  </si>
  <si>
    <t>P02CX</t>
  </si>
  <si>
    <t>Бефения гидроксинафтоат</t>
  </si>
  <si>
    <t>Деготь+Сера</t>
  </si>
  <si>
    <t>Серосодержащие средства</t>
  </si>
  <si>
    <t>Малатион+Перметрин+Пиперонилбутоксид</t>
  </si>
  <si>
    <t>Спрей-Пакс</t>
  </si>
  <si>
    <t>Бензилбензоат+Камфора</t>
  </si>
  <si>
    <t>Вилькинсона мазь, паста салицилово-цинковая поровну</t>
  </si>
  <si>
    <t>Деготь+Мыло зеленое+Нафталанская нефть+Сера</t>
  </si>
  <si>
    <t>Другие препараты для уничтожения эктопаразитов, включая чесоточного клеща</t>
  </si>
  <si>
    <t>Малатион</t>
  </si>
  <si>
    <t>Пиперонил бутоксид+Эсбиол</t>
  </si>
  <si>
    <t>Ртутная мазь серая</t>
  </si>
  <si>
    <t>Азулен+Витамин Е+Мяты перечной листьев масло+Пихты масло+Тимол+Эвкалипта прутовидного листьев масло</t>
  </si>
  <si>
    <t>Ментоклар</t>
  </si>
  <si>
    <t>Пиновитум</t>
  </si>
  <si>
    <t>Пиносол</t>
  </si>
  <si>
    <t>Ацетилцистеин+Туаминогептан</t>
  </si>
  <si>
    <t>Диметинден+Фенилэфрин</t>
  </si>
  <si>
    <t>Ипратропия бромид+Ксилометазолин</t>
  </si>
  <si>
    <t>Карбиноксамин+Фенилэфрин</t>
  </si>
  <si>
    <t>Ксилометазолин+[Декспантенол]</t>
  </si>
  <si>
    <t>Тримазолин+Фенилэфрин</t>
  </si>
  <si>
    <t>Хлорфенамин+Фенилэфрин+Фенилтолоксамин</t>
  </si>
  <si>
    <t>Дексаметазон+Неомицин+Полимиксин B+Фенилэфрин</t>
  </si>
  <si>
    <t>Доктор Тайсс алергол</t>
  </si>
  <si>
    <t>Другие назальные препараты</t>
  </si>
  <si>
    <t>Синуфорте</t>
  </si>
  <si>
    <t>R01BA</t>
  </si>
  <si>
    <t>Ацетилсалициловая кислота+Хлорфенамин+Фенилпропаноламин</t>
  </si>
  <si>
    <t>Бромгексин+Псевдоэфедрин</t>
  </si>
  <si>
    <t>Декстрометорфан+Парацетамол+Псевдоэфедрин+[Аскорбиновая кислота]</t>
  </si>
  <si>
    <t>Декстрометорфан+Парацетамол+Псевдоэфедрин+Хлорфенамин</t>
  </si>
  <si>
    <t>Карбиноксамин+Фенилпропаноламин</t>
  </si>
  <si>
    <t>Кофеин+Парацетамол+Фенилпропаноламин+Хлорфенамин</t>
  </si>
  <si>
    <t>Парацетамол+Псевдоэфедрин+Хлорфенамин</t>
  </si>
  <si>
    <t>Фасторик плюс</t>
  </si>
  <si>
    <t>Фенилпропаноламин</t>
  </si>
  <si>
    <t>Хлорфенамин+Фенилпропаноламин</t>
  </si>
  <si>
    <t>Бензалкония хлорид+Бензокаин+Тиротрицин</t>
  </si>
  <si>
    <t>Бензокаин+Тиротрицин</t>
  </si>
  <si>
    <t>Бензокаин+Цетилпиридиния хлорид</t>
  </si>
  <si>
    <t>Бензоксония хлорид+Лидокаин</t>
  </si>
  <si>
    <t>Грамицидин С+Оксибупрокаин+Цетилпиридиния хлорид</t>
  </si>
  <si>
    <t>Грамицидин С+Цетилпиридиния хлорид</t>
  </si>
  <si>
    <t>Лидокаин+Цетилпиридния хлорид</t>
  </si>
  <si>
    <t>Тетракаин+Хлоргексидин</t>
  </si>
  <si>
    <t>Тетракаин+Хлоргексидин+[Аскорбиновая кислота]</t>
  </si>
  <si>
    <t>Аллантоин+Повидон-Йод</t>
  </si>
  <si>
    <t>Амилметакрезол+Дихлорбензиловый спирт</t>
  </si>
  <si>
    <t>Амилметакрезол+Дихлорбензиловый спирт+[Аскорбиновая кислота]</t>
  </si>
  <si>
    <t>Амилметакрезол+Дихлорбензиловый спирт+[Левоментол]</t>
  </si>
  <si>
    <t>Амилметакрезол+Дихлорбензиловый спирт+Лидокаин</t>
  </si>
  <si>
    <t>Антисептики</t>
  </si>
  <si>
    <t>Аскорбиновая кислота+Камфора+Тимол+[Рацементол]</t>
  </si>
  <si>
    <t>Бензалкония хлорид+Мяты перечной листьев масло+Тимол+Эвкалипта прутовидного листьев масло+[Левоментол]</t>
  </si>
  <si>
    <t>Бикарминт</t>
  </si>
  <si>
    <t>Гексализ</t>
  </si>
  <si>
    <t>Гексорал табс</t>
  </si>
  <si>
    <t>Доктор Тайсс экстракт шалфея с витамином С</t>
  </si>
  <si>
    <t>Йод+[Калия йодид+Глицерол]</t>
  </si>
  <si>
    <t>Камфора+Клещевины обыкновенной семян масло+Нитрофурал+Эвкалипта прутовидного листьев масло+[Рацементол]</t>
  </si>
  <si>
    <t>Камфора+Хлоробутанол+Эвкалипта прутовидного листьев масло+[Левоментол]</t>
  </si>
  <si>
    <t>Камфора+Хлоробутанол+Эвкалипта прутовидного листьев масло+[Рацементол]</t>
  </si>
  <si>
    <t>Ларипронт</t>
  </si>
  <si>
    <t>Лизоцим</t>
  </si>
  <si>
    <t>Лизоцим+Пиридоксин</t>
  </si>
  <si>
    <t>Лорасепт таблетки защечные 0.0005 г</t>
  </si>
  <si>
    <t>Мяты перечной листьев масло+Сульфаниламид+Сульфатиазол+Тимол+Эвкалипта прутовидного листьев масло</t>
  </si>
  <si>
    <t>Новоингалипт</t>
  </si>
  <si>
    <t>Ромашки аптечной цветки+Шалфея лекарственного листья</t>
  </si>
  <si>
    <t>Ромашки аптечной цветки+Эвкалипта прутовидного листья</t>
  </si>
  <si>
    <t>Грамицидин С+Лидокаин</t>
  </si>
  <si>
    <t>R02AD</t>
  </si>
  <si>
    <t>R03AB</t>
  </si>
  <si>
    <t>Орципреналин</t>
  </si>
  <si>
    <t>Будесонид+Сальбутамол</t>
  </si>
  <si>
    <t>Будесонид+Формотерол</t>
  </si>
  <si>
    <t>Будесонид+Формотерол [набор]</t>
  </si>
  <si>
    <t>Ипратропия бромид+Сальбутамол</t>
  </si>
  <si>
    <t>Ипратропия бромид+Фенотерол</t>
  </si>
  <si>
    <t>Кромоглициевая кислота+Фенотерол</t>
  </si>
  <si>
    <t>Салметерол+Флутиказон</t>
  </si>
  <si>
    <t>Циклесонид</t>
  </si>
  <si>
    <t>антихолинергические средства</t>
  </si>
  <si>
    <t>Альфа- и бета-адреномиметики</t>
  </si>
  <si>
    <t>Этафедрин</t>
  </si>
  <si>
    <t>Эфедрина гидрохлорида и димедрола по 0.01 г таблетки для детей</t>
  </si>
  <si>
    <t>R03CB</t>
  </si>
  <si>
    <t>Изопреналин</t>
  </si>
  <si>
    <t>R03CK</t>
  </si>
  <si>
    <t>Беклометазон+Формотерол</t>
  </si>
  <si>
    <t>Комбинации адренергических и других средств для лечения обструктивных заболеваний дыхательных путей</t>
  </si>
  <si>
    <t>Эфатин</t>
  </si>
  <si>
    <t>Белладонны листьев экстракт+Кофеин+Парацетамол+Теофиллин+Фенобарбитал+Цитизин+Эфедрин</t>
  </si>
  <si>
    <t>Белладонны листьев экстракт+Кофеин+Парацетамол+Теофиллин+Фенобарбитал+Эфедрин</t>
  </si>
  <si>
    <t>Дипрофиллин</t>
  </si>
  <si>
    <t>Дифенгидрамин+Теофиллин</t>
  </si>
  <si>
    <t>Инсановин</t>
  </si>
  <si>
    <t>ксантины</t>
  </si>
  <si>
    <t>Нео-Федрин</t>
  </si>
  <si>
    <t>Теобромин</t>
  </si>
  <si>
    <t>Тепафиллин</t>
  </si>
  <si>
    <t>R03DB</t>
  </si>
  <si>
    <t>Сальбутамол+Теофиллин</t>
  </si>
  <si>
    <t>Рофлумиласт</t>
  </si>
  <si>
    <t>R05C</t>
  </si>
  <si>
    <t>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t>
  </si>
  <si>
    <t>Бромгексин+Гвайфенезин+Сальбутамол</t>
  </si>
  <si>
    <t>Бромгексин+Гвайфенезин+Сальбутамол+[Левоментол]</t>
  </si>
  <si>
    <t>Бромгексин+Гвайфенезин+Сальбутамол+[Рацементол]</t>
  </si>
  <si>
    <t>Алтея лекарственного корней экстракт+Аммония хлорид+Натрия бензоат+Натрия гидрокарбонат+Солодки корней экстракт</t>
  </si>
  <si>
    <t>Алтея лекарственного корни+Аниса обыкновенного плоды+Солодки корни+Сосны обыкновенной почки+Шалфея лекарственного листья</t>
  </si>
  <si>
    <t>Алтея лекарственного корни+Душицы обыкновенной трава+Мать-и-мачехи листья</t>
  </si>
  <si>
    <t>Аммиак+Аниса обыкновенного семян масло</t>
  </si>
  <si>
    <t>Аммиак+Аниса обыкновенного семян масло+Солодки корней экстракт</t>
  </si>
  <si>
    <t>Аммония хлорид+Калия бромид+Натрия бензоат+Солодки корней экстракт+Термопсиса ланцетного травы экстракт</t>
  </si>
  <si>
    <t>Аммония хлорид+Натрия бензоат+Натрия гидрокарбонат+Солодки корней экстракт+Термопсиса ланцетного травы экстракт</t>
  </si>
  <si>
    <t>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t>
  </si>
  <si>
    <t>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t>
  </si>
  <si>
    <t>Багульника болотного побеги+Календулы лекарственной цветки+Мяты перечной листья+Ромашки аптечной цветки+Солодки корни+Фиалки трехцветной трава</t>
  </si>
  <si>
    <t>Гербион сироп подорожника</t>
  </si>
  <si>
    <t>Доктор Мом</t>
  </si>
  <si>
    <t>Доктор Тайсс сироп с подорожником</t>
  </si>
  <si>
    <t>Доктор Тайсс сироп с подорожником от кашля</t>
  </si>
  <si>
    <t>Имбиря лекарственного корневищ экстракт+Солодки голой корней экстракт+Эмблики лекарственной плодов экстракт+[Рацементол]</t>
  </si>
  <si>
    <t>Камфора+Сосны обыкновенной хвои масло+Эвкалипта прутовидного листьев масло</t>
  </si>
  <si>
    <t>Коделак Бронхо</t>
  </si>
  <si>
    <t>Ликорина гидрохлорида таблетки 0.0002 г</t>
  </si>
  <si>
    <t>Линкас Лор</t>
  </si>
  <si>
    <t>Мать-и-мачехи листья+Подорожника большого листья+Солодки корни</t>
  </si>
  <si>
    <t>Наш выбор-сироп от кашля</t>
  </si>
  <si>
    <t>Отхаркивающие препараты</t>
  </si>
  <si>
    <t>Первоцвета корней экстракт+Тимьяна обыкновенного травы экстракт</t>
  </si>
  <si>
    <t>Плюща листьев экстракт+Тимьяна обыкновенного травы экстракт</t>
  </si>
  <si>
    <t>Протиазин экспекторант</t>
  </si>
  <si>
    <t>Пульмекс бэби</t>
  </si>
  <si>
    <t>Сироп от кашля с подорожником и мать-и-мачехой</t>
  </si>
  <si>
    <t>Сосны обыкновенной хвои масло+Эвкалипта прутовидного листьев масло</t>
  </si>
  <si>
    <t>Термопсиса ланцетного трава+[Натрия гидрокарбонат]</t>
  </si>
  <si>
    <t>Терпингидрат</t>
  </si>
  <si>
    <t>Терпингидрат+[Натрия гидрокарбонат]</t>
  </si>
  <si>
    <t>Тимьяна ползучего травы экстракт+[Калия бромид]</t>
  </si>
  <si>
    <t>Трависил</t>
  </si>
  <si>
    <t>Эвкабал</t>
  </si>
  <si>
    <t>Эвкалиптовый бальзам доктора Тайсса</t>
  </si>
  <si>
    <t>Бронхосан</t>
  </si>
  <si>
    <t>Эрдостеин</t>
  </si>
  <si>
    <t>Гвайфенезин+Декстрометорфан</t>
  </si>
  <si>
    <t>Декстрометорфан+Парацетамол</t>
  </si>
  <si>
    <t>Кодеин+Фенилтолоксамин</t>
  </si>
  <si>
    <t>Этилморфин</t>
  </si>
  <si>
    <t>Глауцин</t>
  </si>
  <si>
    <t>Глауцин+Эфедрин+[Базилика обыкновенного масло]</t>
  </si>
  <si>
    <t>Глауцин+Эфедрин+[Шалфея лекарственного листьев масло]</t>
  </si>
  <si>
    <t>Дименоксадол</t>
  </si>
  <si>
    <t>Другие противокашлевые препараты</t>
  </si>
  <si>
    <t>Леводропропизин</t>
  </si>
  <si>
    <t>Ледина таблетки покрытые оболочкой 0.05 г</t>
  </si>
  <si>
    <t>Окселадин</t>
  </si>
  <si>
    <t>Ренгалин</t>
  </si>
  <si>
    <t>Типепидин</t>
  </si>
  <si>
    <t>Гринделии травы экстракт+Кодеин+Сульфогайякол</t>
  </si>
  <si>
    <t>Ипекакуана+Кодеин</t>
  </si>
  <si>
    <t>Кодеин+Натрия гидрокарбонат+Солодки корни+Термопсиса ланцетного трава</t>
  </si>
  <si>
    <t>Кодеин+Натрия гидрокарбонат+Терпингидрат</t>
  </si>
  <si>
    <t>Кодеин+Солодки корней экстракт+Термопсиса ланцетного травы экстракт+Тимьяна ползучего травы экстракт</t>
  </si>
  <si>
    <t>Кодеин+Терпингидрат</t>
  </si>
  <si>
    <t>Производные опия в комбинации с отхаркивающими средствами</t>
  </si>
  <si>
    <t>Амброксол+Натрия глицирризинат+Тимьяна ползучего травы экстракт</t>
  </si>
  <si>
    <t>Бутамират+Гвайфенезин</t>
  </si>
  <si>
    <t>Декстрометорфан+Терпингидрат+[Левоментол]</t>
  </si>
  <si>
    <t>Зедекс</t>
  </si>
  <si>
    <t>АнГрикапс максима</t>
  </si>
  <si>
    <t>Антигриппин-АНВИ</t>
  </si>
  <si>
    <t>Антигриппин-максимум</t>
  </si>
  <si>
    <t>Антигриппин-ОРВИ</t>
  </si>
  <si>
    <t>Ацетилсалициловая кислота+Фенилэфрин+Хлорфенамин</t>
  </si>
  <si>
    <t>Бронхикум медицинские ванны с тимьяном</t>
  </si>
  <si>
    <t>Декстрометорфан+Парацетамол+Псевдоэфедрин</t>
  </si>
  <si>
    <t>Декстрометорфан+Фенилэфрин+Хлорфенамин</t>
  </si>
  <si>
    <t>Инфлубене</t>
  </si>
  <si>
    <t>Инфлюнет</t>
  </si>
  <si>
    <t>Камфора+Метилсалицилат+Эвкалипта прутовидного листьев масло+[Рацементол]</t>
  </si>
  <si>
    <t>Камфора+Скипидар живичный+Эвкалипта прутовидного листьев масло+[Левоментол]</t>
  </si>
  <si>
    <t>Колдакт Бронхо</t>
  </si>
  <si>
    <t>Кофанол</t>
  </si>
  <si>
    <t>Кофеин+Парацетамол+Фенилэфрин+Фенирамин</t>
  </si>
  <si>
    <t>Нео-кодион для младенцев</t>
  </si>
  <si>
    <t>Пентафлуцин дневной</t>
  </si>
  <si>
    <t>Риниколд Бронхо</t>
  </si>
  <si>
    <t>Септогал</t>
  </si>
  <si>
    <t>Синупрет</t>
  </si>
  <si>
    <t>Стоптуссин-Фито</t>
  </si>
  <si>
    <t>Суприма-Бронхо</t>
  </si>
  <si>
    <t>Суприма-Плюс</t>
  </si>
  <si>
    <t>Терафлю Бро</t>
  </si>
  <si>
    <t>Меклозин</t>
  </si>
  <si>
    <t>Астемизол</t>
  </si>
  <si>
    <t>Бикарфена таблетки 0.05 г</t>
  </si>
  <si>
    <t>другие антигистаминные средства системного действия</t>
  </si>
  <si>
    <t>Мебгидролин+Цинка сульфат</t>
  </si>
  <si>
    <t>Рупатадин</t>
  </si>
  <si>
    <t>Терфенадин</t>
  </si>
  <si>
    <t>легочные сурфактанты</t>
  </si>
  <si>
    <t>Сурфактант-HL</t>
  </si>
  <si>
    <t>Сурфактант-БЛ</t>
  </si>
  <si>
    <t>Бемегрид</t>
  </si>
  <si>
    <t>Дуплекс</t>
  </si>
  <si>
    <t>Метиламид этилимидазолдикарбонат</t>
  </si>
  <si>
    <t>Прокаин+Сульфокамфорная кислота</t>
  </si>
  <si>
    <t>Секуринин</t>
  </si>
  <si>
    <t>Стимуляторы дыхания</t>
  </si>
  <si>
    <t>Стрихнин</t>
  </si>
  <si>
    <t>Прочие препараты для лечения заболеваний дыхательной системы</t>
  </si>
  <si>
    <t>Эвкалипта прутовидного листьев масло+[Левоментол]</t>
  </si>
  <si>
    <t>Эвкалипта прутовидного листьев масло+[Рацементол]</t>
  </si>
  <si>
    <t>Эвкалипта прутовидного листьев настойка+[Левоментол/Рацементол]</t>
  </si>
  <si>
    <t>Эвкалипт-М</t>
  </si>
  <si>
    <t>антибиотики</t>
  </si>
  <si>
    <t>Дитетрациклиновая мазь глазная 10000 ЕД/г</t>
  </si>
  <si>
    <t>Колистиметат натрия+Ролитетрациклин+Хлорамфеникол</t>
  </si>
  <si>
    <t>Колистиметат натрия+Тетрациклин+Хлорамфеникол</t>
  </si>
  <si>
    <t>Идоксуридин</t>
  </si>
  <si>
    <t>Офтальмоферон</t>
  </si>
  <si>
    <t>Флуоренонилглиоксаля бисульфит</t>
  </si>
  <si>
    <t>Офтальмол</t>
  </si>
  <si>
    <t>Офтальмо-септонекс</t>
  </si>
  <si>
    <t>Непафенак</t>
  </si>
  <si>
    <t>Гентамицин+Дексаметазон</t>
  </si>
  <si>
    <t>Дексаметазон+Неомицин</t>
  </si>
  <si>
    <t>Дексаметазон+Неомицин+Полимиксин B</t>
  </si>
  <si>
    <t>Дексаметазон+Тобрамицин</t>
  </si>
  <si>
    <t>Ацетилхолин</t>
  </si>
  <si>
    <t>Карбахол</t>
  </si>
  <si>
    <t>Пиларен</t>
  </si>
  <si>
    <t>Пилокарпин+[Гипромеллоза]</t>
  </si>
  <si>
    <t>Пилокарпин+[Метилцеллюлоза]</t>
  </si>
  <si>
    <t>Пилокарпин+Тимолол</t>
  </si>
  <si>
    <t>Физостигмин</t>
  </si>
  <si>
    <t>бета-адреноблокаторы</t>
  </si>
  <si>
    <t>Биматопрост+Тимолол</t>
  </si>
  <si>
    <t>Бримонидин+Тимолол</t>
  </si>
  <si>
    <t>Бринзоламид+Тимолол</t>
  </si>
  <si>
    <t>ДуоТрав</t>
  </si>
  <si>
    <t>Латанопрост+Тимолол</t>
  </si>
  <si>
    <t>Бутиламиногидроксипропоксифеноксиметил метилоксадиазол+Клонидин</t>
  </si>
  <si>
    <t>Дорзоламид+Тимолол</t>
  </si>
  <si>
    <t>другие противоглаукомные препараты</t>
  </si>
  <si>
    <t>Проксокарпин</t>
  </si>
  <si>
    <t>Гоматропина метилбромид</t>
  </si>
  <si>
    <t>Тропикамид+Фенилэфрин</t>
  </si>
  <si>
    <t>Антазолин+Нафазолин</t>
  </si>
  <si>
    <t>Антазолин+Тетризолин</t>
  </si>
  <si>
    <t>Дифенгидрамин+Нафазолин</t>
  </si>
  <si>
    <t>Дифенгидрамин+Нафазолин+Цинка сульфат</t>
  </si>
  <si>
    <t>Пленки глазные с дикаином и сульфапиридазин-натрием</t>
  </si>
  <si>
    <t>Пленки глазные с дикаином, сульфапиридазин-натрием и атропина сульфатом</t>
  </si>
  <si>
    <t>Другие хирургические вспомогательные средства</t>
  </si>
  <si>
    <t>Аденозин+Никотинамид+Цитохром С</t>
  </si>
  <si>
    <t>Бензалкония хлорид+Гипромеллоза</t>
  </si>
  <si>
    <t>Борная кислота+Цинка сульфат</t>
  </si>
  <si>
    <t>Визитил</t>
  </si>
  <si>
    <t>Вита-Иодурол</t>
  </si>
  <si>
    <t>Витасик</t>
  </si>
  <si>
    <t>Вицеин</t>
  </si>
  <si>
    <t>Гипромеллоза+Декстран</t>
  </si>
  <si>
    <t>Глекомен</t>
  </si>
  <si>
    <t>Другие препараты, применяемые в офтальмологии</t>
  </si>
  <si>
    <t>Карнозина раствор 5%</t>
  </si>
  <si>
    <t>Керакол</t>
  </si>
  <si>
    <t>Метилтетрагидропиримидиндион</t>
  </si>
  <si>
    <t>Оковидит</t>
  </si>
  <si>
    <t>Офтолик</t>
  </si>
  <si>
    <t>Офтолик БК</t>
  </si>
  <si>
    <t>Пластохинонилдецилтрифенилфосфония бромид</t>
  </si>
  <si>
    <t>Пленки глазные со стрептодеказой и эмоксипином</t>
  </si>
  <si>
    <t>Полипептиды сетчатки глаз крупного рогатого скота или свиней</t>
  </si>
  <si>
    <t>Севитин</t>
  </si>
  <si>
    <t>Энкада раствор для инъекций 3.5%</t>
  </si>
  <si>
    <t>S02</t>
  </si>
  <si>
    <t>Лидокаин+Неомицин+Полимиксин B</t>
  </si>
  <si>
    <t>противомикробные препараты</t>
  </si>
  <si>
    <t>Кандибиотик</t>
  </si>
  <si>
    <t>Кортикостероиды в комбинации с противомикробными средствами</t>
  </si>
  <si>
    <t>S02D</t>
  </si>
  <si>
    <t>Анальгетики и анестетики</t>
  </si>
  <si>
    <t>Лидокаин+Феназон</t>
  </si>
  <si>
    <t>Грамицидин С+Дексаметазон+Фрамицетин</t>
  </si>
  <si>
    <t>Дексаметазон+Ципрофлоксацин</t>
  </si>
  <si>
    <t>S03D</t>
  </si>
  <si>
    <t>Аллерген бактерий [Туберкулезный рекомбинантный]</t>
  </si>
  <si>
    <t>Аллерген из волокна хлопчатника</t>
  </si>
  <si>
    <t>Аллерген из дафний для диагностики</t>
  </si>
  <si>
    <t>аллергоид из домашней пыли</t>
  </si>
  <si>
    <t>Аллергоиды бытовые</t>
  </si>
  <si>
    <t>Аллертест</t>
  </si>
  <si>
    <t>Экстракты аллергенов</t>
  </si>
  <si>
    <t>Амиглурацил</t>
  </si>
  <si>
    <t>Клебсифаг</t>
  </si>
  <si>
    <t>Пелоидин</t>
  </si>
  <si>
    <t>Пелоидодистиллят</t>
  </si>
  <si>
    <t>Полиоксиметилгептаметилтетрасилоксан</t>
  </si>
  <si>
    <t>Стекловидное тело</t>
  </si>
  <si>
    <t>Сыворотка Ф стерилизованная</t>
  </si>
  <si>
    <t>ФиБС</t>
  </si>
  <si>
    <t>Фитина таблетки 0.25 г</t>
  </si>
  <si>
    <t>V03AA</t>
  </si>
  <si>
    <t>Вокацит</t>
  </si>
  <si>
    <t>Инмекарба таблетки покрытые оболочкой</t>
  </si>
  <si>
    <t>Триптофанил-аланил-глицил-глицил-аспартил-аланил-серил-глицил-глутаминовая кислота</t>
  </si>
  <si>
    <t>Аллоксим лиофилизированный для инъекций 0.075 г</t>
  </si>
  <si>
    <t>Аминопиридин</t>
  </si>
  <si>
    <t>антидоты</t>
  </si>
  <si>
    <t>Апоморфин</t>
  </si>
  <si>
    <t>Глутатион</t>
  </si>
  <si>
    <t>Глюкозы 25% и метиленового синего раствор для инъекций</t>
  </si>
  <si>
    <t>Димеркаптопропансульфонат натрия+Кальция пантотенат</t>
  </si>
  <si>
    <t>Диэтиксима раствор для инъекций 10%</t>
  </si>
  <si>
    <t>Изонитрозина раствор для инъекций 40%</t>
  </si>
  <si>
    <t>Кальция алгинат</t>
  </si>
  <si>
    <t>Купира раствор для инъекций 0.15%</t>
  </si>
  <si>
    <t>Лобелин</t>
  </si>
  <si>
    <t>Меркамина гидротартрата 0.2 г и пиридоксина гидрохлорида 0.005 г таблетки</t>
  </si>
  <si>
    <t>Метилтиониния хлорид</t>
  </si>
  <si>
    <t>Налорфин</t>
  </si>
  <si>
    <t>Натрия гипохлорит</t>
  </si>
  <si>
    <t>Натрия нитрит</t>
  </si>
  <si>
    <t>П-10 М таблетки покрытые оболочкой</t>
  </si>
  <si>
    <t>Пеликсим</t>
  </si>
  <si>
    <t>Пенициллиназа</t>
  </si>
  <si>
    <t>Пентетовая кислота</t>
  </si>
  <si>
    <t>Полисурьмин</t>
  </si>
  <si>
    <t>Противоядие при отравлении металлами</t>
  </si>
  <si>
    <t>Тибимас</t>
  </si>
  <si>
    <t>Тримедоксима бромид</t>
  </si>
  <si>
    <t>Фицилин</t>
  </si>
  <si>
    <t>Церулоплазмин</t>
  </si>
  <si>
    <t>Церулоплазмин лиофилизированный для инъекций 0.1 г</t>
  </si>
  <si>
    <t>Эдетовая кислота</t>
  </si>
  <si>
    <t>Кальция полистиролсульфонат</t>
  </si>
  <si>
    <t>ОсваРен</t>
  </si>
  <si>
    <t>дезинтоксикационные препараты для противоопухолевой терапии</t>
  </si>
  <si>
    <t>Абиес нигра</t>
  </si>
  <si>
    <t>Абротанум</t>
  </si>
  <si>
    <t>Абсинтиум</t>
  </si>
  <si>
    <t>Авена комп.</t>
  </si>
  <si>
    <t>Авена композитум</t>
  </si>
  <si>
    <t>Авена сатива</t>
  </si>
  <si>
    <t>Авена-плюс</t>
  </si>
  <si>
    <t>Авенок</t>
  </si>
  <si>
    <t>Авенок плюс</t>
  </si>
  <si>
    <t>Авиа-Море</t>
  </si>
  <si>
    <t>Авиоплант</t>
  </si>
  <si>
    <t>Аврана трава</t>
  </si>
  <si>
    <t>Агава</t>
  </si>
  <si>
    <t>Агава американская</t>
  </si>
  <si>
    <t>Агарикус</t>
  </si>
  <si>
    <t>Агарикус мускариус</t>
  </si>
  <si>
    <t>Агарикус эметикус</t>
  </si>
  <si>
    <t>Агнус кастус</t>
  </si>
  <si>
    <t>Агнус композитум-ГФ</t>
  </si>
  <si>
    <t>Агнус-плюс</t>
  </si>
  <si>
    <t>Агри</t>
  </si>
  <si>
    <t>Агри (Антигриппин гомеопатический)</t>
  </si>
  <si>
    <t>Агри детский (Антигриппин гомеопатический для детей)</t>
  </si>
  <si>
    <t>Агримония</t>
  </si>
  <si>
    <t>Адам</t>
  </si>
  <si>
    <t>Аджиколд-Плюс</t>
  </si>
  <si>
    <t>Адис-кардиум</t>
  </si>
  <si>
    <t>Адис-энтерум</t>
  </si>
  <si>
    <t>Адонис</t>
  </si>
  <si>
    <t>Адонис верналис</t>
  </si>
  <si>
    <t>Адреналинум гидрохлорикум</t>
  </si>
  <si>
    <t>Аза фетида</t>
  </si>
  <si>
    <t>Азарум</t>
  </si>
  <si>
    <t>Азарум канаденсе</t>
  </si>
  <si>
    <t>Азотная кислота</t>
  </si>
  <si>
    <t>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t>
  </si>
  <si>
    <t>Айвенго-Эдас (Эдас-920)</t>
  </si>
  <si>
    <t>Айланта плоды</t>
  </si>
  <si>
    <t>Айлантус</t>
  </si>
  <si>
    <t>Айлантус грандулоза</t>
  </si>
  <si>
    <t>Акалифа</t>
  </si>
  <si>
    <t>Акалифа индийская</t>
  </si>
  <si>
    <t>Акалифа индика</t>
  </si>
  <si>
    <t>Акамптиса клубнекорни+Кокушника клубнекорни+Любки клубнекорни+Ятрышника мужского клубнекорни</t>
  </si>
  <si>
    <t>Акнесан</t>
  </si>
  <si>
    <t>Акнесол-Эдас (Эдас-202М)</t>
  </si>
  <si>
    <t>Акогриппин</t>
  </si>
  <si>
    <t>Аконит</t>
  </si>
  <si>
    <t>Аконит аптечный, Борец</t>
  </si>
  <si>
    <t>Аконита джунгарского трава</t>
  </si>
  <si>
    <t>Аконит-плюс</t>
  </si>
  <si>
    <t>Аконитум</t>
  </si>
  <si>
    <t>Актеа спиката</t>
  </si>
  <si>
    <t>Актея</t>
  </si>
  <si>
    <t>Алетрис</t>
  </si>
  <si>
    <t>Алипид Эдас-907</t>
  </si>
  <si>
    <t>Алис/Меркуриус композитус</t>
  </si>
  <si>
    <t>Алкобел</t>
  </si>
  <si>
    <t>Алкопан</t>
  </si>
  <si>
    <t>Алкостоп-Эдас (Эдас-951)</t>
  </si>
  <si>
    <t>Аллергоит</t>
  </si>
  <si>
    <t>Аллергоит-ГФ</t>
  </si>
  <si>
    <t>Аллергонал-Эдас (Эдас-130)</t>
  </si>
  <si>
    <t>Аллергонал-Эдас (Эдас-930)</t>
  </si>
  <si>
    <t>Аллергопент Эдас-130</t>
  </si>
  <si>
    <t>Аллергопент Эдас-930</t>
  </si>
  <si>
    <t>Аллиум Композитум-ГФ</t>
  </si>
  <si>
    <t>Аллиум сативум</t>
  </si>
  <si>
    <t>Аллиум цепа</t>
  </si>
  <si>
    <t>Алоэ ДН</t>
  </si>
  <si>
    <t>Алоэ настоящее</t>
  </si>
  <si>
    <t>Алоэ сироп с железом</t>
  </si>
  <si>
    <t>Алоэ-плюс</t>
  </si>
  <si>
    <t>Алоэ-слаб</t>
  </si>
  <si>
    <t>Алтея лекарственного трава</t>
  </si>
  <si>
    <t>Альгистоп</t>
  </si>
  <si>
    <t>Альгостазин</t>
  </si>
  <si>
    <t>Альфалфа</t>
  </si>
  <si>
    <t>Алюмен</t>
  </si>
  <si>
    <t>Алюмина</t>
  </si>
  <si>
    <t>Алюминиум хлоридум</t>
  </si>
  <si>
    <t>Амбра</t>
  </si>
  <si>
    <t>Амбра гризеа</t>
  </si>
  <si>
    <t>Амбра гризеа (Амбра)</t>
  </si>
  <si>
    <t>Амбра/Коффея композита</t>
  </si>
  <si>
    <t>Амилнитрозум</t>
  </si>
  <si>
    <t>Амми большой плод</t>
  </si>
  <si>
    <t>Амми зубная (смесь плодов с половой)</t>
  </si>
  <si>
    <t>Аммониум броматум</t>
  </si>
  <si>
    <t>Аммониум карбоникум</t>
  </si>
  <si>
    <t>Аммониум фосфорикум</t>
  </si>
  <si>
    <t>Аммониум хлоратум</t>
  </si>
  <si>
    <t>Аммониум хлоридум</t>
  </si>
  <si>
    <t>Аммония бензоикум</t>
  </si>
  <si>
    <t>Аммония броматум</t>
  </si>
  <si>
    <t>Аммония гидрофосфат</t>
  </si>
  <si>
    <t>Аммония карбонат</t>
  </si>
  <si>
    <t>Аммония карбоникум</t>
  </si>
  <si>
    <t>Аммония хлорид</t>
  </si>
  <si>
    <t>Аморфы кустарниковой плод</t>
  </si>
  <si>
    <t>Анабазиса безлистного побеги</t>
  </si>
  <si>
    <t>Анабар Эдас-308</t>
  </si>
  <si>
    <t>Анакардий западный, Кешью</t>
  </si>
  <si>
    <t>Анакардиум</t>
  </si>
  <si>
    <t>Анакардиум оцидентале</t>
  </si>
  <si>
    <t>Анатерум</t>
  </si>
  <si>
    <t>Ангелика</t>
  </si>
  <si>
    <t>Ангинал-Эдас (Эдас-105)</t>
  </si>
  <si>
    <t>Ангинал-Эдас (Эдас-905)</t>
  </si>
  <si>
    <t>Ангинит-ГФ</t>
  </si>
  <si>
    <t>Ангин-Хель СД</t>
  </si>
  <si>
    <t>Ангиосан</t>
  </si>
  <si>
    <t>Ангустура</t>
  </si>
  <si>
    <t>Ангустура настоящая</t>
  </si>
  <si>
    <t>Андроит</t>
  </si>
  <si>
    <t>Анемон</t>
  </si>
  <si>
    <t>Анемон-ГФ</t>
  </si>
  <si>
    <t>Аниса обыкновенного плоды+Крушины ольховидной кора+Крушины слабительной плоды+Сенны остролистной листьев экстракт+Солодки корни</t>
  </si>
  <si>
    <t>Аниса обыкновенного семян масло+Крушины ольховидной коры экстракт+Сенны остролистной листьев экстракт+Солодки корней экстракт</t>
  </si>
  <si>
    <t>Антиалк</t>
  </si>
  <si>
    <t>Антиангина</t>
  </si>
  <si>
    <t>Антигельмин</t>
  </si>
  <si>
    <t>Антизап Ой</t>
  </si>
  <si>
    <t>Антиклимакс</t>
  </si>
  <si>
    <t>Антимонит</t>
  </si>
  <si>
    <t>Антимониум арсеницикум</t>
  </si>
  <si>
    <t>Антимониум крудум</t>
  </si>
  <si>
    <t>Антимониум тартарикум</t>
  </si>
  <si>
    <t>Антисол</t>
  </si>
  <si>
    <t>Антитела к морфину</t>
  </si>
  <si>
    <t>АнтиФокал-Тропфен</t>
  </si>
  <si>
    <t>Анти-Э</t>
  </si>
  <si>
    <t>Апатит</t>
  </si>
  <si>
    <t>Апис</t>
  </si>
  <si>
    <t>Апис GL</t>
  </si>
  <si>
    <t>Апис комп.</t>
  </si>
  <si>
    <t>Апис меллифика (Апис)</t>
  </si>
  <si>
    <t>Апис/Меркуриус композитус</t>
  </si>
  <si>
    <t>Апис-плюс</t>
  </si>
  <si>
    <t>Апис-плюс ДН</t>
  </si>
  <si>
    <t>Апоморфинум гидрохллорикум</t>
  </si>
  <si>
    <t>Апоцинум</t>
  </si>
  <si>
    <t>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t>
  </si>
  <si>
    <t>Аралия</t>
  </si>
  <si>
    <t>Аранея диадема</t>
  </si>
  <si>
    <t>Арахисовое масло</t>
  </si>
  <si>
    <t>Аргентум йодатум</t>
  </si>
  <si>
    <t>Аргентум металликум</t>
  </si>
  <si>
    <t>Аргентум нитрикум</t>
  </si>
  <si>
    <t>Аргентум/Берберис композитум</t>
  </si>
  <si>
    <t>Аристолохия</t>
  </si>
  <si>
    <t>Аркальцит Эдас-142</t>
  </si>
  <si>
    <t>Аркальцит Эдас-942</t>
  </si>
  <si>
    <t>Арктиум лаппа</t>
  </si>
  <si>
    <t>Арнаур Эдас-138</t>
  </si>
  <si>
    <t>Арнаур Эдас-938</t>
  </si>
  <si>
    <t>Арнес Эдас-203</t>
  </si>
  <si>
    <t>Арника горная</t>
  </si>
  <si>
    <t>Арника ДН</t>
  </si>
  <si>
    <t>Арника Доктор Тайсс</t>
  </si>
  <si>
    <t>Арника-ГФ</t>
  </si>
  <si>
    <t>Арника-цито</t>
  </si>
  <si>
    <t>Арника-Эскулюс</t>
  </si>
  <si>
    <t>Арники цветки</t>
  </si>
  <si>
    <t>Арсеник комп</t>
  </si>
  <si>
    <t>Арсеникум альбум</t>
  </si>
  <si>
    <t>Арсеникум йодатум</t>
  </si>
  <si>
    <t>Арсеникум металликум</t>
  </si>
  <si>
    <t>Артемизия</t>
  </si>
  <si>
    <t>Артемизия вульгарис</t>
  </si>
  <si>
    <t>Артон-ГФ</t>
  </si>
  <si>
    <t>Артралгин-Эдас (Эдас-402М)</t>
  </si>
  <si>
    <t>Артромил Эдас-119</t>
  </si>
  <si>
    <t>Артромил ЭДАС-919</t>
  </si>
  <si>
    <t>Артромил-Эдас</t>
  </si>
  <si>
    <t>Артросан</t>
  </si>
  <si>
    <t>Артрофоон</t>
  </si>
  <si>
    <t>Арум макулатум</t>
  </si>
  <si>
    <t>Арум трифилиум</t>
  </si>
  <si>
    <t>Арундо</t>
  </si>
  <si>
    <t>Аса фоетида</t>
  </si>
  <si>
    <t>Асинис</t>
  </si>
  <si>
    <t>Асклепиас</t>
  </si>
  <si>
    <t>Асклепиас инкарната</t>
  </si>
  <si>
    <t>Аспарагус</t>
  </si>
  <si>
    <t>Аспарагус оффициналис</t>
  </si>
  <si>
    <t>Аспидосперма квебрахо</t>
  </si>
  <si>
    <t>Астериас рубенс</t>
  </si>
  <si>
    <t>Астрагала серпоплодного листья и цветки</t>
  </si>
  <si>
    <t>Астрагала шерстистоцветкового трава</t>
  </si>
  <si>
    <t>Атма</t>
  </si>
  <si>
    <t>Атропинум сульфурикум</t>
  </si>
  <si>
    <t>Аурон</t>
  </si>
  <si>
    <t>Аурум</t>
  </si>
  <si>
    <t>Аурум иодатум</t>
  </si>
  <si>
    <t>Аурум йодатум</t>
  </si>
  <si>
    <t>Аурум комп</t>
  </si>
  <si>
    <t>Аурум металликум</t>
  </si>
  <si>
    <t>Аурум муриатикум натронатум</t>
  </si>
  <si>
    <t>Аурум хлоратум</t>
  </si>
  <si>
    <t>Аурум хлоратум натронатум</t>
  </si>
  <si>
    <t>Аурум-плюс</t>
  </si>
  <si>
    <t>Афала</t>
  </si>
  <si>
    <t>Афлубин</t>
  </si>
  <si>
    <t>Афлубин-Назе</t>
  </si>
  <si>
    <t>Афосар Эдас-116</t>
  </si>
  <si>
    <t>Афосар Эдас-916</t>
  </si>
  <si>
    <t>Ацидум ацетикум</t>
  </si>
  <si>
    <t>Ацидум бензоикум</t>
  </si>
  <si>
    <t>Ацидум борикум</t>
  </si>
  <si>
    <t>Ацидум гидрофлюорикум</t>
  </si>
  <si>
    <t>Ацидум гидрохлорикум</t>
  </si>
  <si>
    <t>Ацидум гидроцианикум</t>
  </si>
  <si>
    <t>Ацидум карболикум</t>
  </si>
  <si>
    <t>Ацидум лактикум</t>
  </si>
  <si>
    <t>Ацидум нитрикум</t>
  </si>
  <si>
    <t>Ацидум оксаликум</t>
  </si>
  <si>
    <t>Ацидум пикриникум</t>
  </si>
  <si>
    <t>Ацидум С</t>
  </si>
  <si>
    <t>Ацидум салициликум</t>
  </si>
  <si>
    <t>Ацидум силицикум (Силиция)</t>
  </si>
  <si>
    <t>Ацидум сульфурикум</t>
  </si>
  <si>
    <t>Ацидум формицикум</t>
  </si>
  <si>
    <t>Ацидум фосфорикум</t>
  </si>
  <si>
    <t>Ацидум-С</t>
  </si>
  <si>
    <t>Б-190</t>
  </si>
  <si>
    <t>Багульник болотный</t>
  </si>
  <si>
    <t>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t>
  </si>
  <si>
    <t>Бадяга комп</t>
  </si>
  <si>
    <t>Базиликум</t>
  </si>
  <si>
    <t>Баптизия</t>
  </si>
  <si>
    <t>Баптизия красильная</t>
  </si>
  <si>
    <t>Баптизия тинктория</t>
  </si>
  <si>
    <t>Барбарис комп</t>
  </si>
  <si>
    <t>Барбарис обыкновенный</t>
  </si>
  <si>
    <t>Барбариса обыкновенного корни</t>
  </si>
  <si>
    <t>Барбариса обыкновенного листья</t>
  </si>
  <si>
    <t>Барвинка малого трава</t>
  </si>
  <si>
    <t>Барвинка прямого корневища и корни</t>
  </si>
  <si>
    <t>Бариум ацетикум</t>
  </si>
  <si>
    <t>Бариум иодатум</t>
  </si>
  <si>
    <t>Бариум йодатум</t>
  </si>
  <si>
    <t>Бариум карбоникум</t>
  </si>
  <si>
    <t>Бариум хлоратум</t>
  </si>
  <si>
    <t>Бария йодид</t>
  </si>
  <si>
    <t>Бария карбонат</t>
  </si>
  <si>
    <t>Бария хлорид</t>
  </si>
  <si>
    <t>Бархата амурского луб</t>
  </si>
  <si>
    <t>Бархата лист</t>
  </si>
  <si>
    <t>Башмачок пушистый</t>
  </si>
  <si>
    <t>Безвременник осенний</t>
  </si>
  <si>
    <t>Безвременника великолепного клубнелуковица свежая</t>
  </si>
  <si>
    <t>Белахол</t>
  </si>
  <si>
    <t>Белены лист</t>
  </si>
  <si>
    <t>Белены масло</t>
  </si>
  <si>
    <t>Белладонна</t>
  </si>
  <si>
    <t>Белладонна плюс</t>
  </si>
  <si>
    <t>Белладонна-плюс</t>
  </si>
  <si>
    <t>Беллацехол</t>
  </si>
  <si>
    <t>Беллис переннис</t>
  </si>
  <si>
    <t>Белокопытника (Подбела) гибридного лист</t>
  </si>
  <si>
    <t>Бензамид</t>
  </si>
  <si>
    <t>Бензойная кислота</t>
  </si>
  <si>
    <t>Бензолум</t>
  </si>
  <si>
    <t>Берберис</t>
  </si>
  <si>
    <t>Берберис вульгарис</t>
  </si>
  <si>
    <t>Берберис-Гомаккорд</t>
  </si>
  <si>
    <t>Берберис-плюс</t>
  </si>
  <si>
    <t>Березы листья+Ортосифона тычиночного листья+Хвоща полевого трава</t>
  </si>
  <si>
    <t>Берталис Эдас-155</t>
  </si>
  <si>
    <t>Берталис Эдас-155(вс)</t>
  </si>
  <si>
    <t>Берталис Эдас-955</t>
  </si>
  <si>
    <t>Бессмертник песчаный</t>
  </si>
  <si>
    <t>Бессмертника песчаного цветки+Вахты трехлистной листья+Мяты перечной листья+Кориандра плоды</t>
  </si>
  <si>
    <t>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t>
  </si>
  <si>
    <t>Бетула альба</t>
  </si>
  <si>
    <t>Биолайн Аллержи</t>
  </si>
  <si>
    <t>Биолайн Артрокс</t>
  </si>
  <si>
    <t>Биолайн Герпес</t>
  </si>
  <si>
    <t>Биолайн Детокси</t>
  </si>
  <si>
    <t>Биолайн Инсомниа</t>
  </si>
  <si>
    <t>Биолайн Кандида</t>
  </si>
  <si>
    <t>Биолайн Колд</t>
  </si>
  <si>
    <t>Биолайн Неврос</t>
  </si>
  <si>
    <t>Биолайн Простейт</t>
  </si>
  <si>
    <t>Биолайн Стоп Смоукин</t>
  </si>
  <si>
    <t>Биолайн Флу</t>
  </si>
  <si>
    <t>Бовиста</t>
  </si>
  <si>
    <t>Бовиста гигантеа</t>
  </si>
  <si>
    <t>Бодрит-Эдас (Эдас-102)</t>
  </si>
  <si>
    <t>Бодрит-Эдас (Эдас-902)</t>
  </si>
  <si>
    <t>Болдо</t>
  </si>
  <si>
    <t>Больдо</t>
  </si>
  <si>
    <t>Бонджигар</t>
  </si>
  <si>
    <t>Боракс</t>
  </si>
  <si>
    <t>Борца белоустого корневища и корни</t>
  </si>
  <si>
    <t>Борца белоустого трава</t>
  </si>
  <si>
    <t>Борца северного корневища с корнями</t>
  </si>
  <si>
    <t>Ботропс</t>
  </si>
  <si>
    <t>Боярышник сглаженный</t>
  </si>
  <si>
    <t>Боярышника плодов настойка+Каштана конского семена+Мяты перечной листья [или Мелиссы лекарственной трава]+Солодки корни+Шиповника плоды</t>
  </si>
  <si>
    <t>Боярышника плодов экстракт+Крапивы двудомной листьев экстракт+Ландыша травы настойка</t>
  </si>
  <si>
    <t>Бриакон Эдас-103</t>
  </si>
  <si>
    <t>Бриакон Эдас-903</t>
  </si>
  <si>
    <t>Бриапис Эдас-307</t>
  </si>
  <si>
    <t>Бриапис-Эдас</t>
  </si>
  <si>
    <t>Бризантин</t>
  </si>
  <si>
    <t>Бриония</t>
  </si>
  <si>
    <t>Бриония-ГФ</t>
  </si>
  <si>
    <t>Бриония-плюс</t>
  </si>
  <si>
    <t>Бриорус Эдас-402</t>
  </si>
  <si>
    <t>Бриорус-Эдас</t>
  </si>
  <si>
    <t>Бромум</t>
  </si>
  <si>
    <t>Бронхалис-Хель</t>
  </si>
  <si>
    <t>Бронхолат Эдас-118</t>
  </si>
  <si>
    <t>Бронхолат Эдас-918</t>
  </si>
  <si>
    <t>Бронхолат-Эдас</t>
  </si>
  <si>
    <t>Бронхолат-Эдас (Эдас-118)</t>
  </si>
  <si>
    <t>Бронхолат-Эдас (Эдас-918)</t>
  </si>
  <si>
    <t>Бронхонал Эдас-104</t>
  </si>
  <si>
    <t>Бронхонал Эдас-904</t>
  </si>
  <si>
    <t>Бронхонал-Эдас</t>
  </si>
  <si>
    <t>Бронхонал-Эдас (Эдас-104)</t>
  </si>
  <si>
    <t>Бронхонал-Эдас (Эдас-904)</t>
  </si>
  <si>
    <t>Бронхостат</t>
  </si>
  <si>
    <t>Бронхотуссит-ГФ</t>
  </si>
  <si>
    <t>Брусники побеги</t>
  </si>
  <si>
    <t>Бузина черная</t>
  </si>
  <si>
    <t>Буксус</t>
  </si>
  <si>
    <t>Бурса пасторис</t>
  </si>
  <si>
    <t>Буфо</t>
  </si>
  <si>
    <t>Бушмейстер</t>
  </si>
  <si>
    <t>Бэби-Сед</t>
  </si>
  <si>
    <t>Валериана лекарственная</t>
  </si>
  <si>
    <t>Валериана-композитум</t>
  </si>
  <si>
    <t>Валериана-плюс</t>
  </si>
  <si>
    <t>Валерианахель</t>
  </si>
  <si>
    <t>Валерианы лекарственной корневища с корнями+Вахты трехлистной листья+Мяты перечной листья+Хмеля соплодия</t>
  </si>
  <si>
    <t>Валерианы лекарственной корневища с корнями+Мяты перечной листья+Фенхеля обыкновенного плоды</t>
  </si>
  <si>
    <t>Валерианы лекарственной трава</t>
  </si>
  <si>
    <t>Ван Би</t>
  </si>
  <si>
    <t>Василистника вонючего настойка</t>
  </si>
  <si>
    <t>Василистника вонючего трава</t>
  </si>
  <si>
    <t>Василистника малого трава</t>
  </si>
  <si>
    <t>Василька синего цветки</t>
  </si>
  <si>
    <t>Вахты трехлистной листья</t>
  </si>
  <si>
    <t>Вегетон-Эдас (Эдас-116)</t>
  </si>
  <si>
    <t>Вегетон-Эдас (Эдас-916)</t>
  </si>
  <si>
    <t>Венза</t>
  </si>
  <si>
    <t>Венокс-Эдас (Эдас-203М)</t>
  </si>
  <si>
    <t>Веномил Эдас-120</t>
  </si>
  <si>
    <t>Веномил Эдас-920</t>
  </si>
  <si>
    <t>Венофлебин</t>
  </si>
  <si>
    <t>Вератрум</t>
  </si>
  <si>
    <t>Вератрум альбум</t>
  </si>
  <si>
    <t>Вератрум вириде</t>
  </si>
  <si>
    <t>Вербаскум</t>
  </si>
  <si>
    <t>Вербена</t>
  </si>
  <si>
    <t>Вернисон</t>
  </si>
  <si>
    <t>Верона</t>
  </si>
  <si>
    <t>Вертигохель</t>
  </si>
  <si>
    <t>Веспа крабpо GL</t>
  </si>
  <si>
    <t>Вздутоплодника сибирского корневище и корень</t>
  </si>
  <si>
    <t>Вибуркол</t>
  </si>
  <si>
    <t>Вибурнум</t>
  </si>
  <si>
    <t>Вибурнум опулюс</t>
  </si>
  <si>
    <t>Виватон</t>
  </si>
  <si>
    <t>Винка минор</t>
  </si>
  <si>
    <t>Виола одората</t>
  </si>
  <si>
    <t>Виола триколор</t>
  </si>
  <si>
    <t>Випера берус</t>
  </si>
  <si>
    <t>Випера редди</t>
  </si>
  <si>
    <t>Вискум альбум</t>
  </si>
  <si>
    <t>Вискум Мали</t>
  </si>
  <si>
    <t>Вискумел Эдас-137</t>
  </si>
  <si>
    <t>Вискумел Эдас-937</t>
  </si>
  <si>
    <t>Висмута нитрат</t>
  </si>
  <si>
    <t>Висмутум металликум</t>
  </si>
  <si>
    <t>Висмутум субнитрикум</t>
  </si>
  <si>
    <t>Виснаги морковевидной плод (Амми зубной плод)</t>
  </si>
  <si>
    <t>Витекс священный</t>
  </si>
  <si>
    <t>Вишневый сироп</t>
  </si>
  <si>
    <t>Водосбор обыкновенный</t>
  </si>
  <si>
    <t>Возрастон гранулы гомеопатические</t>
  </si>
  <si>
    <t>Вокара</t>
  </si>
  <si>
    <t>Володушки многожильчатой трава</t>
  </si>
  <si>
    <t>Вьюнок полевой</t>
  </si>
  <si>
    <t>Галиум</t>
  </si>
  <si>
    <t>Галиум апарине</t>
  </si>
  <si>
    <t>Галиум-хель</t>
  </si>
  <si>
    <t>Галстена</t>
  </si>
  <si>
    <t>Гамамелис виргинский</t>
  </si>
  <si>
    <t>Гамамелис/Миллефолиум композитум</t>
  </si>
  <si>
    <t>Гамамелис-ГФ</t>
  </si>
  <si>
    <t>Гаморин</t>
  </si>
  <si>
    <t>Гармалы обыкновенной трава</t>
  </si>
  <si>
    <t>Гастрика-ГФ</t>
  </si>
  <si>
    <t>Гастрикумель</t>
  </si>
  <si>
    <t>Гастронал</t>
  </si>
  <si>
    <t>Гастронал-Эдас (Эдас-114)</t>
  </si>
  <si>
    <t>Гастропан Эдас-954</t>
  </si>
  <si>
    <t>Гастропан-Эдас</t>
  </si>
  <si>
    <t>Гастрофит</t>
  </si>
  <si>
    <t>Гастроцинезин</t>
  </si>
  <si>
    <t>Гастроэнтерол</t>
  </si>
  <si>
    <t>Гаултерия</t>
  </si>
  <si>
    <t>Гвако</t>
  </si>
  <si>
    <t>Гваяковое дерево</t>
  </si>
  <si>
    <t>Гваякум</t>
  </si>
  <si>
    <t>Гедеома</t>
  </si>
  <si>
    <t>Гекла лава</t>
  </si>
  <si>
    <t>Гелиантус</t>
  </si>
  <si>
    <t>Геллеборус</t>
  </si>
  <si>
    <t>Геллеборус нигер</t>
  </si>
  <si>
    <t>Геллеборус нигер аквос</t>
  </si>
  <si>
    <t>Гелониас</t>
  </si>
  <si>
    <t>Гелониас диоика</t>
  </si>
  <si>
    <t>Гельземий вечнозеленый</t>
  </si>
  <si>
    <t>Гельземиум</t>
  </si>
  <si>
    <t>Гентиана</t>
  </si>
  <si>
    <t>Гентим-Эдас (Эдас-140)</t>
  </si>
  <si>
    <t>Гентим-Эдас (Эдас-940)</t>
  </si>
  <si>
    <t>Гентос</t>
  </si>
  <si>
    <t>Гепа Эдас-953</t>
  </si>
  <si>
    <t>Гепар композитум</t>
  </si>
  <si>
    <t>Гепар сульфур</t>
  </si>
  <si>
    <t>Гепар сульфур-ГФ</t>
  </si>
  <si>
    <t>Гепатика</t>
  </si>
  <si>
    <t>Гепатодренол</t>
  </si>
  <si>
    <t>Гепатон Эдас-129</t>
  </si>
  <si>
    <t>Гепатонорм</t>
  </si>
  <si>
    <t>Гепатон-Эдас (Эдас-129)</t>
  </si>
  <si>
    <t>Гепа-Эдас (Эдас-953)</t>
  </si>
  <si>
    <t>Герботон</t>
  </si>
  <si>
    <t>Гиалуронидазы с азоксимера бромидом конъюгат</t>
  </si>
  <si>
    <t>Гидраргирум солюбилис Ганеманни</t>
  </si>
  <si>
    <t>Гидрастис</t>
  </si>
  <si>
    <t>Гидрокотиле</t>
  </si>
  <si>
    <t>Гинекохель</t>
  </si>
  <si>
    <t>Гинзенг</t>
  </si>
  <si>
    <t>Гиосциамус</t>
  </si>
  <si>
    <t>Гипертол-Эдас (Эдас-137)</t>
  </si>
  <si>
    <t>Гипертол-Эдас (Эдас-937)</t>
  </si>
  <si>
    <t>Гипертонплант (Гнафалин)</t>
  </si>
  <si>
    <t>Гипносед</t>
  </si>
  <si>
    <t>Гипоэнурез-Эдас (Эдас-141)</t>
  </si>
  <si>
    <t>Гипоэнурез-Эдас (Эдас-941)</t>
  </si>
  <si>
    <t>Гирель</t>
  </si>
  <si>
    <t>Глоноин</t>
  </si>
  <si>
    <t>Глоноинум</t>
  </si>
  <si>
    <t>Гнафалин</t>
  </si>
  <si>
    <t>Гнафалиум</t>
  </si>
  <si>
    <t>Гомеоантигриппин</t>
  </si>
  <si>
    <t>Гомеовокс</t>
  </si>
  <si>
    <t>Гомеопатические монокомпонентные препараты животного происхождения (15 наименований - согласно приложению)</t>
  </si>
  <si>
    <t>Гомеопатические монокомпонентные препараты животного происхождения (17 наименований - согласно приложению)</t>
  </si>
  <si>
    <t>Гомеопатические монокомпонентные препараты животного происхождения (19 наименований - согласно приложению)</t>
  </si>
  <si>
    <t>Гомеопатические монокомпонентные препараты животного происхождения (237 наименований - согласно приложению)</t>
  </si>
  <si>
    <t>Гомеопатические монокомпонентные препараты животного происхождения (26 наименований - согласно приложению)</t>
  </si>
  <si>
    <t>Гомеопатические монокомпонентные препараты животного происхождения (303 наименований - согласно приложению)</t>
  </si>
  <si>
    <t>Гомеопатические монокомпонентные препараты животного происхождения (7 наименований - согласно приложению)</t>
  </si>
  <si>
    <t>Гомеопатические монокомпонентные препараты животного происхождения (9 наименований - согласно приложению)</t>
  </si>
  <si>
    <t>Гомеопатические монокомпонентные препараты минерального происхождения (37 наименований - согласно приложению)</t>
  </si>
  <si>
    <t>Гомеопатические монокомпонентные препараты минерального происхождения (42 наименования - согласно приложению)</t>
  </si>
  <si>
    <t>Гомеопатические монокомпонентные препараты минерального происхождения (55 наименований - согласно приложению)</t>
  </si>
  <si>
    <t>Гомеопатические монокомпонентные препараты минерально-химического происхождения (214 наименований - согласно приложению)</t>
  </si>
  <si>
    <t>Гомеопатические монокомпонентные препараты природного происхождения (10 наименований - согласно приложению)</t>
  </si>
  <si>
    <t>Гомеопатические монокомпонентные препараты природного происхождения (120 наименований - согласно приложению)</t>
  </si>
  <si>
    <t>Гомеопатические монокомпонентные препараты природного происхождения (121 наименований - согласно приложению)</t>
  </si>
  <si>
    <t>Гомеопатические монокомпонентные препараты природного происхождения (124 наименований - согласно приложению)</t>
  </si>
  <si>
    <t>Гомеопатические монокомпонентные препараты природного происхождения (189 наименований - согласно приложению)</t>
  </si>
  <si>
    <t>Гомеопатические монокомпонентные препараты природного происхождения (195 наименований - согласно приложению)</t>
  </si>
  <si>
    <t>Гомеопатические монокомпонентные препараты природного происхождения (51 наименований - согласно приложению)</t>
  </si>
  <si>
    <t>Гомеопатические монокомпонентные препараты природного происхождения (52 наименований - согласно приложению)</t>
  </si>
  <si>
    <t>Гомеопатические монокомпонентные препараты природного происхождения (56 наименований - согласно приложению)</t>
  </si>
  <si>
    <t>Гомеопатические монокомпонентные препараты растительного происхождения (105 наименований - согласно приложению)</t>
  </si>
  <si>
    <t>Гомеопатические монокомпонентные препараты растительного происхождения (121 наименование - согласно приложению)</t>
  </si>
  <si>
    <t>Гомеопатические монокомпонентные препараты растительного происхождения (199 наименований - согласно приложению)</t>
  </si>
  <si>
    <t>Гомеопатические монокомпонентные препараты растительного происхождения оригинальные цветочные средства Баха (38 наименований - согласно приложению)</t>
  </si>
  <si>
    <t>Гомеоплазмин</t>
  </si>
  <si>
    <t>Гомеострес</t>
  </si>
  <si>
    <t>Гомеофлю</t>
  </si>
  <si>
    <t>Горицвет весенний</t>
  </si>
  <si>
    <t>Горицвета весеннего трава</t>
  </si>
  <si>
    <t>Горичника корень</t>
  </si>
  <si>
    <t>Гормель СН</t>
  </si>
  <si>
    <t>Горца почечуйного трава</t>
  </si>
  <si>
    <t>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t>
  </si>
  <si>
    <t>Горчицы семя</t>
  </si>
  <si>
    <t>Госсипиум</t>
  </si>
  <si>
    <t>Гранат обыкновенный</t>
  </si>
  <si>
    <t>Гратиола</t>
  </si>
  <si>
    <t>Графит</t>
  </si>
  <si>
    <t>Графитес</t>
  </si>
  <si>
    <t>Графитус-ГФ</t>
  </si>
  <si>
    <t>Грациол Эдас-107</t>
  </si>
  <si>
    <t>Грациола</t>
  </si>
  <si>
    <t>Грациол-Эдас (Эдас-107)</t>
  </si>
  <si>
    <t>Грациол-Эдас (Эдас-907)</t>
  </si>
  <si>
    <t>Гречиха съедобная</t>
  </si>
  <si>
    <t>Гринделия</t>
  </si>
  <si>
    <t>Гринделия робуста</t>
  </si>
  <si>
    <t>Гуарана (Паулиния)</t>
  </si>
  <si>
    <t>Дамиана</t>
  </si>
  <si>
    <t>Дамиана-плюс</t>
  </si>
  <si>
    <t>Дантинорм Бэби</t>
  </si>
  <si>
    <t>Датиски коноплевой трава</t>
  </si>
  <si>
    <t>Датура арборея</t>
  </si>
  <si>
    <t>Дафне</t>
  </si>
  <si>
    <t>Дезоксирибонуклеиновая кислота плазмидная [сверхскрученная кольцевая двуцепочечная]</t>
  </si>
  <si>
    <t>Дельфиниум (Стафизагрия)</t>
  </si>
  <si>
    <t>Дентокинд</t>
  </si>
  <si>
    <t>Десмодиума канадского трава</t>
  </si>
  <si>
    <t>Дефекол Эдас-124</t>
  </si>
  <si>
    <t>Дефекол Эдас-924</t>
  </si>
  <si>
    <t>Дефекол-Эдас</t>
  </si>
  <si>
    <t>Дефекол-Эдас (Эдас-124)</t>
  </si>
  <si>
    <t>Дефекол-Эдас (Эдас-924)</t>
  </si>
  <si>
    <t>Джута семя</t>
  </si>
  <si>
    <t>Диаб Эдас-112</t>
  </si>
  <si>
    <t>Диабетин</t>
  </si>
  <si>
    <t>Диаб-Эдас</t>
  </si>
  <si>
    <t>Диаб-Эдас (Эдас-112)</t>
  </si>
  <si>
    <t>Диваза</t>
  </si>
  <si>
    <t>Дигиталис</t>
  </si>
  <si>
    <t>Диет-Комфорт</t>
  </si>
  <si>
    <t>Диетол-композитум</t>
  </si>
  <si>
    <t>Диоскореи кавказской корневище и корень</t>
  </si>
  <si>
    <t>Диоскореи ниппонской корневище с корнями</t>
  </si>
  <si>
    <t>Диоскорея</t>
  </si>
  <si>
    <t>Диоскорея виллоза</t>
  </si>
  <si>
    <t>Дискус композитум</t>
  </si>
  <si>
    <t>Дисменорм</t>
  </si>
  <si>
    <t>Диффенбахия кровавая</t>
  </si>
  <si>
    <t>Диффенбахия сегвина</t>
  </si>
  <si>
    <t>Долихос</t>
  </si>
  <si>
    <t>Донника аптечного трава</t>
  </si>
  <si>
    <t>Донника трава</t>
  </si>
  <si>
    <t>Доппельгерц Кардиовитал</t>
  </si>
  <si>
    <t>Дормиплант</t>
  </si>
  <si>
    <t>Дорон Р</t>
  </si>
  <si>
    <t>Др.Рекевег Базицин</t>
  </si>
  <si>
    <t>Др.Рекевег Фибесан</t>
  </si>
  <si>
    <t>Дрозера</t>
  </si>
  <si>
    <t>Дулькамара</t>
  </si>
  <si>
    <t>Дулькамара-плюс</t>
  </si>
  <si>
    <t>Дуоденохель</t>
  </si>
  <si>
    <t>Дурмана индейского плод</t>
  </si>
  <si>
    <t>Дурмана индейского семя</t>
  </si>
  <si>
    <t>Дурмана лист</t>
  </si>
  <si>
    <t>Душица обыкновенная</t>
  </si>
  <si>
    <t>Душицы обыкновенной трава+Малины плоды+Мать-и-мачехи листья</t>
  </si>
  <si>
    <t>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t>
  </si>
  <si>
    <t>Евфразия D3</t>
  </si>
  <si>
    <t>Ели шишки</t>
  </si>
  <si>
    <t>Железа йодатум</t>
  </si>
  <si>
    <t>Желтокорень канадский</t>
  </si>
  <si>
    <t>Желтушника раскидистого трава свежая</t>
  </si>
  <si>
    <t>Желтушника серого трава</t>
  </si>
  <si>
    <t>Желудочно-кишечный сбор-ф</t>
  </si>
  <si>
    <t>Желчевом</t>
  </si>
  <si>
    <t>Жень-шень комп</t>
  </si>
  <si>
    <t>Женьшень настоящий</t>
  </si>
  <si>
    <t>Женьшеня настоящего корней экстракт+Шиповника плодов экстракт+Эхинацеи пурпурной травы экстракт</t>
  </si>
  <si>
    <t>Живокости сетчатоплодной трава</t>
  </si>
  <si>
    <t>Живокости спутанной трава</t>
  </si>
  <si>
    <t>Живокость аптечная</t>
  </si>
  <si>
    <t>Живучки Лаксмана трава</t>
  </si>
  <si>
    <t>Заманихи корневище с корнями</t>
  </si>
  <si>
    <t>Зверобой пятнистый</t>
  </si>
  <si>
    <t>Зверобоя настойка</t>
  </si>
  <si>
    <t>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t>
  </si>
  <si>
    <t>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t>
  </si>
  <si>
    <t>Земляника лесная</t>
  </si>
  <si>
    <t>Земляники лист</t>
  </si>
  <si>
    <t>Земляники ягоды</t>
  </si>
  <si>
    <t>Зинаксин</t>
  </si>
  <si>
    <t>Золота йодид</t>
  </si>
  <si>
    <t>Золота сульфид</t>
  </si>
  <si>
    <t>Золотарник обыкновенный</t>
  </si>
  <si>
    <t>Золотарника канадского трава</t>
  </si>
  <si>
    <t>Золото металлическое</t>
  </si>
  <si>
    <t>Золотой йод</t>
  </si>
  <si>
    <t>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t>
  </si>
  <si>
    <t>Золотохлористо-водородная кислота</t>
  </si>
  <si>
    <t>Зопника колючего трава</t>
  </si>
  <si>
    <t>Зюзник европейский</t>
  </si>
  <si>
    <t>Иберийка горькая</t>
  </si>
  <si>
    <t>Иберис</t>
  </si>
  <si>
    <t>Иберис амара</t>
  </si>
  <si>
    <t>Иберогаст</t>
  </si>
  <si>
    <t>Ивы остролистной лист</t>
  </si>
  <si>
    <t>Игнация</t>
  </si>
  <si>
    <t>Игнация комп.</t>
  </si>
  <si>
    <t>Игнация композитум</t>
  </si>
  <si>
    <t>Игнация Композитум-ГФ</t>
  </si>
  <si>
    <t>Иммувит</t>
  </si>
  <si>
    <t>Иммунолонг-Эдас (Эдас-150)</t>
  </si>
  <si>
    <t>Иммунотон-Эдас (Эдас-308)</t>
  </si>
  <si>
    <t>Индиго</t>
  </si>
  <si>
    <t>Инжир</t>
  </si>
  <si>
    <t>Инсти</t>
  </si>
  <si>
    <t>Интеллан</t>
  </si>
  <si>
    <t>Инула</t>
  </si>
  <si>
    <t>Инфлюостим</t>
  </si>
  <si>
    <t>Инфлюцид</t>
  </si>
  <si>
    <t>Иов-венум</t>
  </si>
  <si>
    <t>Иов-нефролит</t>
  </si>
  <si>
    <t>Иодум</t>
  </si>
  <si>
    <t>ИОР Т3</t>
  </si>
  <si>
    <t>Иохимбинум</t>
  </si>
  <si>
    <t>Ипекакуана</t>
  </si>
  <si>
    <t>Ипекакуаны корень</t>
  </si>
  <si>
    <t>Ирикар</t>
  </si>
  <si>
    <t>Ирикар крем</t>
  </si>
  <si>
    <t>Ирис</t>
  </si>
  <si>
    <t>Ирис разноцветный</t>
  </si>
  <si>
    <t>Ирис-плюс</t>
  </si>
  <si>
    <t>Искадор Кв</t>
  </si>
  <si>
    <t>Истод сенега</t>
  </si>
  <si>
    <t>Истода корень</t>
  </si>
  <si>
    <t>Кабарга</t>
  </si>
  <si>
    <t>Кадмиум металликум</t>
  </si>
  <si>
    <t>Кадмиум сульфурикум</t>
  </si>
  <si>
    <t>Кадмия сульфат</t>
  </si>
  <si>
    <t>Казеин йодированный</t>
  </si>
  <si>
    <t>Кактус</t>
  </si>
  <si>
    <t>Калабар</t>
  </si>
  <si>
    <t>Каладиум</t>
  </si>
  <si>
    <t>Каланхоэ масса зеленая свежая</t>
  </si>
  <si>
    <t>Каленгам Эдас-201</t>
  </si>
  <si>
    <t>Каленгам-Эдас</t>
  </si>
  <si>
    <t>Калина обыкновенная</t>
  </si>
  <si>
    <t>Калины кора</t>
  </si>
  <si>
    <t>Калирис Эдас-114</t>
  </si>
  <si>
    <t>Калиум ацетикум</t>
  </si>
  <si>
    <t>Калиум бихромикум</t>
  </si>
  <si>
    <t>Калиум броматум</t>
  </si>
  <si>
    <t>Калиум йодатум</t>
  </si>
  <si>
    <t>Калиум карбоникум</t>
  </si>
  <si>
    <t>Калиум нитрикум</t>
  </si>
  <si>
    <t>Калиум стибилтартарикум, Тартарус стибиатус</t>
  </si>
  <si>
    <t>Калиум сульфурикум</t>
  </si>
  <si>
    <t>Калиум фосфорикум</t>
  </si>
  <si>
    <t>Калиум хлоратум</t>
  </si>
  <si>
    <t>Калиум хлорикум</t>
  </si>
  <si>
    <t>Калия бихромат</t>
  </si>
  <si>
    <t>Калия карбонат</t>
  </si>
  <si>
    <t>Калия нитрат</t>
  </si>
  <si>
    <t>Калия фосфат</t>
  </si>
  <si>
    <t>Калужница болотная</t>
  </si>
  <si>
    <t>Калькохель</t>
  </si>
  <si>
    <t>Кальмия</t>
  </si>
  <si>
    <t>Кальта палюстрис</t>
  </si>
  <si>
    <t>Кальциум арсеникозум</t>
  </si>
  <si>
    <t>Кальциум арсеницикум</t>
  </si>
  <si>
    <t>Кальциум ацетикум солютум Ганеманни</t>
  </si>
  <si>
    <t>Кальциум броматум</t>
  </si>
  <si>
    <t>Кальциум йодатум</t>
  </si>
  <si>
    <t>Кальциум карбоникум</t>
  </si>
  <si>
    <t>Кальциум карбоникум Ганеманни</t>
  </si>
  <si>
    <t>Кальциум карбоникум по Ганеману</t>
  </si>
  <si>
    <t>Кальциум композитум-ГФ</t>
  </si>
  <si>
    <t>Кальциум оксалате</t>
  </si>
  <si>
    <t>Кальциум силикате</t>
  </si>
  <si>
    <t>Кальциум сульфурикум</t>
  </si>
  <si>
    <t>Кальциум флюоратум</t>
  </si>
  <si>
    <t>Кальциум фосфорикум</t>
  </si>
  <si>
    <t>Кальция ацетат</t>
  </si>
  <si>
    <t>Кальция сульфат</t>
  </si>
  <si>
    <t>Кальция фосфат</t>
  </si>
  <si>
    <t>Кальция фторид</t>
  </si>
  <si>
    <t>Камеллин</t>
  </si>
  <si>
    <t>Камиллен-Сальбе-Хель С</t>
  </si>
  <si>
    <t>Кампо Канген</t>
  </si>
  <si>
    <t>Камфора+Левоментол</t>
  </si>
  <si>
    <t>Камфора+Мэлекс экстракт+Мяты перечной листьев масло+Фенхеля обыкновенного плодов масло</t>
  </si>
  <si>
    <t>Канефрон</t>
  </si>
  <si>
    <t>Канефрон Н</t>
  </si>
  <si>
    <t>Кантарис</t>
  </si>
  <si>
    <t>Кантарис GL</t>
  </si>
  <si>
    <t>Кантацит Эдас-140</t>
  </si>
  <si>
    <t>Кантацит Эдас-940</t>
  </si>
  <si>
    <t>Кантацит-Эдас</t>
  </si>
  <si>
    <t>Капсикум</t>
  </si>
  <si>
    <t>Капсикум-плюс</t>
  </si>
  <si>
    <t>Капсилах Эдас-952</t>
  </si>
  <si>
    <t>Капсилах-Эдас</t>
  </si>
  <si>
    <t>Каракатица</t>
  </si>
  <si>
    <t>Карбо анималис</t>
  </si>
  <si>
    <t>Карбо вегетабилис</t>
  </si>
  <si>
    <t>Карбо вегетабилис (Бетуля)</t>
  </si>
  <si>
    <t>Карбонеум сульфуратум</t>
  </si>
  <si>
    <t>Кардиалгин Эдас-106</t>
  </si>
  <si>
    <t>Кардиалгин Эдас-906</t>
  </si>
  <si>
    <t>Кардиалгин-Эдас (Эдас-906)</t>
  </si>
  <si>
    <t>Кардиовазол</t>
  </si>
  <si>
    <t>КардиоИКА</t>
  </si>
  <si>
    <t>Кардиол-Эдас (Эдас-135)</t>
  </si>
  <si>
    <t>Кардиол-Эдас (Эдас-935)</t>
  </si>
  <si>
    <t>Кардиомил Эдас-135</t>
  </si>
  <si>
    <t>Кардиомил Эдас-935</t>
  </si>
  <si>
    <t>Кардиомил-Эдас</t>
  </si>
  <si>
    <t>Кардиоспермум халикакабский</t>
  </si>
  <si>
    <t>Кардисед-ГФ</t>
  </si>
  <si>
    <t>Кардостен</t>
  </si>
  <si>
    <t>Кардостин</t>
  </si>
  <si>
    <t>Кардуус марианус</t>
  </si>
  <si>
    <t>Карика</t>
  </si>
  <si>
    <t>Карсат Эдас-136</t>
  </si>
  <si>
    <t>Карсат Эдас-936</t>
  </si>
  <si>
    <t>Карсат-Эдас</t>
  </si>
  <si>
    <t>Картиляго комп.</t>
  </si>
  <si>
    <t>Касатика желтого корневище (Ириса)</t>
  </si>
  <si>
    <t>Каскарилла</t>
  </si>
  <si>
    <t>Кастанея</t>
  </si>
  <si>
    <t>Кастореум</t>
  </si>
  <si>
    <t>Катарантуса розового лист</t>
  </si>
  <si>
    <t>Каулофиллум</t>
  </si>
  <si>
    <t>Каустикум Ганеманни</t>
  </si>
  <si>
    <t>Каустикум по Ганеману</t>
  </si>
  <si>
    <t>Кашалот</t>
  </si>
  <si>
    <t>Кварц</t>
  </si>
  <si>
    <t>Квассия</t>
  </si>
  <si>
    <t>Квассия цедрон</t>
  </si>
  <si>
    <t>Квебрахо</t>
  </si>
  <si>
    <t>Кверкус</t>
  </si>
  <si>
    <t>Кверкус Эдас-951</t>
  </si>
  <si>
    <t>Кверкус-Эдас</t>
  </si>
  <si>
    <t>Кендыря коноплевого корень</t>
  </si>
  <si>
    <t>Киндинорм</t>
  </si>
  <si>
    <t>Клевера трава</t>
  </si>
  <si>
    <t>Клематис</t>
  </si>
  <si>
    <t>Климаксан гомеопатический</t>
  </si>
  <si>
    <t>Климактоплан Н</t>
  </si>
  <si>
    <t>Климакт-Хель</t>
  </si>
  <si>
    <t>Клиофит</t>
  </si>
  <si>
    <t>Клопогон кистеносный</t>
  </si>
  <si>
    <t>Кобальта хлорида 0.04 г и натрия хлорида 0.96 г таблетки</t>
  </si>
  <si>
    <t>Козлятник лекарственный</t>
  </si>
  <si>
    <t>Коккулин</t>
  </si>
  <si>
    <t>Коккулюс</t>
  </si>
  <si>
    <t>Коккус какти</t>
  </si>
  <si>
    <t>Кола</t>
  </si>
  <si>
    <t>Коллинзония</t>
  </si>
  <si>
    <t>Коллинсония канаденсис</t>
  </si>
  <si>
    <t>Коллинсония канадская</t>
  </si>
  <si>
    <t>Колоцинт</t>
  </si>
  <si>
    <t>Колоцинт обыкновенный</t>
  </si>
  <si>
    <t>Колоцинта плодов настойка</t>
  </si>
  <si>
    <t>Колоцинтис</t>
  </si>
  <si>
    <t>Колоцинт-плюс</t>
  </si>
  <si>
    <t>Колхикум</t>
  </si>
  <si>
    <t>Колючелистника корень</t>
  </si>
  <si>
    <t>Конваллярия</t>
  </si>
  <si>
    <t>Кондуранго</t>
  </si>
  <si>
    <t>Кониум</t>
  </si>
  <si>
    <t>Кониум-плюс</t>
  </si>
  <si>
    <t>Конский каштан обыкновенный</t>
  </si>
  <si>
    <t>Конхае Кальциум карбоникум Ганеманни</t>
  </si>
  <si>
    <t>Копаива</t>
  </si>
  <si>
    <t>Копеечника забытого корневища и корни</t>
  </si>
  <si>
    <t>Копеечника трава</t>
  </si>
  <si>
    <t>Копеечника трава+Солодки корни+Шиповника плоды</t>
  </si>
  <si>
    <t>Копытня европейского лист свежий</t>
  </si>
  <si>
    <t>Копытня европейского листьев свежих настойка</t>
  </si>
  <si>
    <t>Копытня европейского листья</t>
  </si>
  <si>
    <t>Копьеголовая змея</t>
  </si>
  <si>
    <t>Коралгин</t>
  </si>
  <si>
    <t>Кораллиум рубрум</t>
  </si>
  <si>
    <t>Корвисан</t>
  </si>
  <si>
    <t>Кориария миртифолиа</t>
  </si>
  <si>
    <t>Коризалия</t>
  </si>
  <si>
    <t>Корнус</t>
  </si>
  <si>
    <t>Коровяка цветки</t>
  </si>
  <si>
    <t>Коронатера</t>
  </si>
  <si>
    <t>Коффеа арабика</t>
  </si>
  <si>
    <t>Коффея</t>
  </si>
  <si>
    <t>Коэнзим композитум</t>
  </si>
  <si>
    <t>Кравалеон</t>
  </si>
  <si>
    <t>Кралонин</t>
  </si>
  <si>
    <t>Крапива жгучая</t>
  </si>
  <si>
    <t>Крапивы листьев, рябины плодов сбор</t>
  </si>
  <si>
    <t>Красавки корень</t>
  </si>
  <si>
    <t>Красный корень плюс</t>
  </si>
  <si>
    <t>Кратегус</t>
  </si>
  <si>
    <t>Кратегус-плюс</t>
  </si>
  <si>
    <t>Креозот</t>
  </si>
  <si>
    <t>Креозотум</t>
  </si>
  <si>
    <t>Крестовника плосколистного трава</t>
  </si>
  <si>
    <t>Крестовника ромболистного корневище с корнями</t>
  </si>
  <si>
    <t>Кристим</t>
  </si>
  <si>
    <t>Кровохлебка лекарственная</t>
  </si>
  <si>
    <t>Крокус</t>
  </si>
  <si>
    <t>Кроталус хоридус</t>
  </si>
  <si>
    <t>Кроталюс</t>
  </si>
  <si>
    <t>Кроталюс каскавелла</t>
  </si>
  <si>
    <t>Кротон</t>
  </si>
  <si>
    <t>Ксероформная мазь</t>
  </si>
  <si>
    <t>Кубеба</t>
  </si>
  <si>
    <t>Кубышка желтая</t>
  </si>
  <si>
    <t>Кубышки желтой корневище</t>
  </si>
  <si>
    <t>Кука</t>
  </si>
  <si>
    <t>Купрум</t>
  </si>
  <si>
    <t>Купрум арсеникозум</t>
  </si>
  <si>
    <t>Купрум ацетикум</t>
  </si>
  <si>
    <t>Купрум металликум</t>
  </si>
  <si>
    <t>Купрум сульфурикум</t>
  </si>
  <si>
    <t>Купрум-плюс</t>
  </si>
  <si>
    <t>Кутис композитум</t>
  </si>
  <si>
    <t>Куфея</t>
  </si>
  <si>
    <t>Кызылмай-Липофит</t>
  </si>
  <si>
    <t>Кьетюд</t>
  </si>
  <si>
    <t>Л52 Ленинг</t>
  </si>
  <si>
    <t>Лабазника вязолистного цветки</t>
  </si>
  <si>
    <t>Лабазника шестилепестного корневище и корень</t>
  </si>
  <si>
    <t>Лаваж</t>
  </si>
  <si>
    <t>Лавандовый спирт</t>
  </si>
  <si>
    <t>Лавандула</t>
  </si>
  <si>
    <t>Лагохилуса цветки и листья</t>
  </si>
  <si>
    <t>Лак дефлоратум</t>
  </si>
  <si>
    <t>Лак канинум</t>
  </si>
  <si>
    <t>Лаквер Эдас-121</t>
  </si>
  <si>
    <t>Лаконос американский</t>
  </si>
  <si>
    <t>Лаконоса американского корней свежих настойка</t>
  </si>
  <si>
    <t>Лаконоса американского лист (Фитолакки американской)</t>
  </si>
  <si>
    <t>Лаконоса американского листьев настойка</t>
  </si>
  <si>
    <t>Лактука</t>
  </si>
  <si>
    <t>Ландыш майский</t>
  </si>
  <si>
    <t>Ландыша трава</t>
  </si>
  <si>
    <t>Лапис альбум</t>
  </si>
  <si>
    <t>Лапрот</t>
  </si>
  <si>
    <t>Лапчатки серебристой трава</t>
  </si>
  <si>
    <t>Ларинол Эдас-117</t>
  </si>
  <si>
    <t>Ларинол Эдас-917</t>
  </si>
  <si>
    <t>Ларинол-Эдас</t>
  </si>
  <si>
    <t>Ларинол-Эдас (Эдас-117)</t>
  </si>
  <si>
    <t>Ларинол-Эдас (Эдас-917)</t>
  </si>
  <si>
    <t>Латирус</t>
  </si>
  <si>
    <t>Латирус сативус</t>
  </si>
  <si>
    <t>Латродектус</t>
  </si>
  <si>
    <t>Лауроцеразус</t>
  </si>
  <si>
    <t>Лахезис</t>
  </si>
  <si>
    <t>Лахезис комп.</t>
  </si>
  <si>
    <t>Лахезис композитум</t>
  </si>
  <si>
    <t>Лахезис мутус (Лахезис)</t>
  </si>
  <si>
    <t>Лахезис-плюс</t>
  </si>
  <si>
    <t>Лахнантес</t>
  </si>
  <si>
    <t>Л-Вен</t>
  </si>
  <si>
    <t>Ледум</t>
  </si>
  <si>
    <t>Ледум ДН</t>
  </si>
  <si>
    <t>Ледум Эдас-802</t>
  </si>
  <si>
    <t>Ледум-ГФ</t>
  </si>
  <si>
    <t>Ледум-цито</t>
  </si>
  <si>
    <t>Ледум-Эдас (Эдас-802)</t>
  </si>
  <si>
    <t>Леонурус</t>
  </si>
  <si>
    <t>Леонурус кардиака</t>
  </si>
  <si>
    <t>Лептандра</t>
  </si>
  <si>
    <t>Лептандра композитум</t>
  </si>
  <si>
    <t>Леспедезы копеечниковой трава</t>
  </si>
  <si>
    <t>Леспедеца тунберги</t>
  </si>
  <si>
    <t>Ликоподий</t>
  </si>
  <si>
    <t>Ликоподиум</t>
  </si>
  <si>
    <t>Ликоподия настойка</t>
  </si>
  <si>
    <t>Ликопус</t>
  </si>
  <si>
    <t>Лилиум тигринум</t>
  </si>
  <si>
    <t>Лимфомиозот</t>
  </si>
  <si>
    <t>Линария вульгарис</t>
  </si>
  <si>
    <t>Линкас</t>
  </si>
  <si>
    <t>Линкас Балм</t>
  </si>
  <si>
    <t>Линкас БСС</t>
  </si>
  <si>
    <t>Липы цветки+Малины плоды</t>
  </si>
  <si>
    <t>Лиственницы древесина</t>
  </si>
  <si>
    <t>Литиум бензоикум</t>
  </si>
  <si>
    <t>Литиум карбоникум</t>
  </si>
  <si>
    <t>Лишайники</t>
  </si>
  <si>
    <t>Л-Маг</t>
  </si>
  <si>
    <t>Лобария легочная</t>
  </si>
  <si>
    <t>Лобелия</t>
  </si>
  <si>
    <t>Лобелия инфлата</t>
  </si>
  <si>
    <t>Лобелия Эдас-133</t>
  </si>
  <si>
    <t>Лобелия Эдас-933</t>
  </si>
  <si>
    <t>Лома Люкс Акнемол</t>
  </si>
  <si>
    <t>Лома Люкс Аллергол</t>
  </si>
  <si>
    <t>Лома Люкс Псориасис</t>
  </si>
  <si>
    <t>Лома Люкс Экземол</t>
  </si>
  <si>
    <t>Ломонос прямой</t>
  </si>
  <si>
    <t>Лопух большой</t>
  </si>
  <si>
    <t>Лотосоник</t>
  </si>
  <si>
    <t>Лук репчатый</t>
  </si>
  <si>
    <t>Лук репчатый свежий</t>
  </si>
  <si>
    <t>Люмбосан</t>
  </si>
  <si>
    <t>Люффа слабительная</t>
  </si>
  <si>
    <t>Люффель</t>
  </si>
  <si>
    <t>Люффель Н</t>
  </si>
  <si>
    <t>Лямблиосан</t>
  </si>
  <si>
    <t>Ляпис альбум</t>
  </si>
  <si>
    <t>Магнезиум карбоникум</t>
  </si>
  <si>
    <t>Магнезиум металликум</t>
  </si>
  <si>
    <t>Магнезиум сульфурикум</t>
  </si>
  <si>
    <t>Магнезиум фосфорикум</t>
  </si>
  <si>
    <t>Магнезиум хлоратум</t>
  </si>
  <si>
    <t>Магния карбонат основной</t>
  </si>
  <si>
    <t>Магния хлорид</t>
  </si>
  <si>
    <t>Магнолии крупноцветковой лист</t>
  </si>
  <si>
    <t>Магнолии экстракт жидкий</t>
  </si>
  <si>
    <t>Мазь Арники Др.Тайсс</t>
  </si>
  <si>
    <t>Мазь Окопника Др.Тайсс</t>
  </si>
  <si>
    <t>Мазь Флеминга</t>
  </si>
  <si>
    <t>Маклейи трава</t>
  </si>
  <si>
    <t>Малиновый сироп</t>
  </si>
  <si>
    <t>Малины плод</t>
  </si>
  <si>
    <t>Маммолептин</t>
  </si>
  <si>
    <t>Маммосан</t>
  </si>
  <si>
    <t>Манганум ацетикум</t>
  </si>
  <si>
    <t>Манганум карбоникум</t>
  </si>
  <si>
    <t>Манганум сульфурикум</t>
  </si>
  <si>
    <t>Мандрагора</t>
  </si>
  <si>
    <t>Мандрагора оффицинарум</t>
  </si>
  <si>
    <t>Маргаритка многолетняя</t>
  </si>
  <si>
    <t>Мардил селен</t>
  </si>
  <si>
    <t>Марены красильной корневища с корнями</t>
  </si>
  <si>
    <t>Марь противоглистная</t>
  </si>
  <si>
    <t>Мастиол Эдас-127</t>
  </si>
  <si>
    <t>Мастиол Эдас-927</t>
  </si>
  <si>
    <t>Мастиол-Эдас (Эдас-127)</t>
  </si>
  <si>
    <t>Мастиол-Эдас (Эдас-927)</t>
  </si>
  <si>
    <t>Мастодинон</t>
  </si>
  <si>
    <t>Мастопан</t>
  </si>
  <si>
    <t>Мастопол</t>
  </si>
  <si>
    <t>Масторегулан</t>
  </si>
  <si>
    <t>Матрикария ДН</t>
  </si>
  <si>
    <t>Мачка желтого трава</t>
  </si>
  <si>
    <t>Медитонсин</t>
  </si>
  <si>
    <t>Медоррхинум</t>
  </si>
  <si>
    <t>Медь металлическая</t>
  </si>
  <si>
    <t>Мезереум</t>
  </si>
  <si>
    <t>Мелилотус</t>
  </si>
  <si>
    <t>Мелилотус оффициналис</t>
  </si>
  <si>
    <t>Мелисса</t>
  </si>
  <si>
    <t>МембраноСОМЕ ликвид орал</t>
  </si>
  <si>
    <t>Мемория</t>
  </si>
  <si>
    <t>Меналгон-Эдас (Эдас-139)</t>
  </si>
  <si>
    <t>Меналгон-Эдас (Эдас-939)</t>
  </si>
  <si>
    <t>Менальгин</t>
  </si>
  <si>
    <t>Мениантес</t>
  </si>
  <si>
    <t>Менолет Эдас-139</t>
  </si>
  <si>
    <t>Менолет Эдас-939</t>
  </si>
  <si>
    <t>Менолет-Эдас</t>
  </si>
  <si>
    <t>Мента пиперита</t>
  </si>
  <si>
    <t>Меркур Эдас-134</t>
  </si>
  <si>
    <t>Меркур Эдас-934</t>
  </si>
  <si>
    <t>Меркуриус бииодатус</t>
  </si>
  <si>
    <t>Меркуриус бийодатус</t>
  </si>
  <si>
    <t>Меркуриус дульцис</t>
  </si>
  <si>
    <t>Меркуриус коррозивус</t>
  </si>
  <si>
    <t>Меркуриус солюбилис</t>
  </si>
  <si>
    <t>Меркуриус солюбилис Ганеманни</t>
  </si>
  <si>
    <t>Меркуриус сублиматус коррозивус</t>
  </si>
  <si>
    <t>Меркуриус цианатус</t>
  </si>
  <si>
    <t>Меркур-плюс</t>
  </si>
  <si>
    <t>Меркур-Эдас</t>
  </si>
  <si>
    <t>Метео-Плюс</t>
  </si>
  <si>
    <t>Мефитис</t>
  </si>
  <si>
    <t>Миал Эдас-401</t>
  </si>
  <si>
    <t>Миалгон-Эдас (Эдас-401М)</t>
  </si>
  <si>
    <t>Миал-Эдас</t>
  </si>
  <si>
    <t>Миллефолиум</t>
  </si>
  <si>
    <t>Мимоза</t>
  </si>
  <si>
    <t>Мимозы стыдливой лист свежий</t>
  </si>
  <si>
    <t>Мимозы стыдливой листьев свежих настойка</t>
  </si>
  <si>
    <t>Миндаля сладкого семя</t>
  </si>
  <si>
    <t>Мирика церифера</t>
  </si>
  <si>
    <t>Миристика себиферая</t>
  </si>
  <si>
    <t>Мирра</t>
  </si>
  <si>
    <t>Мирт обыкновенный</t>
  </si>
  <si>
    <t>Миртикам</t>
  </si>
  <si>
    <t>Миртилене форте</t>
  </si>
  <si>
    <t>Миртиллус</t>
  </si>
  <si>
    <t>Миртиллюс</t>
  </si>
  <si>
    <t>Миртус</t>
  </si>
  <si>
    <t>Митчелла</t>
  </si>
  <si>
    <t>Млекоин</t>
  </si>
  <si>
    <t>Можжевельник обыкновенный</t>
  </si>
  <si>
    <t>Можжевельника плоды+Солодки корни+Толокнянки обыкновенной листья</t>
  </si>
  <si>
    <t>Момордика</t>
  </si>
  <si>
    <t>Момордика композитум</t>
  </si>
  <si>
    <t>Монокомпонентные LM-препараты минерального происхождения (130наименований-согласно приложению)</t>
  </si>
  <si>
    <t>Монокомпонентные препараты животного происхождения (18 наименований - согласно приложению)</t>
  </si>
  <si>
    <t>Монокомпонентные препараты животного происхождения (23 наименований - согласно приложению)</t>
  </si>
  <si>
    <t>Монокомпонентные препараты животного происхождения (24 наименования - согласно приложению)</t>
  </si>
  <si>
    <t>Монокомпонентные препараты животного происхождения (6 наименований - согласно приложению)</t>
  </si>
  <si>
    <t>Монокомпонентные препараты минерального происхождения (110 наименований - согласно приложению)</t>
  </si>
  <si>
    <t>Монокомпонентные препараты минерального происхождения (45 наименований - согласно приложению)</t>
  </si>
  <si>
    <t>Монокомпонентные препараты минерального происхождения (46 наименований - согласно приложению)</t>
  </si>
  <si>
    <t>Монокомпонентные препараты минерального происхождения (89 наименований - согласно приложению)</t>
  </si>
  <si>
    <t>Монокомпонентные препараты растительного происхождения (106 наименований - согласно приложению)</t>
  </si>
  <si>
    <t>Монокомпонентные препараты растительного происхождения (139 наименований - согласно приложению)</t>
  </si>
  <si>
    <t>Монокомпонентные препараты растительного происхождения (15 наименований - согласно приложению)</t>
  </si>
  <si>
    <t>Монокомпонентные препараты растительного происхождения (248 наименований - согласно приложению)</t>
  </si>
  <si>
    <t>Монокомпонентные препараты растительного происхождения (68 наименований - согласно приложению)</t>
  </si>
  <si>
    <t>Мордовника плод</t>
  </si>
  <si>
    <t>Моркови дикой плод</t>
  </si>
  <si>
    <t>Морозника красноватого корневище с корнями</t>
  </si>
  <si>
    <t>Мочекам</t>
  </si>
  <si>
    <t>Мошус</t>
  </si>
  <si>
    <t>Мукоза композитум</t>
  </si>
  <si>
    <t>Муравей рыжий</t>
  </si>
  <si>
    <t>Мурекс пурпуреус</t>
  </si>
  <si>
    <t>Мыльный белый туркестанский корень дробленный</t>
  </si>
  <si>
    <t>Мышьяковистый ангидрид</t>
  </si>
  <si>
    <t>Мягчительный чай для припарок</t>
  </si>
  <si>
    <t>Мята перечная</t>
  </si>
  <si>
    <t>НайАртроз-Липосоме</t>
  </si>
  <si>
    <t>НайГеронт-Тропфен</t>
  </si>
  <si>
    <t>НайДоп-Тропфен</t>
  </si>
  <si>
    <t>НайКалм-Трофен</t>
  </si>
  <si>
    <t>НайЛинг-Тропфен</t>
  </si>
  <si>
    <t>НайМан-Тропфен</t>
  </si>
  <si>
    <t>НайНефрин-Тропфен</t>
  </si>
  <si>
    <t>НайНормин-Тропфен</t>
  </si>
  <si>
    <t>НайПарадент-Липосоме Мундтропфен</t>
  </si>
  <si>
    <t>НайТабс Вирилиум</t>
  </si>
  <si>
    <t>НайТабс Гематум</t>
  </si>
  <si>
    <t>НайТабс Гепатикум</t>
  </si>
  <si>
    <t>Найтабс Кардиум</t>
  </si>
  <si>
    <t>НайТабс Лимфатум</t>
  </si>
  <si>
    <t>НайТабс Лютеум</t>
  </si>
  <si>
    <t>НайТабс Мамалум</t>
  </si>
  <si>
    <t>НайТабс Мускулум</t>
  </si>
  <si>
    <t>НайТабс Нефрум</t>
  </si>
  <si>
    <t>НайТабс Овариум</t>
  </si>
  <si>
    <t>НайТабс Остеум</t>
  </si>
  <si>
    <t>НайТабс Панкреатикум</t>
  </si>
  <si>
    <t>НайТабс Питуитум</t>
  </si>
  <si>
    <t>НайТабс Пнеумум</t>
  </si>
  <si>
    <t>НайТабс Полигаструм</t>
  </si>
  <si>
    <t>НайТабс Простатум</t>
  </si>
  <si>
    <t>НайТабс Сплениум</t>
  </si>
  <si>
    <t>НайТабс Суррениум</t>
  </si>
  <si>
    <t>НайТабс Тимум</t>
  </si>
  <si>
    <t>НайТабс Тириум</t>
  </si>
  <si>
    <t>НайТабс Утерум</t>
  </si>
  <si>
    <t>НайТабс Холиум</t>
  </si>
  <si>
    <t>НайТабс Церебрум</t>
  </si>
  <si>
    <t>НайТабс Энтерикум</t>
  </si>
  <si>
    <t>НайТабс Эпифизиум</t>
  </si>
  <si>
    <t>НайТабс Эугаструм</t>
  </si>
  <si>
    <t>Найтимун орал</t>
  </si>
  <si>
    <t>НайТроф-Тропфен</t>
  </si>
  <si>
    <t>НайФарм-Тропфен</t>
  </si>
  <si>
    <t>НайХондрин-Тропфен</t>
  </si>
  <si>
    <t>Найя</t>
  </si>
  <si>
    <t>Найя найя (Найя трипудианс)</t>
  </si>
  <si>
    <t>Наперстянка красная</t>
  </si>
  <si>
    <t>Наперстянки листья</t>
  </si>
  <si>
    <t>Настойка "Кристина"</t>
  </si>
  <si>
    <t>Натриум арсеникозум</t>
  </si>
  <si>
    <t>Натриум бензоикум</t>
  </si>
  <si>
    <t>Натриум бромидум</t>
  </si>
  <si>
    <t>Натриум карбоникум</t>
  </si>
  <si>
    <t>Натриум нитрикум</t>
  </si>
  <si>
    <t>Натриум салициликум</t>
  </si>
  <si>
    <t>Натриум сульфурикум</t>
  </si>
  <si>
    <t>Натриум фосфорикум</t>
  </si>
  <si>
    <t>Натриум хлоратум</t>
  </si>
  <si>
    <t>Натриум хлоратум (Натриум муриатикум)</t>
  </si>
  <si>
    <t>Натрия сульфат</t>
  </si>
  <si>
    <t>Натрия тетраборат (Бура)</t>
  </si>
  <si>
    <t>Натрия хлораурат</t>
  </si>
  <si>
    <t>Натуркоксинум</t>
  </si>
  <si>
    <t>Нафталин</t>
  </si>
  <si>
    <t>Невросед</t>
  </si>
  <si>
    <t>Нейвин-Эдас (Эдас-952)</t>
  </si>
  <si>
    <t>Нейровалон-Эдас (Эдас-306)</t>
  </si>
  <si>
    <t>Неоклимсал</t>
  </si>
  <si>
    <t>Нервохель</t>
  </si>
  <si>
    <t>Нетизжог</t>
  </si>
  <si>
    <t>Нефролит</t>
  </si>
  <si>
    <t>Нефронал Эдас-128</t>
  </si>
  <si>
    <t>Нефронал Эдас-928</t>
  </si>
  <si>
    <t>Нефронал-Эдас (Эдас-128)</t>
  </si>
  <si>
    <t>Нефронал-Эдас (Эдас-928)</t>
  </si>
  <si>
    <t>Никомель</t>
  </si>
  <si>
    <t>Никостат Эдас-962</t>
  </si>
  <si>
    <t>Никостен Эдас-961</t>
  </si>
  <si>
    <t>Никур 1-Эдас (Эдас-961)</t>
  </si>
  <si>
    <t>Никур 2-Эдас (Эдас-962)</t>
  </si>
  <si>
    <t>Нирвана-Эдас (Эдас-111)</t>
  </si>
  <si>
    <t>Ноалгил</t>
  </si>
  <si>
    <t>Нова фигура композитум Доктор Тайсс</t>
  </si>
  <si>
    <t>Ноготки лекарственные</t>
  </si>
  <si>
    <t>Номигрен</t>
  </si>
  <si>
    <t>Норичник шишковатый</t>
  </si>
  <si>
    <t>Нормагаст</t>
  </si>
  <si>
    <t>Нотта</t>
  </si>
  <si>
    <t>Нукс вомика</t>
  </si>
  <si>
    <t>Нукс Вомика-Гомаккорд</t>
  </si>
  <si>
    <t>Нукс Вом-плюс</t>
  </si>
  <si>
    <t>Нукс мошата</t>
  </si>
  <si>
    <t>Нуфар</t>
  </si>
  <si>
    <t>Обвойника греческого кора</t>
  </si>
  <si>
    <t>Облепихи крушиновидной плоды</t>
  </si>
  <si>
    <t>Овариум композитум</t>
  </si>
  <si>
    <t>Овес посевной</t>
  </si>
  <si>
    <t>Одуванчик лекарственный</t>
  </si>
  <si>
    <t>Окопник с витамином Е Доктор Тайсс</t>
  </si>
  <si>
    <t>Окопника жесткого корень</t>
  </si>
  <si>
    <t>Оксалур Эдас-115</t>
  </si>
  <si>
    <t>Окулохель</t>
  </si>
  <si>
    <t>Окулюс Эдас-108</t>
  </si>
  <si>
    <t>Окулюс-Эдас (Эдас-108)</t>
  </si>
  <si>
    <t>Олеандр</t>
  </si>
  <si>
    <t>Олеандр обыкновенный</t>
  </si>
  <si>
    <t>Олеандра лист</t>
  </si>
  <si>
    <t>Омела белая</t>
  </si>
  <si>
    <t>Омелы белой лист свежий</t>
  </si>
  <si>
    <t>Омелы белой листьев свежих настойка</t>
  </si>
  <si>
    <t>Ононис</t>
  </si>
  <si>
    <t>Описторхосан</t>
  </si>
  <si>
    <t>Орех грецкий</t>
  </si>
  <si>
    <t>Ориганум</t>
  </si>
  <si>
    <t>Орнитогалум умбеллатум</t>
  </si>
  <si>
    <t>Осина обыкновенная</t>
  </si>
  <si>
    <t>Ослинник двулетний</t>
  </si>
  <si>
    <t>Осмий металлический</t>
  </si>
  <si>
    <t>Осмиум</t>
  </si>
  <si>
    <t>Осоки парвской трава</t>
  </si>
  <si>
    <t>Остеохель С</t>
  </si>
  <si>
    <t>Отаджи шалфей</t>
  </si>
  <si>
    <t>Отрезвин-Эдас (Эдас-121)</t>
  </si>
  <si>
    <t>Офатумумаб</t>
  </si>
  <si>
    <t>Оциллококцинум</t>
  </si>
  <si>
    <t>Очанка лекарственная</t>
  </si>
  <si>
    <t>Очитка большого трава высушенная</t>
  </si>
  <si>
    <t>Очитка большого трава свежая</t>
  </si>
  <si>
    <t>Очковая змея</t>
  </si>
  <si>
    <t>П-3 таблетки</t>
  </si>
  <si>
    <t>Пайлекс</t>
  </si>
  <si>
    <t>Пакреакам</t>
  </si>
  <si>
    <t>Палладий металлический</t>
  </si>
  <si>
    <t>Палладиум</t>
  </si>
  <si>
    <t>Панакс гинзенг</t>
  </si>
  <si>
    <t>Панкреасан</t>
  </si>
  <si>
    <t>ПанкреаСОМЕ орал</t>
  </si>
  <si>
    <t>Папайи млечный сок высушенный</t>
  </si>
  <si>
    <t>Папоротника мужского корневища</t>
  </si>
  <si>
    <t>Парадонтол-Эдас (Эдас-922)</t>
  </si>
  <si>
    <t>Парейра брава</t>
  </si>
  <si>
    <t>Парис</t>
  </si>
  <si>
    <t>Пародол Эдас-122</t>
  </si>
  <si>
    <t>Пародол Эдас-922</t>
  </si>
  <si>
    <t>Паслен сладко-горький</t>
  </si>
  <si>
    <t>Паслен черный</t>
  </si>
  <si>
    <t>Паслена дольчатого трава</t>
  </si>
  <si>
    <t>Пассамбра Эдас-306</t>
  </si>
  <si>
    <t>Пассамбра-Эдас</t>
  </si>
  <si>
    <t>Пассидорм</t>
  </si>
  <si>
    <t>Пассифит</t>
  </si>
  <si>
    <t>Пассифлора</t>
  </si>
  <si>
    <t>Пассифлора инкарната</t>
  </si>
  <si>
    <t>Пассифлора Эдас-111</t>
  </si>
  <si>
    <t>Пассифлора ЭДАС-911</t>
  </si>
  <si>
    <t>Пастернака посевного плод</t>
  </si>
  <si>
    <t>Пастушья сумка</t>
  </si>
  <si>
    <t>Патринии средней корневища и корни</t>
  </si>
  <si>
    <t>Пеония</t>
  </si>
  <si>
    <t>Пеония ДН</t>
  </si>
  <si>
    <t>Пеония оффициналис</t>
  </si>
  <si>
    <t>Пеония-ГФ</t>
  </si>
  <si>
    <t>Пеония-плюс</t>
  </si>
  <si>
    <t>Переступень белый</t>
  </si>
  <si>
    <t>Переступня белого корень свежий (Брионии белой)</t>
  </si>
  <si>
    <t>Переступня белого корней сок</t>
  </si>
  <si>
    <t>Пертудорон 1Р</t>
  </si>
  <si>
    <t>Петрозелинум</t>
  </si>
  <si>
    <t>Петролеум</t>
  </si>
  <si>
    <t>Петролеум ректификатум</t>
  </si>
  <si>
    <t>Печеночница благородная</t>
  </si>
  <si>
    <t>Пижма обыкновенная</t>
  </si>
  <si>
    <t>Пикс ликвида</t>
  </si>
  <si>
    <t>Пилокарпус Яборанди</t>
  </si>
  <si>
    <t>Пинус</t>
  </si>
  <si>
    <t>Пион лекарственный</t>
  </si>
  <si>
    <t>Пиона уклоняющегося корневища и корни</t>
  </si>
  <si>
    <t>Пиона уклоняющегося трава</t>
  </si>
  <si>
    <t>Пихтовой смолы эмульсия 10%</t>
  </si>
  <si>
    <t>Плазмол</t>
  </si>
  <si>
    <t>Плантаго</t>
  </si>
  <si>
    <t>Плантаго майор</t>
  </si>
  <si>
    <t>Плантаго-плюс</t>
  </si>
  <si>
    <t>Платина</t>
  </si>
  <si>
    <t>Платинум</t>
  </si>
  <si>
    <t>Платинум металликум</t>
  </si>
  <si>
    <t>Плаун булавовидный</t>
  </si>
  <si>
    <t>Плауна-баранца трава</t>
  </si>
  <si>
    <t>Плацента композитум</t>
  </si>
  <si>
    <t>Плюмбум</t>
  </si>
  <si>
    <t>Плюмбум ацетикум</t>
  </si>
  <si>
    <t>Плюмбум металликум</t>
  </si>
  <si>
    <t>Подорожник большой</t>
  </si>
  <si>
    <t>Подорожника блошного семена</t>
  </si>
  <si>
    <t>Подорожника блошного трава свежая</t>
  </si>
  <si>
    <t>Подофилла щитовидного корневище с корнями</t>
  </si>
  <si>
    <t>Подофиллум</t>
  </si>
  <si>
    <t>Подофиллюм</t>
  </si>
  <si>
    <t>Подсолнечника лист</t>
  </si>
  <si>
    <t>Подсолнечника цветки</t>
  </si>
  <si>
    <t>Полигонум</t>
  </si>
  <si>
    <t>Полидерм</t>
  </si>
  <si>
    <t>Полиферон-CD4</t>
  </si>
  <si>
    <t>Полыни обыкновенной трава</t>
  </si>
  <si>
    <t>Полыни таврической трава</t>
  </si>
  <si>
    <t>Полыни цитварной цветки</t>
  </si>
  <si>
    <t>Полынь горькая</t>
  </si>
  <si>
    <t>Полынь обыкновенная</t>
  </si>
  <si>
    <t>Полынь цитварная</t>
  </si>
  <si>
    <t>Популюс композитум CР</t>
  </si>
  <si>
    <t>Популюс тремулоидес</t>
  </si>
  <si>
    <t>Послегриппин</t>
  </si>
  <si>
    <t>Поэтам</t>
  </si>
  <si>
    <t>Препарат Б-190</t>
  </si>
  <si>
    <t>Пресноводная губка</t>
  </si>
  <si>
    <t>Примула</t>
  </si>
  <si>
    <t>Примула комп.</t>
  </si>
  <si>
    <t>Примула/Онопордон композита</t>
  </si>
  <si>
    <t>Прогистам</t>
  </si>
  <si>
    <t>Проктоит-ГФ</t>
  </si>
  <si>
    <t>Прополан Эдас-150</t>
  </si>
  <si>
    <t>Прополис ДН</t>
  </si>
  <si>
    <t>Простад-Эдас (Эдас-134)</t>
  </si>
  <si>
    <t>Простад-Эдас (Эдас-934)</t>
  </si>
  <si>
    <t>Простасан</t>
  </si>
  <si>
    <t>Простатен-Эдас (Эдас-132)</t>
  </si>
  <si>
    <t>Простатен-Эдас (Эдас-932)</t>
  </si>
  <si>
    <t>Простатин</t>
  </si>
  <si>
    <t>Простатосан</t>
  </si>
  <si>
    <t>Прострел луговой</t>
  </si>
  <si>
    <t>Прочие лечебные средства</t>
  </si>
  <si>
    <t>Прунус</t>
  </si>
  <si>
    <t>Псоралеи костянковой плод</t>
  </si>
  <si>
    <t>Псориатен</t>
  </si>
  <si>
    <t>Псоризер</t>
  </si>
  <si>
    <t>Псорилом</t>
  </si>
  <si>
    <t>Псоринохель Н</t>
  </si>
  <si>
    <t>Птицемлечник зонтичный</t>
  </si>
  <si>
    <t>Пульсатилла</t>
  </si>
  <si>
    <t>Пульсатилла композитум</t>
  </si>
  <si>
    <t>Пульсатилла Композитум ГФ</t>
  </si>
  <si>
    <t>Пульсатилла-ГФ</t>
  </si>
  <si>
    <t>Пульсэн Эдас-141</t>
  </si>
  <si>
    <t>Пульсэн Эдас-941</t>
  </si>
  <si>
    <t>Пумпан</t>
  </si>
  <si>
    <t>Пчела медоносная</t>
  </si>
  <si>
    <t>Пшеницы зародышей масло</t>
  </si>
  <si>
    <t>Радиум броматум</t>
  </si>
  <si>
    <t>Ранункулюс</t>
  </si>
  <si>
    <t>Ранункулюс бульбозус</t>
  </si>
  <si>
    <t>Ранункулюс бульбосус</t>
  </si>
  <si>
    <t>Ранункулюс сцелератус</t>
  </si>
  <si>
    <t>Расторопша пятнистая</t>
  </si>
  <si>
    <t>Расторопши пятнистой плоды</t>
  </si>
  <si>
    <t>Ратания</t>
  </si>
  <si>
    <t>Раувольфия</t>
  </si>
  <si>
    <t>Рафанус сативус</t>
  </si>
  <si>
    <t>Рвотный корень</t>
  </si>
  <si>
    <t>Ревеня дланевидного корни</t>
  </si>
  <si>
    <t>Ревма-гель</t>
  </si>
  <si>
    <t>Ревматил</t>
  </si>
  <si>
    <t>Регенерон-Эдас (Эдас-201М)</t>
  </si>
  <si>
    <t>Редька посевная</t>
  </si>
  <si>
    <t>Ременс</t>
  </si>
  <si>
    <t>Ренель</t>
  </si>
  <si>
    <t>Реписан</t>
  </si>
  <si>
    <t>Ресина пице</t>
  </si>
  <si>
    <t>Рескью Ремеди (Бах)</t>
  </si>
  <si>
    <t>Реум</t>
  </si>
  <si>
    <t>Ринитал</t>
  </si>
  <si>
    <t>Ринитол Эдас-131</t>
  </si>
  <si>
    <t>Ринитол-Эдас (Эдас-131)</t>
  </si>
  <si>
    <t>Риносеннай</t>
  </si>
  <si>
    <t>Рицинус коммунис</t>
  </si>
  <si>
    <t>Робинии лжеакации цветки</t>
  </si>
  <si>
    <t>Робиния</t>
  </si>
  <si>
    <t>Роватинекс</t>
  </si>
  <si>
    <t>Родиола</t>
  </si>
  <si>
    <t>Рододендрон</t>
  </si>
  <si>
    <t>Роза</t>
  </si>
  <si>
    <t>Розацвет</t>
  </si>
  <si>
    <t>Розмариновое масло</t>
  </si>
  <si>
    <t>Розмаринус</t>
  </si>
  <si>
    <t>Ромашка аптечная</t>
  </si>
  <si>
    <t>Ромашки душистой трава</t>
  </si>
  <si>
    <t>Росянка круглолистная</t>
  </si>
  <si>
    <t>Ротокан</t>
  </si>
  <si>
    <t>Ртути азотнокислый амид</t>
  </si>
  <si>
    <t>Рубия</t>
  </si>
  <si>
    <t>Румекс</t>
  </si>
  <si>
    <t>Рус</t>
  </si>
  <si>
    <t>Рус ароматика</t>
  </si>
  <si>
    <t>Рус ДН</t>
  </si>
  <si>
    <t>Рус токсикодендрон</t>
  </si>
  <si>
    <t>Русбрикар</t>
  </si>
  <si>
    <t>Рус-ГФ</t>
  </si>
  <si>
    <t>Рус-плюс</t>
  </si>
  <si>
    <t>Рус-цито</t>
  </si>
  <si>
    <t>Рута</t>
  </si>
  <si>
    <t>Рута пахучая</t>
  </si>
  <si>
    <t>Рута-плюс</t>
  </si>
  <si>
    <t>Руты душистой трава свежая</t>
  </si>
  <si>
    <t>Руты душистой травы свежей настойка</t>
  </si>
  <si>
    <t>Сабадилла</t>
  </si>
  <si>
    <t>Сабал</t>
  </si>
  <si>
    <t>Сабаль серрулатум</t>
  </si>
  <si>
    <t>Сабаль-гомаккорд</t>
  </si>
  <si>
    <t>Сабаль-простата</t>
  </si>
  <si>
    <t>Сабельника корневища</t>
  </si>
  <si>
    <t>Сабельника настойка</t>
  </si>
  <si>
    <t>Сабина</t>
  </si>
  <si>
    <t>Сагриппин гомеопатический</t>
  </si>
  <si>
    <t>Сальвия</t>
  </si>
  <si>
    <t>Самбукус</t>
  </si>
  <si>
    <t>Самбукус-плюс</t>
  </si>
  <si>
    <t>Санасан</t>
  </si>
  <si>
    <t>Сангвинария</t>
  </si>
  <si>
    <t>Сангвинария канадская</t>
  </si>
  <si>
    <t>Сангвисорба</t>
  </si>
  <si>
    <t>Сандра</t>
  </si>
  <si>
    <t>Санодерм Эдас-202</t>
  </si>
  <si>
    <t>Санодерм-Эдас</t>
  </si>
  <si>
    <t>Сарсапарилла</t>
  </si>
  <si>
    <t>Сбор для приготовления микстуры по прописи М.Н.Здренко</t>
  </si>
  <si>
    <t>Седатил</t>
  </si>
  <si>
    <t>Седум</t>
  </si>
  <si>
    <t>Седум акре</t>
  </si>
  <si>
    <t>Секале корнутум</t>
  </si>
  <si>
    <t>Секуринеги побеги</t>
  </si>
  <si>
    <t>Селен</t>
  </si>
  <si>
    <t>Селен Эдас-102</t>
  </si>
  <si>
    <t>Селен Эдас-902</t>
  </si>
  <si>
    <t>Селениум</t>
  </si>
  <si>
    <t>Селеницереус крупноцветковый</t>
  </si>
  <si>
    <t>Селенцин</t>
  </si>
  <si>
    <t>Сенега</t>
  </si>
  <si>
    <t>Сенецио</t>
  </si>
  <si>
    <t>Сенецио ауреус</t>
  </si>
  <si>
    <t>Сенны остролистной листья+Сера+Солодки корни+Фенхеля обыкновенного плодов экстракт</t>
  </si>
  <si>
    <t>Сенны плод (Кассии)</t>
  </si>
  <si>
    <t>Сепия</t>
  </si>
  <si>
    <t>Сепия GL</t>
  </si>
  <si>
    <t>Сепия комп</t>
  </si>
  <si>
    <t>Сепия оффициналис (Сепия)</t>
  </si>
  <si>
    <t>Сепия-плюс</t>
  </si>
  <si>
    <t>Септилин плюс</t>
  </si>
  <si>
    <t>Сердечный тон</t>
  </si>
  <si>
    <t>Серебро металлическое</t>
  </si>
  <si>
    <t>Сереноа пильчатая</t>
  </si>
  <si>
    <t>Серная кислота</t>
  </si>
  <si>
    <t>Серпентариа</t>
  </si>
  <si>
    <t>Серпентария</t>
  </si>
  <si>
    <t>Силицея</t>
  </si>
  <si>
    <t>Силицея ДН</t>
  </si>
  <si>
    <t>Силицея комп.</t>
  </si>
  <si>
    <t>Силицея композитум</t>
  </si>
  <si>
    <t>Силицея-плюс</t>
  </si>
  <si>
    <t>Симфитум</t>
  </si>
  <si>
    <t>Симфитум ДН</t>
  </si>
  <si>
    <t>Симфитум оффицинале</t>
  </si>
  <si>
    <t>Синюхи голубой корневища с корнями</t>
  </si>
  <si>
    <t>Сирбида</t>
  </si>
  <si>
    <t>Склеросан</t>
  </si>
  <si>
    <t>Скрофулярия</t>
  </si>
  <si>
    <t>Скумпии лист</t>
  </si>
  <si>
    <t>Скутеллария</t>
  </si>
  <si>
    <t>Скутеллярия</t>
  </si>
  <si>
    <t>Слива колючая</t>
  </si>
  <si>
    <t>Слипекс</t>
  </si>
  <si>
    <t>Смоковницы обыкновенной лист (Инжира лист)</t>
  </si>
  <si>
    <t>Смородины черной ягоды</t>
  </si>
  <si>
    <t>Смородины черной ягоды+Шиповника плоды</t>
  </si>
  <si>
    <t>СнорСтоп</t>
  </si>
  <si>
    <t>Солидаго</t>
  </si>
  <si>
    <t>Солидаго виргауреа</t>
  </si>
  <si>
    <t>Солидаго композитум С</t>
  </si>
  <si>
    <t>Сольвенций</t>
  </si>
  <si>
    <t>Соматон</t>
  </si>
  <si>
    <t>Сонит</t>
  </si>
  <si>
    <t>Соноседик</t>
  </si>
  <si>
    <t>Сосны кедровой сибирской семена</t>
  </si>
  <si>
    <t>Софоры толстоплодной трава</t>
  </si>
  <si>
    <t>Софоры японской бутоны</t>
  </si>
  <si>
    <t>Софоры японской плодов настойка</t>
  </si>
  <si>
    <t>Софоры японской плоды</t>
  </si>
  <si>
    <t>Софтовак</t>
  </si>
  <si>
    <t>Спаскупрель</t>
  </si>
  <si>
    <t>Спигелия</t>
  </si>
  <si>
    <t>Спигелия противоглистная</t>
  </si>
  <si>
    <t>Спигелон</t>
  </si>
  <si>
    <t>Спонгия</t>
  </si>
  <si>
    <t>Спорыньи рожки эрготаминового штамма</t>
  </si>
  <si>
    <t>Спорынья</t>
  </si>
  <si>
    <t>Стальник колючий</t>
  </si>
  <si>
    <t>Стальника полевого корни</t>
  </si>
  <si>
    <t>Станнум</t>
  </si>
  <si>
    <t>Станнум металликум</t>
  </si>
  <si>
    <t>Стафизагрия</t>
  </si>
  <si>
    <t>Стеналгил</t>
  </si>
  <si>
    <t>Стеналгин</t>
  </si>
  <si>
    <t>Стеркулии лист</t>
  </si>
  <si>
    <t>Стеркулии настойка</t>
  </si>
  <si>
    <t>Стефании гладкой клубень с корнями</t>
  </si>
  <si>
    <t>Стибиум металликум</t>
  </si>
  <si>
    <t>Стикта</t>
  </si>
  <si>
    <t>Стиллингия</t>
  </si>
  <si>
    <t>Стогриппин-Эдас (Эдас-103)</t>
  </si>
  <si>
    <t>Стогриппин-Эдас (Эдас-903)</t>
  </si>
  <si>
    <t>Стодаль</t>
  </si>
  <si>
    <t>Стомадент-Эдас (Эдас-123)</t>
  </si>
  <si>
    <t>Стоматин Эдас-123</t>
  </si>
  <si>
    <t>Стоматофит</t>
  </si>
  <si>
    <t>Стоматофит А</t>
  </si>
  <si>
    <t>Стоптокс</t>
  </si>
  <si>
    <t>Страмониум</t>
  </si>
  <si>
    <t>Страстоцвет (Пассифлора инкарнатная)</t>
  </si>
  <si>
    <t>Страстоцвета мясо-красного трава</t>
  </si>
  <si>
    <t>Стресс-гран</t>
  </si>
  <si>
    <t>Стрихнинум</t>
  </si>
  <si>
    <t>Стронциум карбоникум</t>
  </si>
  <si>
    <t>Стронция карбонат</t>
  </si>
  <si>
    <t>Строфанта семя</t>
  </si>
  <si>
    <t>Строфантинум К</t>
  </si>
  <si>
    <t>Строфантус</t>
  </si>
  <si>
    <t>Струмель Т</t>
  </si>
  <si>
    <t>Субетта</t>
  </si>
  <si>
    <t>Суккудифер</t>
  </si>
  <si>
    <t>Сульфодерм</t>
  </si>
  <si>
    <t>Сульфур</t>
  </si>
  <si>
    <t>Сульфур иодатум</t>
  </si>
  <si>
    <t>Сульфур йодатум</t>
  </si>
  <si>
    <t>Сульфур-плюс</t>
  </si>
  <si>
    <t>Сумаха лист</t>
  </si>
  <si>
    <t>Сурьма черная сернистая</t>
  </si>
  <si>
    <t>Сурьмы и калия тартрат</t>
  </si>
  <si>
    <t>Сухоцвета однолетнего трава</t>
  </si>
  <si>
    <t>Сферофизы трава</t>
  </si>
  <si>
    <t>Схенокаулон лекарственный</t>
  </si>
  <si>
    <t>Сцилла</t>
  </si>
  <si>
    <t>Табак настоящий</t>
  </si>
  <si>
    <t>Табакум</t>
  </si>
  <si>
    <t>Табакум композитум-ГФ</t>
  </si>
  <si>
    <t>Табакум-плюс</t>
  </si>
  <si>
    <t>Таблетки КН</t>
  </si>
  <si>
    <t>Таллиум</t>
  </si>
  <si>
    <t>Таллиум ацетикум</t>
  </si>
  <si>
    <t>Таллиум-плюс</t>
  </si>
  <si>
    <t>Танацетум</t>
  </si>
  <si>
    <t>Тараксакум</t>
  </si>
  <si>
    <t>Тарантула</t>
  </si>
  <si>
    <t>Тартарус стибиатус</t>
  </si>
  <si>
    <t>Тартефедрель Н</t>
  </si>
  <si>
    <t>Теллуриум</t>
  </si>
  <si>
    <t>Теллуриум металликум</t>
  </si>
  <si>
    <t>Теребинтина ларицина</t>
  </si>
  <si>
    <t>Теридион</t>
  </si>
  <si>
    <t>Термопсиса ланцетного трава</t>
  </si>
  <si>
    <t>Термопсиса обыкновенного семена</t>
  </si>
  <si>
    <t>Термопсиса очередноцветкового трава</t>
  </si>
  <si>
    <t>Терпентин обыкновенный</t>
  </si>
  <si>
    <t>Тестис композитум</t>
  </si>
  <si>
    <t>Теукриум</t>
  </si>
  <si>
    <t>Тимьяна обыкновенного трава</t>
  </si>
  <si>
    <t>Тласпи бурса пасторис</t>
  </si>
  <si>
    <t>Токсикодендрон дуболистный</t>
  </si>
  <si>
    <t>Токсикодендрона лист свежий</t>
  </si>
  <si>
    <t>Токсикодендрона листьев свежих настойка</t>
  </si>
  <si>
    <t>Толокнянки обыкновенной листья+Тысячелистника обыкновенного трава+Хвоща полевого трава</t>
  </si>
  <si>
    <t>Тонгинал</t>
  </si>
  <si>
    <t>Тонзан-акут</t>
  </si>
  <si>
    <t>Тонзилар</t>
  </si>
  <si>
    <t>Тонзилгон</t>
  </si>
  <si>
    <t>Тонзилгон Н</t>
  </si>
  <si>
    <t>Тонзилла композитум</t>
  </si>
  <si>
    <t>Тонзиллин Эдас-125</t>
  </si>
  <si>
    <t>Тонзиллин Эдас-925</t>
  </si>
  <si>
    <t>Тонзиллин-Эдас</t>
  </si>
  <si>
    <t>Тонзиллин-Эдас (Эдас-125)</t>
  </si>
  <si>
    <t>Тонзиллин-Эдас (Эдас-925)</t>
  </si>
  <si>
    <t>Тонзилотрен</t>
  </si>
  <si>
    <t>Тонзипрет</t>
  </si>
  <si>
    <t>Тополя почки</t>
  </si>
  <si>
    <t>Торментилла</t>
  </si>
  <si>
    <t>Травохол</t>
  </si>
  <si>
    <t>Траумель С</t>
  </si>
  <si>
    <t>Туссеин-Эдас (Эдас-133)</t>
  </si>
  <si>
    <t>Туссеин-Эдас (Эдас-933)</t>
  </si>
  <si>
    <t>Туя</t>
  </si>
  <si>
    <t>Туя ДН</t>
  </si>
  <si>
    <t>Туя западная</t>
  </si>
  <si>
    <t>Туя комп</t>
  </si>
  <si>
    <t>Туя Эдас-801</t>
  </si>
  <si>
    <t>Туя-ГФ</t>
  </si>
  <si>
    <t>Туя-плюс</t>
  </si>
  <si>
    <t>Туя-Эдас (Эдас-801)</t>
  </si>
  <si>
    <t>Тысячелистника цветки</t>
  </si>
  <si>
    <t>Убихинон композитум</t>
  </si>
  <si>
    <t>Ува урси</t>
  </si>
  <si>
    <t>Умкалор</t>
  </si>
  <si>
    <t>Унгернии Виктора лист резаный</t>
  </si>
  <si>
    <t>Унгернии Северцова лист</t>
  </si>
  <si>
    <t>Ураниум нитрикум</t>
  </si>
  <si>
    <t>Ургинея</t>
  </si>
  <si>
    <t>Урокам</t>
  </si>
  <si>
    <t>Урорегулан</t>
  </si>
  <si>
    <t>Урситаб Эдас-132</t>
  </si>
  <si>
    <t>Урситаб Эдас-932</t>
  </si>
  <si>
    <t>Уртика диоика</t>
  </si>
  <si>
    <t>Уртика ДН</t>
  </si>
  <si>
    <t>Уртика уренс</t>
  </si>
  <si>
    <t>Уртика-ГФ</t>
  </si>
  <si>
    <t>Уртика-плюс</t>
  </si>
  <si>
    <t>Успокой</t>
  </si>
  <si>
    <t>Устилаго</t>
  </si>
  <si>
    <t>Устилаго майдис</t>
  </si>
  <si>
    <t>Фамулан</t>
  </si>
  <si>
    <t>Фарингол Эдас-126</t>
  </si>
  <si>
    <t>Фарингол-Эдас</t>
  </si>
  <si>
    <t>Фарингомед</t>
  </si>
  <si>
    <t>Фасоли обыкновенной плодов створки</t>
  </si>
  <si>
    <t>Фебрисан-Эдас (Эдас-307М)</t>
  </si>
  <si>
    <t>ФегаКорен-Тропфен</t>
  </si>
  <si>
    <t>Фелландриум</t>
  </si>
  <si>
    <t>Феминальгин</t>
  </si>
  <si>
    <t>Феминин-гран</t>
  </si>
  <si>
    <t>Феминум-Эдас (Эдас-101)</t>
  </si>
  <si>
    <t>Феминум-Эдас (Эдас-901)</t>
  </si>
  <si>
    <t>Феминус Эдас-101</t>
  </si>
  <si>
    <t>Феминус Эдас-901</t>
  </si>
  <si>
    <t>Феррум арсеникозум</t>
  </si>
  <si>
    <t>Феррум ацетикум</t>
  </si>
  <si>
    <t>Феррум металликум</t>
  </si>
  <si>
    <t>Феррум пикриникум</t>
  </si>
  <si>
    <t>Феррум сесквихлоратум</t>
  </si>
  <si>
    <t>Феррум сесквихлоратум солутум</t>
  </si>
  <si>
    <t>Феррум сидериум</t>
  </si>
  <si>
    <t>Феррум сульфурикум</t>
  </si>
  <si>
    <t>Феррум фосфорикум</t>
  </si>
  <si>
    <t>Ферулы тонкорассеченной корень</t>
  </si>
  <si>
    <t>Филикс</t>
  </si>
  <si>
    <t>Фитангин Эдас-105</t>
  </si>
  <si>
    <t>Фитангин Эдас-905</t>
  </si>
  <si>
    <t>Фитангин-Эдас</t>
  </si>
  <si>
    <t>Фитантис</t>
  </si>
  <si>
    <t>Фитолакка-плюс</t>
  </si>
  <si>
    <t>Фитолякка</t>
  </si>
  <si>
    <t>Флюорит</t>
  </si>
  <si>
    <t>Формика</t>
  </si>
  <si>
    <t>Формика GL</t>
  </si>
  <si>
    <t>Фосфор</t>
  </si>
  <si>
    <t>Фосфорная кислота</t>
  </si>
  <si>
    <t>Фосфор-плюс</t>
  </si>
  <si>
    <t>Фосфорус</t>
  </si>
  <si>
    <t>Фтизион</t>
  </si>
  <si>
    <t>Фукан</t>
  </si>
  <si>
    <t>Фукус</t>
  </si>
  <si>
    <t>Фукус пузырчатый</t>
  </si>
  <si>
    <t>Фукус-плюс</t>
  </si>
  <si>
    <t>Хамомилла</t>
  </si>
  <si>
    <t>Хамомилла-ГФ</t>
  </si>
  <si>
    <t>Хамомилла-плюс</t>
  </si>
  <si>
    <t>Хамомилля</t>
  </si>
  <si>
    <t>Хвои экстракт</t>
  </si>
  <si>
    <t>Хвощ зимующий</t>
  </si>
  <si>
    <t>Хеверт панкреатикум</t>
  </si>
  <si>
    <t>Хеверт пульмо</t>
  </si>
  <si>
    <t>Хеверт синуситис</t>
  </si>
  <si>
    <t>Хелидониум</t>
  </si>
  <si>
    <t>Хелидониум-Гомаккорд Н</t>
  </si>
  <si>
    <t>Хелидониум-плюс</t>
  </si>
  <si>
    <t>Хеликсор А</t>
  </si>
  <si>
    <t>Хеликсор М</t>
  </si>
  <si>
    <t>Хеликсор П</t>
  </si>
  <si>
    <t>Хеноподиум</t>
  </si>
  <si>
    <t>Хеноподиум энтельминтикум</t>
  </si>
  <si>
    <t>Хепель</t>
  </si>
  <si>
    <t>Химафила</t>
  </si>
  <si>
    <t>Химафилла</t>
  </si>
  <si>
    <t>Хина</t>
  </si>
  <si>
    <t>Хининум арсеникозум</t>
  </si>
  <si>
    <t>Хининум валерианикум</t>
  </si>
  <si>
    <t>Хининум гидрохлоридум</t>
  </si>
  <si>
    <t>Хининум гидрохлорикум</t>
  </si>
  <si>
    <t>Хининум сульфурикум</t>
  </si>
  <si>
    <t>Хинная кора</t>
  </si>
  <si>
    <t>Хионантус</t>
  </si>
  <si>
    <t>Хлопчатника корней кора</t>
  </si>
  <si>
    <t>Хлоралгидрат</t>
  </si>
  <si>
    <t>Хлоралум гидратум</t>
  </si>
  <si>
    <t>Хмель</t>
  </si>
  <si>
    <t>Хмеля соплодия</t>
  </si>
  <si>
    <t>Холедиус</t>
  </si>
  <si>
    <t>Холедон</t>
  </si>
  <si>
    <t>Холедохосан</t>
  </si>
  <si>
    <t>Холеит-ГФ</t>
  </si>
  <si>
    <t>Холеодорон Р</t>
  </si>
  <si>
    <t>Холестам</t>
  </si>
  <si>
    <t>Холестеринум</t>
  </si>
  <si>
    <t>Холетон Эдас-113</t>
  </si>
  <si>
    <t>Холетон-Эдас (Эдас-113)</t>
  </si>
  <si>
    <t>Цеанотус</t>
  </si>
  <si>
    <t>Цедрон</t>
  </si>
  <si>
    <t>Цель Т</t>
  </si>
  <si>
    <t>Центелла азиатская</t>
  </si>
  <si>
    <t>Церебрум композитум Н</t>
  </si>
  <si>
    <t>Цефалис Эдас-109</t>
  </si>
  <si>
    <t>Цефалис-Эдас (Эдас-109)</t>
  </si>
  <si>
    <t>Цефалис-Эдас (Эдас-909)</t>
  </si>
  <si>
    <t>Цефалус Эдас-909</t>
  </si>
  <si>
    <t>Цефалус-Эдас</t>
  </si>
  <si>
    <t>Цикадерма</t>
  </si>
  <si>
    <t>Цикламен</t>
  </si>
  <si>
    <t>Цикория обыкновенного трава</t>
  </si>
  <si>
    <t>Цикута</t>
  </si>
  <si>
    <t>Цикута вироза</t>
  </si>
  <si>
    <t>Цимицифуга</t>
  </si>
  <si>
    <t>Цимицифуги даурской корневища с корнями</t>
  </si>
  <si>
    <t>Цина</t>
  </si>
  <si>
    <t>Цингибер</t>
  </si>
  <si>
    <t>Цинерариа</t>
  </si>
  <si>
    <t>Цинерария маритима</t>
  </si>
  <si>
    <t>Цинка валерианат</t>
  </si>
  <si>
    <t>Цинкум валерианикум</t>
  </si>
  <si>
    <t>Цинкум металликум</t>
  </si>
  <si>
    <t>Цинкум сульфурикум</t>
  </si>
  <si>
    <t>Цинкум фосфорикум</t>
  </si>
  <si>
    <t>Циннабарис</t>
  </si>
  <si>
    <t>Циннабсин</t>
  </si>
  <si>
    <t>Циннамомум</t>
  </si>
  <si>
    <t>Цинхона красносоковая</t>
  </si>
  <si>
    <t>Циприпедиум</t>
  </si>
  <si>
    <t>Циститон-Эдас (Эдас-115)</t>
  </si>
  <si>
    <t>Цистоит-ГФ</t>
  </si>
  <si>
    <t>Цистус</t>
  </si>
  <si>
    <t>Цистус канаденсис</t>
  </si>
  <si>
    <t>Цитовит Эдас-956</t>
  </si>
  <si>
    <t>Цитовит-Эдас</t>
  </si>
  <si>
    <t>Цитовит-Эдас (Эдас-956)</t>
  </si>
  <si>
    <t>Цитруллус колоцинтис</t>
  </si>
  <si>
    <t>Цитрус-плюс</t>
  </si>
  <si>
    <t>Цициа</t>
  </si>
  <si>
    <t>Цициа золотистая</t>
  </si>
  <si>
    <t>Чайное дерево ДН</t>
  </si>
  <si>
    <t>Черника</t>
  </si>
  <si>
    <t>Черники обыкновенной плодов экстракт</t>
  </si>
  <si>
    <t>Чернушка посевная</t>
  </si>
  <si>
    <t>Чернушки дамасской семена</t>
  </si>
  <si>
    <t>Чеснок</t>
  </si>
  <si>
    <t>Чеснок свежий</t>
  </si>
  <si>
    <t>Чилибуха Игнация</t>
  </si>
  <si>
    <t>Чилибуха рвотная</t>
  </si>
  <si>
    <t>Чилибухи настойка</t>
  </si>
  <si>
    <t>Чилибухи семя</t>
  </si>
  <si>
    <t>Чилибухи экстракт сухой</t>
  </si>
  <si>
    <t>Чистел Эдас-110</t>
  </si>
  <si>
    <t>Чистел Эдас-910</t>
  </si>
  <si>
    <t>Чистел-Эдас (Эдас-110)</t>
  </si>
  <si>
    <t>Чистел-Эдас (Эдас-910)</t>
  </si>
  <si>
    <t>Чистеца буквицветного трава</t>
  </si>
  <si>
    <t>Чистотел большой</t>
  </si>
  <si>
    <t>Шалун</t>
  </si>
  <si>
    <t>Шалфея эфиопского трава</t>
  </si>
  <si>
    <t>Швеф-Хель</t>
  </si>
  <si>
    <t>Шиповника сироп плюс витамин С</t>
  </si>
  <si>
    <t>Шлемника байкальского корень</t>
  </si>
  <si>
    <t>Щавель курчавый</t>
  </si>
  <si>
    <t>Щавеля конского корневища с корнями</t>
  </si>
  <si>
    <t>Щавеля тяньшанского корневища и корни</t>
  </si>
  <si>
    <t>Щитовит-Эдас (Эдас-142)</t>
  </si>
  <si>
    <t>Щитовит-Эдас (Эдас-942)</t>
  </si>
  <si>
    <t>Эвкалипт</t>
  </si>
  <si>
    <t>Эвкалипт-плюс</t>
  </si>
  <si>
    <t>Эвкалиптус</t>
  </si>
  <si>
    <t>Эвкомии кора</t>
  </si>
  <si>
    <t>Эдас "Юлия-Здоровье" (Эдас-155)</t>
  </si>
  <si>
    <t>Эдас-106</t>
  </si>
  <si>
    <t>Эквизетум</t>
  </si>
  <si>
    <t>Эквизетум гиемале</t>
  </si>
  <si>
    <t>Эквизетум хиемале</t>
  </si>
  <si>
    <t>Экощит-Эдас (Эдас-136)</t>
  </si>
  <si>
    <t>Экощит-Эдас (Эдас-936)</t>
  </si>
  <si>
    <t>Элапс кораллинус</t>
  </si>
  <si>
    <t>Эластин-Эдас (Эдас-138)</t>
  </si>
  <si>
    <t>Эластин-Эдас (Эдас-938)</t>
  </si>
  <si>
    <t>Элатериум</t>
  </si>
  <si>
    <t>Энгистол</t>
  </si>
  <si>
    <t>Энтобан</t>
  </si>
  <si>
    <t>Эпигам</t>
  </si>
  <si>
    <t>Эргоферон</t>
  </si>
  <si>
    <t>Эректин</t>
  </si>
  <si>
    <t>Эригерон</t>
  </si>
  <si>
    <t>Эрингиум</t>
  </si>
  <si>
    <t>Эскулар</t>
  </si>
  <si>
    <t>Эскулюс ДН</t>
  </si>
  <si>
    <t>Эскулюс композитум</t>
  </si>
  <si>
    <t>Эскулюс-ГФ</t>
  </si>
  <si>
    <t>Эскулюс-цито</t>
  </si>
  <si>
    <t>Этуза</t>
  </si>
  <si>
    <t>Эугения</t>
  </si>
  <si>
    <t>Эукалиптус</t>
  </si>
  <si>
    <t>Эупаториум</t>
  </si>
  <si>
    <t>Эупаториум перфолиатум</t>
  </si>
  <si>
    <t>Эупаториум пурпуреум</t>
  </si>
  <si>
    <t>Эуспонгия оффициналис (Спонгия)</t>
  </si>
  <si>
    <t>Эуфорбиум композитум Назентропфен С</t>
  </si>
  <si>
    <t>Эуфорбия</t>
  </si>
  <si>
    <t>Эуфразия</t>
  </si>
  <si>
    <t>Эуфразия оффициналис</t>
  </si>
  <si>
    <t>Эфедра</t>
  </si>
  <si>
    <t>Эфедра вульгарис</t>
  </si>
  <si>
    <t>Эфедры хвощевой (горной) трава</t>
  </si>
  <si>
    <t>Эфралия</t>
  </si>
  <si>
    <t>Эхинацея композитум СН</t>
  </si>
  <si>
    <t>Эхинацея пурпурная</t>
  </si>
  <si>
    <t>Эхинацея-плюс</t>
  </si>
  <si>
    <t>Эхнабел</t>
  </si>
  <si>
    <t>Югланс</t>
  </si>
  <si>
    <t>Югланс регия</t>
  </si>
  <si>
    <t>Югланс цинерея</t>
  </si>
  <si>
    <t>Юкка нитчатая</t>
  </si>
  <si>
    <t>Юкки славной лист</t>
  </si>
  <si>
    <t>Юниперус</t>
  </si>
  <si>
    <t>Яборанди</t>
  </si>
  <si>
    <t>Якорцев стелющихся трава</t>
  </si>
  <si>
    <t>Ялапа</t>
  </si>
  <si>
    <t>Яснотка белая</t>
  </si>
  <si>
    <t>Ятрофа</t>
  </si>
  <si>
    <t>V04CG</t>
  </si>
  <si>
    <t>Гистамин</t>
  </si>
  <si>
    <t>Пентагастрин</t>
  </si>
  <si>
    <t>V04CH</t>
  </si>
  <si>
    <t>Индигокармин</t>
  </si>
  <si>
    <t>V04CJ</t>
  </si>
  <si>
    <t>Протирелин</t>
  </si>
  <si>
    <t>L-метионин, 11С</t>
  </si>
  <si>
    <t>Вода, 15-О</t>
  </si>
  <si>
    <t>Другие диагностические средства</t>
  </si>
  <si>
    <t>Сыворотка крови [для диагностических целей]</t>
  </si>
  <si>
    <t>Сыворотка молозивная человека очищенная жидкая (Чигаин)</t>
  </si>
  <si>
    <t>V06AA</t>
  </si>
  <si>
    <t>Низкокалорийные диеты</t>
  </si>
  <si>
    <t>Сахарин</t>
  </si>
  <si>
    <t>Аминесс Н</t>
  </si>
  <si>
    <t>аминокислоты, включая комбинации с полипептидами</t>
  </si>
  <si>
    <t>V06DX</t>
  </si>
  <si>
    <t>Другие комбинированные продукты лечебного питания</t>
  </si>
  <si>
    <t>Инпитан</t>
  </si>
  <si>
    <t>Композит</t>
  </si>
  <si>
    <t>Оволакт</t>
  </si>
  <si>
    <t>Стрикс</t>
  </si>
  <si>
    <t>V07AA</t>
  </si>
  <si>
    <t>Пластыри</t>
  </si>
  <si>
    <t>Раствор для разведения инсулина, содержащего протамин, для подкожного введения</t>
  </si>
  <si>
    <t>Раствор для разведения растворимого инсулина для инъекций</t>
  </si>
  <si>
    <t>растворители иразбавители, включая ирригационные растворы</t>
  </si>
  <si>
    <t>Растворитель для коревой и паротитной вакцин культуральных живых сухих</t>
  </si>
  <si>
    <t>Растворитель для коревой, паротитной, паротитно-коревой вакцин культуральных живых</t>
  </si>
  <si>
    <t>Растворитель для коревой, паротитной, паротитно-коревой вакцин культуральных живых сухих</t>
  </si>
  <si>
    <t>Аденин+Декстроза+Лимонная кислота+Маннитол+Натрия дигидрофосфат+Натрия цитрат+Натрия хлорид</t>
  </si>
  <si>
    <t>Аденин+Декстроза+Лимонная кислота+Натрия дигидрофосфат+Натрия цитрат</t>
  </si>
  <si>
    <t>Вспомогательные средства для гемотрансфузии</t>
  </si>
  <si>
    <t>Декстроза+Лимонная кислота+Натрия дигидрофосфат+Натрия цитрат</t>
  </si>
  <si>
    <t>Декстроза+Лимонная кислота+Натрия цитрат</t>
  </si>
  <si>
    <t>Декстроза+Натрия гидроцитрат</t>
  </si>
  <si>
    <t>Консервант крови №12</t>
  </si>
  <si>
    <t>Лейкокриодмац</t>
  </si>
  <si>
    <t>Модежель</t>
  </si>
  <si>
    <t>Пропандиосахароль</t>
  </si>
  <si>
    <t>Тромбокриодмац</t>
  </si>
  <si>
    <t>Фоглюк</t>
  </si>
  <si>
    <t>Эритронаф</t>
  </si>
  <si>
    <t>Эритропифаден</t>
  </si>
  <si>
    <t>Эрнаф</t>
  </si>
  <si>
    <t>V07AX</t>
  </si>
  <si>
    <t>Защитная паста ИЭР-1</t>
  </si>
  <si>
    <t>Защитная паста ИЭР-2</t>
  </si>
  <si>
    <t>Моющие средства</t>
  </si>
  <si>
    <t>Отмывочная паста</t>
  </si>
  <si>
    <t>Гемжел</t>
  </si>
  <si>
    <t>Глюкоповират</t>
  </si>
  <si>
    <t>Кокарбоксилазы гидрохлорида растворитель</t>
  </si>
  <si>
    <t>Прочие нелечебные вспомогательные средства</t>
  </si>
  <si>
    <t>V08A</t>
  </si>
  <si>
    <t>Хромолимфотраст</t>
  </si>
  <si>
    <t>Йодамид</t>
  </si>
  <si>
    <t>Йоталамовая кислота</t>
  </si>
  <si>
    <t>V08AC</t>
  </si>
  <si>
    <t>Адипиодон</t>
  </si>
  <si>
    <t>Натрия йоподат</t>
  </si>
  <si>
    <t>V08AD</t>
  </si>
  <si>
    <t>Йофендилат</t>
  </si>
  <si>
    <t>Липиодол Ультра-Флюид</t>
  </si>
  <si>
    <t>Пропилиодон</t>
  </si>
  <si>
    <t>Мангафодипир</t>
  </si>
  <si>
    <t>Бенгальская роза, 131I</t>
  </si>
  <si>
    <t>Бенгальская роза, йод-123</t>
  </si>
  <si>
    <t>Бромезида 99mTc, реагент для получения</t>
  </si>
  <si>
    <t>Бутилида 99mTc, реагент для получения</t>
  </si>
  <si>
    <t>Бутират, 11С</t>
  </si>
  <si>
    <t>Воздушно-ксеноновая смесь с радиоизотопом ксенон-133</t>
  </si>
  <si>
    <t>Галлия-67 солянокислого раствор без носителя</t>
  </si>
  <si>
    <t>Глицерин-триолеат, меченный йодом-131</t>
  </si>
  <si>
    <t>Желатиновые капсулы с изотопом йод-131</t>
  </si>
  <si>
    <t>Железа цитрат, меченный железом-59</t>
  </si>
  <si>
    <t>Золото [198Au] коллоидное</t>
  </si>
  <si>
    <t>Индий-111, раствор без носителя</t>
  </si>
  <si>
    <t>Индия 113In набор</t>
  </si>
  <si>
    <t>Индия хлорид, 111In</t>
  </si>
  <si>
    <t>Йод-132, раствор без носителя (получаемый из генератора)</t>
  </si>
  <si>
    <t>Калия хлорида, меченного К-42, раствор для инъекций</t>
  </si>
  <si>
    <t>Коиноль, 113mIn, набор для получения</t>
  </si>
  <si>
    <t>Колиат-иттрий-90, набор для получения</t>
  </si>
  <si>
    <t>Комплекс иттербия-169 с ДТПА</t>
  </si>
  <si>
    <t>Корен 99mTc, набор для получения</t>
  </si>
  <si>
    <t>Кофоцит, фосфор-32, набор для получения</t>
  </si>
  <si>
    <t>Ксенон-133, в изотоническом растворе</t>
  </si>
  <si>
    <t>Кукурузное масло, меченное йодом-131</t>
  </si>
  <si>
    <t>Мезид 99mTc, реагент для получения</t>
  </si>
  <si>
    <t>Натрия бромида, меченного бромом-82, раствор для инъекций</t>
  </si>
  <si>
    <t>Натрия метайодбензоата, меченного йодом-131, раствор для инъекций</t>
  </si>
  <si>
    <t>Натрия фосфат, меченный фосфором-32, раствор для инъекций</t>
  </si>
  <si>
    <t>Натрия хлорид, меченный натрием-24, раствор для инъекций</t>
  </si>
  <si>
    <t>Натрия хромат [51Cr]</t>
  </si>
  <si>
    <t>Олеиновая кислота, меченная йодом-131</t>
  </si>
  <si>
    <t>Олитрол, 91Y, набор для получения</t>
  </si>
  <si>
    <t>Пентатех 99mTc, набор для получения</t>
  </si>
  <si>
    <t>Пирфотех 99mTc, реагент для получения</t>
  </si>
  <si>
    <t>Промеран, меченный ртутью-197, раствор для инъекций</t>
  </si>
  <si>
    <t>Рубидия хлорид, меченный рубидием-86, раствор для инъекций</t>
  </si>
  <si>
    <t>Цианокобаламина раствор, меченный кобальтом-58</t>
  </si>
  <si>
    <t>Цитратех 99mTc, набор для получения</t>
  </si>
  <si>
    <t>Цитрин, 111In</t>
  </si>
  <si>
    <t>Драйтек</t>
  </si>
  <si>
    <t>Соединения технеция (99mTc)</t>
  </si>
  <si>
    <t>V09AB</t>
  </si>
  <si>
    <t>Йодофен, 123-I</t>
  </si>
  <si>
    <t>Соединения йода (123I)</t>
  </si>
  <si>
    <t>Индипедин, 111In</t>
  </si>
  <si>
    <t>Флудезоксиглюкоза [18F]</t>
  </si>
  <si>
    <t>V09BA</t>
  </si>
  <si>
    <t>Пирфотех 99mТc</t>
  </si>
  <si>
    <t>Технеция [99mTс] оксабифор</t>
  </si>
  <si>
    <t>V09CA</t>
  </si>
  <si>
    <t>Технемаг 99mTc, реагент для получения</t>
  </si>
  <si>
    <t>Технемаг 99mТc</t>
  </si>
  <si>
    <t>Технемек 99mTc, реагент для получения</t>
  </si>
  <si>
    <t>Технеция [99mTс] сукцимер</t>
  </si>
  <si>
    <t>Натрия йодогиппурат [123I]</t>
  </si>
  <si>
    <t>Натрия йодогиппурат [125I]</t>
  </si>
  <si>
    <t>Натрия йодогиппурат [131I]</t>
  </si>
  <si>
    <t>V09DB</t>
  </si>
  <si>
    <t>Наноцис</t>
  </si>
  <si>
    <t>V09EB</t>
  </si>
  <si>
    <t>Альбумина микросферы 99mTс</t>
  </si>
  <si>
    <t>Макросалб [99mTс]</t>
  </si>
  <si>
    <t>Макротех 99mTc</t>
  </si>
  <si>
    <t>Йодкапс, 131-I</t>
  </si>
  <si>
    <t>Карбомек 99mTc</t>
  </si>
  <si>
    <t>Карбомек 99mTc, набор для получения</t>
  </si>
  <si>
    <t>Натрия йодид [123I]</t>
  </si>
  <si>
    <t>Натрия йодид [131I]</t>
  </si>
  <si>
    <t>Натрия пертехнетат [99mТс]</t>
  </si>
  <si>
    <t>Макротех 99mTc, реагент для получения</t>
  </si>
  <si>
    <t>Технеция [99mTс] сестамиби</t>
  </si>
  <si>
    <t>Аммоний, 13N</t>
  </si>
  <si>
    <t>Другие радиофармацевтические средства для диагностики заболеваний сердечно-сосудистой системы</t>
  </si>
  <si>
    <t>Йодопент, 123-I</t>
  </si>
  <si>
    <t>Таллия хлорид 199Tl</t>
  </si>
  <si>
    <t>Таллия хлорид 201Tl</t>
  </si>
  <si>
    <t>Галлия [67Ga] цитрат</t>
  </si>
  <si>
    <t>V09IA</t>
  </si>
  <si>
    <t>Йобенгуан [123I]</t>
  </si>
  <si>
    <t>Альбумин человека сывороточный йодированный [131I]</t>
  </si>
  <si>
    <t>Железа сульфат, 59Fe</t>
  </si>
  <si>
    <t>Железа сульфата, 59Fe, таблетки покрытые оболочкой</t>
  </si>
  <si>
    <t>Коинд индий-111m, набор для получения</t>
  </si>
  <si>
    <t>Разные диагностические радиофармацевтические средства</t>
  </si>
  <si>
    <t>Уреакапс, 14С</t>
  </si>
  <si>
    <t>разные радиофармацевтические средства для уменьшения боли</t>
  </si>
  <si>
    <t>Самарий, 153Sm оксабифор</t>
  </si>
  <si>
    <t>Стронция хлорид [89Sr]</t>
  </si>
  <si>
    <t>Стронция-85 изотонический раствор для инъекций</t>
  </si>
  <si>
    <t>V10XA</t>
  </si>
  <si>
    <t>Возрастные категории</t>
  </si>
  <si>
    <t>Пол</t>
  </si>
  <si>
    <t>Фазы</t>
  </si>
  <si>
    <t>Осложнения</t>
  </si>
  <si>
    <t>Виды МП</t>
  </si>
  <si>
    <t>Условия оказания</t>
  </si>
  <si>
    <t>Формы оказания</t>
  </si>
  <si>
    <t>мужской</t>
  </si>
  <si>
    <t>женский</t>
  </si>
  <si>
    <t>любой</t>
  </si>
  <si>
    <t>взрослые, дети</t>
  </si>
  <si>
    <t>дети</t>
  </si>
  <si>
    <t>несовершеннолетние</t>
  </si>
  <si>
    <t>совершеннолетние</t>
  </si>
  <si>
    <t>несовершеннолетние, совершеннолетние</t>
  </si>
  <si>
    <t>стационарно</t>
  </si>
  <si>
    <t>амбулаторно</t>
  </si>
  <si>
    <t>в дневном стационаре</t>
  </si>
  <si>
    <t>вне медицинской организации</t>
  </si>
  <si>
    <t>экстренная</t>
  </si>
  <si>
    <t>неотложная</t>
  </si>
  <si>
    <t>плановая</t>
  </si>
  <si>
    <t>Свежезамороженная плазма, полученная методом афереза</t>
  </si>
  <si>
    <t>Свежезамороженная плазма, полученная методом афереза,   карантинизированная</t>
  </si>
  <si>
    <t>Свежезамороженная плазма, полученная методом афереза, вирусинактивированная</t>
  </si>
  <si>
    <t>Эритроциты с удаленным лейкотромбоцитарным слоем</t>
  </si>
  <si>
    <t>фосфолипиды + глицирризиновая кислота</t>
  </si>
  <si>
    <t>сеннозиды А и B</t>
  </si>
  <si>
    <t>Железа [III] гидроксида сахарозный комплекс</t>
  </si>
  <si>
    <t>амфотерицин В</t>
  </si>
  <si>
    <t>цинакалцет</t>
  </si>
  <si>
    <t>ко-тримоксазол</t>
  </si>
  <si>
    <t>нистатин</t>
  </si>
  <si>
    <t>метилфенилтиометил-диметиламинометил-гидроксиброминдол карбоновой кислоты этиловый эфир</t>
  </si>
  <si>
    <t>сыворотка противоботулиническая</t>
  </si>
  <si>
    <t>сыворотка противогангренозная поливалентная очищенная концентрированная лошадиная жидкая</t>
  </si>
  <si>
    <t>сыворотка противодифтерийная</t>
  </si>
  <si>
    <t>сыворотка противостолбнячная</t>
  </si>
  <si>
    <t>иммуноглобулин противостолбнячный человека</t>
  </si>
  <si>
    <t>иммуноглобулин человека антистафилококковый</t>
  </si>
  <si>
    <t>Интерферон бета</t>
  </si>
  <si>
    <t>пэгинтерферон альфа</t>
  </si>
  <si>
    <t>M01CX</t>
  </si>
  <si>
    <t>N-карбамоилметил-4-фенил-2-пирролидон</t>
  </si>
  <si>
    <t>аминокислоты для парентерального питания</t>
  </si>
  <si>
    <t>аминокислоты и их смеси</t>
  </si>
  <si>
    <t>V06DE</t>
  </si>
  <si>
    <t>вода для инъекций</t>
  </si>
  <si>
    <t>бромезида 99mTc</t>
  </si>
  <si>
    <t>пентатех 99mTc</t>
  </si>
  <si>
    <t>пирфотех 99mTc</t>
  </si>
  <si>
    <t>технефит 99mTc</t>
  </si>
  <si>
    <t>технефор 99mTc</t>
  </si>
  <si>
    <t>Диет. Питание</t>
  </si>
  <si>
    <t>Специализированные продукты диет.питания</t>
  </si>
  <si>
    <t>специальный продукт лечебного питания, лишенный фенилаланина и тирозина</t>
  </si>
  <si>
    <t>специальный продукт лечебного питания, лишенный лейцина</t>
  </si>
  <si>
    <t>специальный продукт лечебного питания, лишеннаый лейцина, изолейцина и валина</t>
  </si>
  <si>
    <t>специальный продукт лечебного питания, лишенный метионина, треонина, изолейцина и валина</t>
  </si>
  <si>
    <t>специальный продукт лечебного питания, лишенный метионина</t>
  </si>
  <si>
    <t>специальный продукт лечебного питания, лишенный лизина и триптофана</t>
  </si>
  <si>
    <t xml:space="preserve">специальный продукт лечебного питания, лишенный фенилаланина </t>
  </si>
  <si>
    <t>Виды лечебного питания</t>
  </si>
  <si>
    <t>Специализированные продукты лечебного питания</t>
  </si>
  <si>
    <t>ССД</t>
  </si>
  <si>
    <t>Единица измерения</t>
  </si>
  <si>
    <t>Суксаметония хлорид</t>
  </si>
  <si>
    <t>N03</t>
  </si>
  <si>
    <t>Эсликарбазепина ацетат</t>
  </si>
  <si>
    <t>ЖНВЛП</t>
  </si>
  <si>
    <t>первичная медико-санитарная (доврачебная, врачебная)</t>
  </si>
  <si>
    <t>паллиативная</t>
  </si>
  <si>
    <t>первичная специализированная медико-санитарная</t>
  </si>
  <si>
    <t>скорая, в т.ч. скорая специализированная</t>
  </si>
  <si>
    <t>Опрос (анкетирование) на выявление неинфекционных заболеваний и факторов риска их развития</t>
  </si>
  <si>
    <t>A02.30.007</t>
  </si>
  <si>
    <t>Определение содержания угарного газа (монооксида углерода) в выдыхаемом воздухе с помощью газоанализатора</t>
  </si>
  <si>
    <t>Конфокальное микроэндоскопическое исследование слизистой гортани, трахеи и бронхов</t>
  </si>
  <si>
    <t>A04.20.003</t>
  </si>
  <si>
    <t>Ультразвуковое исследование фолликулогенеза</t>
  </si>
  <si>
    <t>Магнитно-резонансная томография мягких тканей</t>
  </si>
  <si>
    <t>Электромиография игольчатыми электродами (одна мышца)</t>
  </si>
  <si>
    <t>Электронейромиография игольчатыми электродами (один нерв)</t>
  </si>
  <si>
    <t>Магнитно-резонансная томография костной ткани (одна область)</t>
  </si>
  <si>
    <t>Магнитно-резонансная томография позвоночника (один отдел)</t>
  </si>
  <si>
    <t>Магнитно-резонансная томография суставов (один сустав)</t>
  </si>
  <si>
    <t>A05.10.010</t>
  </si>
  <si>
    <t>Экспресс-исследование сердца по электрокардиографическим сигналам от конечностей с помощью кардиовизора</t>
  </si>
  <si>
    <t>A05.25.005.001</t>
  </si>
  <si>
    <t>Исследование длиннолатентных электрически вызванных потенциалов с кохлеарным имплантом</t>
  </si>
  <si>
    <t>Магнитно-резонансная томография органов малого таза с внутривенным контрастированием</t>
  </si>
  <si>
    <t>Магнитно-резонансная томография шеи с внутривенным контрастированием</t>
  </si>
  <si>
    <t>Магнитно-резонансная томография лицевого отдела черепа</t>
  </si>
  <si>
    <t>Магнитно-резонансная томография лицевого отдела черепа с внутривенным контрастированием</t>
  </si>
  <si>
    <t>Магнитно-резонансная томография малого таза с применением ректального датчика</t>
  </si>
  <si>
    <t>A05.30.014</t>
  </si>
  <si>
    <t>Определение процентного соотношения воды, мышечной и жировой ткани с помощью биоимпедансметра</t>
  </si>
  <si>
    <t>Ангиография легочной артерии и ее ветвей</t>
  </si>
  <si>
    <t>Дистанционная лучевая терапия опухолей почки и мочевыделительного тракта стереотаксическим методом пучками нейтронов, протонов и тяжелых ионов</t>
  </si>
  <si>
    <t>Внутритканевая интраоперационная лучевая терапия. Рентгенологический контроль установки эндостов. 3D - 4D планирование</t>
  </si>
  <si>
    <t>Внутриполостная лучевая терапия. Рентгенологический контроль установки эндостата. 3D - 4D планирование</t>
  </si>
  <si>
    <t>Эндобронхиальная лучевая терапия. Рентгенологический контроль установки эндостатов. 3D - 4D планирование</t>
  </si>
  <si>
    <t>Аппликационная лучевая терапия с изготовлением и применением индивидуальных аппликаторов. 3D - 4D планирование</t>
  </si>
  <si>
    <t>Иммуноцитохимическое исследование с моноклональными антителами материала на антигены дифференцировки лимфоидных клеток (CD)</t>
  </si>
  <si>
    <t>Иммуноцитохимическое исследование с моноклональными антителами материала из различных тканей и органов для выявления метастазов опухоли (онкомаркеры - цитокератины, nm23, SCC, РЭА и др.)</t>
  </si>
  <si>
    <t>Исследование уровня триглицеридов в крови</t>
  </si>
  <si>
    <t>Исследование уровня общего трийодтиронина (T3) в крови</t>
  </si>
  <si>
    <t>Исследование уровня общего тироксина (T4) сыворотки крови</t>
  </si>
  <si>
    <t>Исследование уровня сывороточного амилоида A в крови</t>
  </si>
  <si>
    <t>Исследование уровня антигена аденогенных раков Ca 72-4 в крови</t>
  </si>
  <si>
    <t>Исследование уровня C-пептида в крови</t>
  </si>
  <si>
    <t>Исследование уровня соматомедина A в крови</t>
  </si>
  <si>
    <t>Определение C-концевого телопептида в крови</t>
  </si>
  <si>
    <t>Определение хромогранина A в крови</t>
  </si>
  <si>
    <t>Определение концентрации водородных ионов (pH) в желчи</t>
  </si>
  <si>
    <t>Внутрипищеводная pH-метрия</t>
  </si>
  <si>
    <t>Внутрипищеводная pH-метрия суточная</t>
  </si>
  <si>
    <t>Исследование кала на наличие токсина клостридии диффициле (Clostridium difficile)</t>
  </si>
  <si>
    <t>Тест "смешанная антиглобулиновая реакция сперматозоидов"</t>
  </si>
  <si>
    <t>Определение концентрации водородных ионов (pH) в эякуляте</t>
  </si>
  <si>
    <t>Определение концентрации водородных ионов (pH) мочи</t>
  </si>
  <si>
    <t>Исследование уровня малонового диальгида мочи</t>
  </si>
  <si>
    <t>A10.20.001</t>
  </si>
  <si>
    <t>Преимплантационная генетическая диагностика эмбриона</t>
  </si>
  <si>
    <t>Интраоперационная телеметрия кохлеарного импланта</t>
  </si>
  <si>
    <t>Интраоперационная телеметрия нервного ответа с кохлеарным имплантом</t>
  </si>
  <si>
    <t>A10.25.004</t>
  </si>
  <si>
    <t>Телеметрия кохлеарного импланта</t>
  </si>
  <si>
    <t>A10.30.003</t>
  </si>
  <si>
    <t>Скрининг-исследование на аппаратно-программном комплексе уровня психофизиологического и соматического здоровья, функциональных и адаптивных резервов организма</t>
  </si>
  <si>
    <t>Инъекционное введение лекарственных препаратов в очаг поражения кожи</t>
  </si>
  <si>
    <t>A11.06.001.001</t>
  </si>
  <si>
    <t>A11.20.026</t>
  </si>
  <si>
    <t>Идентификация и оценка зрелости ооцитов</t>
  </si>
  <si>
    <t>A11.20.027</t>
  </si>
  <si>
    <t>Экстракорпоральное оплодотворение ооцитов</t>
  </si>
  <si>
    <t>A11.20.028</t>
  </si>
  <si>
    <t>Культивирование эмбриона</t>
  </si>
  <si>
    <t>A11.20.029</t>
  </si>
  <si>
    <t>Вспомогательный хетчинг (рассечение блестящей оболочки) эмбриона</t>
  </si>
  <si>
    <t>A11.20.030</t>
  </si>
  <si>
    <t>Внутриматочное введение эмбриона</t>
  </si>
  <si>
    <t>A11.20.031</t>
  </si>
  <si>
    <t>Криоконсервация эмбрионов</t>
  </si>
  <si>
    <t>A11.20.032</t>
  </si>
  <si>
    <t>Криоконсервация гамет (ооцитов, сперматозоидов)</t>
  </si>
  <si>
    <t>A11.20.033</t>
  </si>
  <si>
    <t>Криоконсервация яичниковой ткани</t>
  </si>
  <si>
    <t>A11.20.034</t>
  </si>
  <si>
    <t>Внутриматочное введение спермы мужа (партнера)</t>
  </si>
  <si>
    <t>A11.20.035</t>
  </si>
  <si>
    <t>Внутриматочное введение спермы донора</t>
  </si>
  <si>
    <t>A11.20.036</t>
  </si>
  <si>
    <t>Определение концентрации водородных ионов (pH) в коже</t>
  </si>
  <si>
    <t>Определение подгруппы и других групп крови меньшего значения A-1, A-2, D, Cc, E, Kell, Duffy</t>
  </si>
  <si>
    <t>Исследование времени свертывания нестабилизированной крови или рекальцификации плазмы неактивированное</t>
  </si>
  <si>
    <t>Определение резистентности к активированному протеину C</t>
  </si>
  <si>
    <t>Исследование всасывания витамина B12 (проба Шиллинга)</t>
  </si>
  <si>
    <t>A12.25.001.001</t>
  </si>
  <si>
    <t>Тональная аудиометрия в свободном звуковом поле</t>
  </si>
  <si>
    <t>A12.25.001.002</t>
  </si>
  <si>
    <t>Тональная аудиометрия со слуховым аппаратом в свободном звуковом поле</t>
  </si>
  <si>
    <t>A12.25.001.003</t>
  </si>
  <si>
    <t>Тональная аудиометрия с речевым процессором в свободном звуковом поле</t>
  </si>
  <si>
    <t>A12.25.002.002</t>
  </si>
  <si>
    <t>Речевая аудиометрия с речевым процессором в свободном звуковом поле</t>
  </si>
  <si>
    <t>A12.25.002.003</t>
  </si>
  <si>
    <t>Речевая аудиометрия при билатеральной стимуляции в свободном звуковом поле</t>
  </si>
  <si>
    <t>A12.25.002.004</t>
  </si>
  <si>
    <t>Речевая аудиометрия при бимодальной стимуляции в свободном звуковом поле</t>
  </si>
  <si>
    <t>A12.25.009</t>
  </si>
  <si>
    <t>Телеметрия нервного ответа с кохлеарным имплантом</t>
  </si>
  <si>
    <t>A12.25.010</t>
  </si>
  <si>
    <t>Игровая аудиометрия</t>
  </si>
  <si>
    <t>Игровая аудиометрия со слуховым аппаратом в свободном звуковом поле</t>
  </si>
  <si>
    <t>Игровая аудиометрия с речевым процессором в свободном звуковом поле</t>
  </si>
  <si>
    <t>A12.25.012</t>
  </si>
  <si>
    <t>Регистрация электрически вызванного стапедиального рефлекса с помощью импедансного аудиометра</t>
  </si>
  <si>
    <t>Наложение пращевидной повязки на нос при переломах и после операций</t>
  </si>
  <si>
    <t>Широкое иссечение меланомы кожи с реконструктивно-пластическим компонентом</t>
  </si>
  <si>
    <t>Иссечение новообразований мягких тканей с реконструктивно-пластическим компонентом</t>
  </si>
  <si>
    <t>Иссечение новообразований мягких тканей (с определением "сторожевого" лимфатического узла)</t>
  </si>
  <si>
    <t>Резекция лонной и седалищной костей с реконструктивно-пластическим компонентом</t>
  </si>
  <si>
    <t>Резекция твердого неба</t>
  </si>
  <si>
    <t>Пластика носа с использованием метода дерматензии</t>
  </si>
  <si>
    <t>Эндоскопическое стентирование трахеи "Т-образной трубкой"</t>
  </si>
  <si>
    <t>Операция по Россу (Ross) с реимплантацией коронарных артерий в условиях искусственного кровообращения</t>
  </si>
  <si>
    <t>Операция "Лабиринт"</t>
  </si>
  <si>
    <t>Операция "Коридор"</t>
  </si>
  <si>
    <t>Операция "Сили"</t>
  </si>
  <si>
    <t>Резекция внутренней сонной артерии с анастомозом "конец в конец"</t>
  </si>
  <si>
    <t>Резекция почечной артерии с анастомозом "конец в конец"</t>
  </si>
  <si>
    <t>Резекция с наложением анастомоза протока "конец в конец"</t>
  </si>
  <si>
    <t>Эндоскопическое стентирование желчных протоков при опухолевом стенозе, при стенозах анастомоза опухолевого характера под видеоэндоскопическим контролем</t>
  </si>
  <si>
    <t>Левосторонняя кавальная лобэктомия печени (S2 + S3)</t>
  </si>
  <si>
    <t>Резекция трех сегментов печени (S5 + S6 + S4 или S5 + S6 + S7)</t>
  </si>
  <si>
    <t>Эндоскопическое бужирование и баллонная дилатация при опухолевом стенозе общего желчного протока под эндоскопическим контролем</t>
  </si>
  <si>
    <t>Иссечение толстой кишки с анастомозом "конец в конец"</t>
  </si>
  <si>
    <t>Резекция поперечно-ободочной кишки с использованием видеоэндоскопических технологий</t>
  </si>
  <si>
    <t>Иссечение толстой кишки с анастомозом "конец в бок"</t>
  </si>
  <si>
    <t>Нервосберегающая лапароскопически-ассистированная резекция сигмовидной кишки</t>
  </si>
  <si>
    <t>Брюшно-анальная резекция прямой кишки с ликвидацией ректовагинального свища, ушиванием дефекта влагалища</t>
  </si>
  <si>
    <t>Нервосберегающая лапароскопически-ассистированная резекция прямой кишки</t>
  </si>
  <si>
    <t>Реконструкция пищеводно-кишечного анастомоза при рубцовых деформациях, не подлежащих эндоскопическому лечению</t>
  </si>
  <si>
    <t>Резекция молочной железы с определением "сторожевого" лимфатического узла флюоресцентным методом</t>
  </si>
  <si>
    <t>Резекция молочной железы с определением "сторожевого" лимфатического узла радиоизотопным методом</t>
  </si>
  <si>
    <t>Резекция молочной железы с определением "сторожевого" лимфатического узла методом контрастной лимфографии</t>
  </si>
  <si>
    <t>Реинфузия аутокрови (с использованием аппарата cell-saver)</t>
  </si>
  <si>
    <t>A16.23.030</t>
  </si>
  <si>
    <t>Транскатетерное лечение абсцессов брюшной полости под контролем ультразвукового исследования</t>
  </si>
  <si>
    <t>Воздействие диадинамическими токами (ДДТ-терапия) при заболеваниях кожи и подкожно-жировой клетчатки</t>
  </si>
  <si>
    <t>Электрофорез лекарственных препаратов при костной патологии</t>
  </si>
  <si>
    <t>Воздействие диадинамическими токами (ДДТ-терапия) при костной патологии</t>
  </si>
  <si>
    <t>Высокочастотная магнитотерапия - индуктотермия при заболеваниях нижних дыхательных путей</t>
  </si>
  <si>
    <t>Высокочастотная магнитотерапия - индуктотермия при заболеваниях почек и мочевыделительного тракта</t>
  </si>
  <si>
    <t>Баровоздействие - прессотерапия конечностей, пневмокомпрессия</t>
  </si>
  <si>
    <t>Лечебная физкультура с биологической обратной связью при заболеваниях и травмах суставов</t>
  </si>
  <si>
    <t>A20.01.002</t>
  </si>
  <si>
    <t>Подводный душ-массаж лечебный</t>
  </si>
  <si>
    <t>Воздействие лечебной грязью - пелоидотерапия полостная области десен</t>
  </si>
  <si>
    <t>Поднаркозная эндоскопическая фотодинамическая терапия опухоли трахеи</t>
  </si>
  <si>
    <t>Эндоскопическая лазерная реканализация и устранение дыхательной недостаточности при стенозирующей опухоли трахеи</t>
  </si>
  <si>
    <t>Воздействие лазерным излучением при сосудистых новообразованиях</t>
  </si>
  <si>
    <t>Эндоскопическая электрокоагуляция опухоли общего желчного протока</t>
  </si>
  <si>
    <t>Эндоскопическая Nd:YAG лазерная коагуляция опухоли общего желчного протока</t>
  </si>
  <si>
    <t>Эндоскопическая фотодинамическая терапия опухоли общего желчного протока</t>
  </si>
  <si>
    <t>Эндоскопическая комбинированная операция: электрорезекция, аргоноплазменная коагуляция и фотодинамическая терапия опухоли желчных протоков</t>
  </si>
  <si>
    <t>Эндоскопическая фотодинамическая терапия опухоли Вирсунгова протока</t>
  </si>
  <si>
    <t>Эндоскопическая Nd:YAG лазерная коагуляция опухоли</t>
  </si>
  <si>
    <t>Проведение пробы А.Е. Шафрановского</t>
  </si>
  <si>
    <t>A23.22.001</t>
  </si>
  <si>
    <t>Установка инсулиновой помпы</t>
  </si>
  <si>
    <t>A23.22.002</t>
  </si>
  <si>
    <t>Замена сенсоров системы длительного мониторинга глюкозы крови в инсулиновой помпе</t>
  </si>
  <si>
    <t>A23.25.002.001</t>
  </si>
  <si>
    <t>Конвертация карт настройки речевого процессора</t>
  </si>
  <si>
    <t>A23.25.002.002</t>
  </si>
  <si>
    <t>Импорт (экспорт) индивидуальных настроечных карт речевого процессора</t>
  </si>
  <si>
    <t>A23.25.003</t>
  </si>
  <si>
    <t>Настройка речевых процессоров при бинауральной имплантации</t>
  </si>
  <si>
    <t>A23.25.004</t>
  </si>
  <si>
    <t>Настройка слухового аппарата</t>
  </si>
  <si>
    <t>Назначение лекарственных препаратов при заболеваниях кожи, подкожно-жировой клетчатки, придатков кожи</t>
  </si>
  <si>
    <t>Определение антител к амебе звездчатой (Acanthamoeba astronyxis) в крови</t>
  </si>
  <si>
    <t>Определение антител к амебе Кастеллани (Acanthamoeba castellani) в крови</t>
  </si>
  <si>
    <t>Определение антител к амебе Кульбертсона (Acanthamoeba culbertsoni) в крови</t>
  </si>
  <si>
    <t>Определение антител к амебе всеядной (Acanthamoeba polyphaga) в крови</t>
  </si>
  <si>
    <t>Определение антител классов A, M, G (IgA, IgM, IgG) к амебе гистолитика (Entamoeba histolytica) в крови</t>
  </si>
  <si>
    <t>Определение антител классов M, G (IgM, IgG) к вирусу иммунодефицита человека ВИЧ-1 (Human immunodeficiency virus HIV 1) в крови</t>
  </si>
  <si>
    <t>Определение антител к легионелле пневмонии (Legionella pneumophila) в крови</t>
  </si>
  <si>
    <t>Определение антител классов M, G (IgM, IgG) к микоплазме пневмонии (Mycoplasma pneumoniae) в крови</t>
  </si>
  <si>
    <t>Определение антител к сальмонелле паратифа A (Salmonella paratyphy A) в крови</t>
  </si>
  <si>
    <t>Определение антител к сальмонелле паратифа B (Salmonella paratyphy B) в крови</t>
  </si>
  <si>
    <t>Определение антител к сальмонелле паратифа C (Salmonella paratyphy C) в крови</t>
  </si>
  <si>
    <t>Определение антигена вируса гепатита C (Hepatitis C virus) в крови</t>
  </si>
  <si>
    <t>Молекулярно-биологическое исследование спинномозговой жидкости на вирус Эпштейна-Барра (virus Epstein - Barr)</t>
  </si>
  <si>
    <t>Микроскопическое исследование отделяемого конъюнктивы на аэробные и факультативно-анаэробные микроорганизмы</t>
  </si>
  <si>
    <t>Молекулярно-биологическое исследование отделяемого конъюнктивы на аденовирус (Adenovirus)</t>
  </si>
  <si>
    <t>Определение метаболитов анаэробных бактерий (летучих жирных кислот - ЛЖК)</t>
  </si>
  <si>
    <t>B01.001.009</t>
  </si>
  <si>
    <t>Прием (осмотр, консультация) врача - детского онколога первичный</t>
  </si>
  <si>
    <t>Прием (осмотр, консультация) врача - детского онколога повторный</t>
  </si>
  <si>
    <t>Ежедневный осмотр врачом - детским онкологом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</si>
  <si>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хирурга первичный</t>
  </si>
  <si>
    <t>Прием (осмотр, консультация) врача - детского хирурга повторный</t>
  </si>
  <si>
    <t>Ежедневный осмотр врачом - детским хирургом с наблюдением и уходом среднего и младшего медицинского персонала в отделении стационара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</si>
  <si>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</si>
  <si>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</si>
  <si>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</si>
  <si>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Прием (осмотр, консультация) врача - клинического миколога первичный</t>
  </si>
  <si>
    <t>Прием (осмотр, консультация) врача - клинического миколога повторный</t>
  </si>
  <si>
    <t>Прием (консультация) врача - клинического фармаколога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</si>
  <si>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</si>
  <si>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</si>
  <si>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Прием (осмотр, консультация) врача - торакального хирурга первичный</t>
  </si>
  <si>
    <t>Прием (осмотр, консультация) врача - торакального хирурга повторный</t>
  </si>
  <si>
    <t>Прием (осмотр, консультация) врача-травматолога-ортопеда первичный</t>
  </si>
  <si>
    <t>Прием (осмотр, консультация) врача-травматолога-ортопеда повторный</t>
  </si>
  <si>
    <t>Прием (осмотр, консультация) врача - детского уролога-андролога первичный</t>
  </si>
  <si>
    <t>Прием (осмотр, консультация) врача - детского уролога-андролога повторный</t>
  </si>
  <si>
    <t>Ежедневный осмотр врачом - детским урологом-андрологом с наблюдением и уходом среднего и младшего медицинского персонала в отделении стационара</t>
  </si>
  <si>
    <t>Прием (осмотр, консультация) врача - пластического хирурга первичный</t>
  </si>
  <si>
    <t>Прием (осмотр, консультация) врача - пластического хирурга повторный</t>
  </si>
  <si>
    <t>Прием (осмотр, консультация) врача - детского эндокринолога первичный</t>
  </si>
  <si>
    <t>Прием (осмотр, консультация) врача - детского эндокринолога повторный</t>
  </si>
  <si>
    <t>B01.058.007</t>
  </si>
  <si>
    <t>Установка инсулиновой помпы первичная для постоянного подкожного введения лекарственных препаратов, включая обучение пациента и коррекция доз лекарственного препарата</t>
  </si>
  <si>
    <t>B01.058.009</t>
  </si>
  <si>
    <t>Установка системы длительного мониторинга глюкозы крови</t>
  </si>
  <si>
    <t>B01.058.010</t>
  </si>
  <si>
    <t>Замена инсулиновой помпы</t>
  </si>
  <si>
    <t>Прием (осмотр, консультация) врача-стоматолога детского первичный</t>
  </si>
  <si>
    <t>Прием (осмотр, консультация) врача - челюстно-лицевого хирурга первичный</t>
  </si>
  <si>
    <t>Прием (осмотр, консультация) врача - челюстно-лицевого хирурга повторный</t>
  </si>
  <si>
    <t>Ежедневный осмотр врачом - челюстно-лицевым хирургом с наблюдением и уходом среднего и младшего медицинского персонала в отделении стационара</t>
  </si>
  <si>
    <t>B01.069.002</t>
  </si>
  <si>
    <t>Прием (осмотр, консультация) врача-остеопата первичный</t>
  </si>
  <si>
    <t>B01.069.003</t>
  </si>
  <si>
    <t>Прием (осмотр, консультация) врача-остеопата повторный</t>
  </si>
  <si>
    <t>B01.069.004</t>
  </si>
  <si>
    <t>Прием (осмотр, консультация) врача по медицинской профилактике первичный</t>
  </si>
  <si>
    <t>B01.069.005</t>
  </si>
  <si>
    <t>Прием (осмотр, консультация) врача по медицинской профилактике повторный</t>
  </si>
  <si>
    <t>Процедуры сестринского ухода за пациентом, страдающим дерматовенерологическими заболеваниями</t>
  </si>
  <si>
    <t>Процедуры сестринского ухода за новорожденным, находящимся в кювезе</t>
  </si>
  <si>
    <t>Комплекс исследований для диагностики B-12 дефицитной анемии</t>
  </si>
  <si>
    <t>B03.043.002</t>
  </si>
  <si>
    <t>Скрининг-исследование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лодыжечно-плечевого индекса</t>
  </si>
  <si>
    <t>Психологическое (психотерапевтическое) консультирование по коррекции факторов риска развития неинфекционных заболеваний первичное</t>
  </si>
  <si>
    <t>Психологическое (психотерапевтическое) консультирование по коррекции факторов риска развития неинфекционных заболеваний повторное</t>
  </si>
  <si>
    <t>Диспансерный прием (осмотр, консультация) врача - детского онколога</t>
  </si>
  <si>
    <t>Профилактический прием (осмотр, консультация) врача - детского онколога</t>
  </si>
  <si>
    <t>Диспансерный прием (осмотр, консультация) врача - детского хирурга</t>
  </si>
  <si>
    <t>Профилактический прием (осмотр, консультация) врача - детского хирурга</t>
  </si>
  <si>
    <t>Прием (осмотр, консультация) врача - детского кардиолога профилактический</t>
  </si>
  <si>
    <t>Прием (осмотр, консультация) врача - детского кардиолога диспансерный</t>
  </si>
  <si>
    <t>Диспансерный прием (осмотр, консультация) врача-офтальмолога-протезиста</t>
  </si>
  <si>
    <t>Профилактический прием (осмотр, консультация) врача-офтальмолога-протезиста</t>
  </si>
  <si>
    <t>Диспансерный прием (осмотр, консультация) врача - детского психиатра</t>
  </si>
  <si>
    <t>Профилактический прием (осмотр, консультация) врача - детского психиатра</t>
  </si>
  <si>
    <t>Прием (осмотр, консультация) врача - детского уролога-андролога диспансерный</t>
  </si>
  <si>
    <t>Прием (осмотр, консультация) врача - детского уролога-андролога профилактический</t>
  </si>
  <si>
    <t>Прием (осмотр, консультация) врача - детского эндокринолога диспансерный</t>
  </si>
  <si>
    <t>Прием (осмотр, консультация) врача - детского эндокринолога профилактический</t>
  </si>
  <si>
    <t>B04.069.002</t>
  </si>
  <si>
    <t>Индивидуальное краткое профилактическое консультирование по коррекции факторов риска развития неинфекционных заболеваний</t>
  </si>
  <si>
    <t>B04.069.003</t>
  </si>
  <si>
    <t>Индивидуальное углубленное профилактическое консультирование по коррекции факторов риска развития неинфекционных заболеваний первичное</t>
  </si>
  <si>
    <t>B04.069.004</t>
  </si>
  <si>
    <t>Индивидуальное углубленное профилактическое консультирование по коррекции факторов риска развития неинфекционных заболеваний повторное</t>
  </si>
  <si>
    <t>B04.069.005</t>
  </si>
  <si>
    <t>Групповое профилактическое консультирование по коррекции факторов риска развития неинфекционных заболеваний</t>
  </si>
  <si>
    <t>B05.057.008</t>
  </si>
  <si>
    <t>Услуги по реабилитации пациента, перенесшего операцию кохлеарной имплантации, включая замену речевого процессора</t>
  </si>
  <si>
    <t>Версия шаблона стандарта:</t>
  </si>
  <si>
    <t>Для условий оказания предусмотрено несколько ячеек, которые заполняются, если необходимо ввести несколько условий оказания одновременно. Если условия оказания одно, то заполняется верхняя ячейка, остальные оставляются пустыми.</t>
  </si>
  <si>
    <t>специализированная медицинская помощь</t>
  </si>
  <si>
    <t>специализированная, в т.ч. высокотехнологичная медицинская помощь</t>
  </si>
  <si>
    <t>Перечень лекарственных препаратов для медицинского применения с указанием средних разовых и курсовых доз, зарегистрированных на территории Российской Федерации</t>
  </si>
  <si>
    <t>Кровь и её компоненты</t>
  </si>
  <si>
    <t>Название группы АТХ (справочно)</t>
  </si>
  <si>
    <t>Компоненты крови</t>
  </si>
  <si>
    <t>Гранулоциты, полученные методом афереза</t>
  </si>
  <si>
    <t>Криоконсервированные тромбоциты, полученные методом афереза</t>
  </si>
  <si>
    <t>Криопреципитат</t>
  </si>
  <si>
    <t>Криосупенатантная плазма</t>
  </si>
  <si>
    <t>Кровь консервированная</t>
  </si>
  <si>
    <t>Отмытые эритроциты</t>
  </si>
  <si>
    <t>Тромбоцитарный концентрат из дозы крови</t>
  </si>
  <si>
    <t>Тромбоцитарный концентрат, полученный методом афереза, вирусинактивированный</t>
  </si>
  <si>
    <t>Тромбоцитарный концентрат, полученный методом афереза</t>
  </si>
  <si>
    <t>Эритроцитарная взвесь размороженная и отмытая</t>
  </si>
  <si>
    <t>Эритроцитарная взвесь с удаленным лейкоцитарным слоем</t>
  </si>
  <si>
    <t>Эритроцитарная взвесь, обедненная лейкоцитами</t>
  </si>
  <si>
    <t>Эритроцитарная масса или эритроцитарная взвесь, полученная методом афереза</t>
  </si>
  <si>
    <t>A09.05.229</t>
  </si>
  <si>
    <t>Качественное и количественное определение карбогидрат-дефицитного трансферрина (CDT) в сыворотке крови методом капиллярного электрофореза</t>
  </si>
  <si>
    <t>B01.003.004.012</t>
  </si>
  <si>
    <t>Комбинированный ингаляционный наркоз (в том числе с применением ксенона)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</si>
  <si>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</si>
  <si>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</si>
  <si>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Процедуры сестринского ухода при лечении больных с психическими расстройствами и расстройствами поведения, связанными с употреблением психоактивных веществ</t>
  </si>
  <si>
    <t>B03.001.002</t>
  </si>
  <si>
    <t>Услуги по медицинской реабилитации больных с психическими расстройствами и расстройствами поведения, связанными с употреблением психоактивных веществ</t>
  </si>
  <si>
    <t>Наименование вида медицинского изделия</t>
  </si>
  <si>
    <t>Кава-фильтр, временный (постоянный)</t>
  </si>
  <si>
    <t>Кава-фильтр, постоянный</t>
  </si>
  <si>
    <t>Проволока лигатурная</t>
  </si>
  <si>
    <t>Имплантат костного матрикса, синтетический</t>
  </si>
  <si>
    <t>Протез твердой мозговой оболочки, синтетический</t>
  </si>
  <si>
    <t>Протез твердой мозговой оболочки биоматриксный</t>
  </si>
  <si>
    <t>Имплантат костного матрикса аллогенный</t>
  </si>
  <si>
    <t>Скоба костная</t>
  </si>
  <si>
    <t>Нить хирургическая из натурального шелка, стерильная</t>
  </si>
  <si>
    <t>Электрод для чрескожной электростимуляции нерва</t>
  </si>
  <si>
    <t>Оболочка ацетабулярного компонента эндопротеза тазобедренного сустава</t>
  </si>
  <si>
    <t>Кольцо для аннулопластики митрального клапана</t>
  </si>
  <si>
    <t>Винт спинальный костный, нерассасывающийся</t>
  </si>
  <si>
    <t>Система спинальной динамической стабилизации</t>
  </si>
  <si>
    <t>Кейдж для спондилодеза металлический, стерильный</t>
  </si>
  <si>
    <t>Пластина для спинальной фиксации, нерассасывающаяся</t>
  </si>
  <si>
    <t>Кейдж для спондилодеза металлический, нестерильный</t>
  </si>
  <si>
    <t>Инжектор для итраокулярной линзы ручной, одноразового использования</t>
  </si>
  <si>
    <t>Система дентальной имплантации</t>
  </si>
  <si>
    <t>Кольцо для аннулопластики митрального (трехстворчатого) клапана</t>
  </si>
  <si>
    <t>Отведение для электростимуляции нервной ткани</t>
  </si>
  <si>
    <t>Имплантат барабанной перепонки</t>
  </si>
  <si>
    <t>Отведение дефибриллятора эндокардиальное</t>
  </si>
  <si>
    <t>Картридж для введения интраокулярной линзы</t>
  </si>
  <si>
    <t>Имплантат для межостистой динамической фиксации в поясничном отделе позвоночника</t>
  </si>
  <si>
    <t>Эндопротез тотальный межпозвонкового диска поясничного отдела позвоночника</t>
  </si>
  <si>
    <t>Компонент эндопротеза коленного сустава феморальный, непокрытый</t>
  </si>
  <si>
    <t>Компонент эндопротеза коленного сустава тибиальный, непокрытый, металлический</t>
  </si>
  <si>
    <t>Компонент эндопротеза тазобедренного сустава феморальный, непокрытый, однокомпонентный</t>
  </si>
  <si>
    <t>Ножка эндопротеза бедренной кости непокрытая, однокомпонентная</t>
  </si>
  <si>
    <t>Насос инфузионный интратекальный имплантируемый, программируемый</t>
  </si>
  <si>
    <t>Набор для дренирования спинномозговой жидкости, люмбальный</t>
  </si>
  <si>
    <t>Стент для коронарных артерий, вьщеляющий лекарственное средство, рассасывающийся</t>
  </si>
  <si>
    <t>Отведение электрокардиостимулятора эндокардиальное</t>
  </si>
  <si>
    <t>Эндопротез пястно-фалангового сустава</t>
  </si>
  <si>
    <t>Электрокардиостимулятор имплантируемый двухкамерный, ждущий</t>
  </si>
  <si>
    <t>Кардиовертер-дефибриллятор имплантируемый двухкамерный</t>
  </si>
  <si>
    <t>Электрокардиостимулятор имплантируемый двухкамерный, частотно-адаптивный</t>
  </si>
  <si>
    <t>Стент для сосудов головного мозга, покрытый карборундом</t>
  </si>
  <si>
    <t>Нить хирургическая из полидиоксанона</t>
  </si>
  <si>
    <t>Вкладыш для ацетабулярного компонента эндопротеза тазобедренного сустава, не ограничивающий движения, полиэтиленовый</t>
  </si>
  <si>
    <t>Система кохлеарной имплантации с прямой акустической стимуляцией</t>
  </si>
  <si>
    <t>Протез слуховых косточек, частичный</t>
  </si>
  <si>
    <t>Протез цепи слуховых косточек, тотальный</t>
  </si>
  <si>
    <t>Клипса для скрепления краев раны, неразлагаемая</t>
  </si>
  <si>
    <t>Эндопротез тела позвонка, стерильный</t>
  </si>
  <si>
    <t>Протез тела позвонка, нестерильный</t>
  </si>
  <si>
    <t>Эндопротез тибиального компонента голеностопного сустава покрытый</t>
  </si>
  <si>
    <t>Компонент эндопротеза тазобедренного сустава феморальный, покрытый, модульный</t>
  </si>
  <si>
    <t>Эндопротез таранного компонента голеностопного сустава покрытый</t>
  </si>
  <si>
    <t>Компонент эндопротеза коленного сустава феморальный, покрытый</t>
  </si>
  <si>
    <t>Эндопротез локтевого сустава тотальный, шарнирный</t>
  </si>
  <si>
    <t>Заглушка канала артроскопическая</t>
  </si>
  <si>
    <t>Стент для коронарных артерий, выделяющий лекарственное средство, с рассасывающимся полимерным покрытием</t>
  </si>
  <si>
    <t>Стент для коронарных артерий, выделяющий лекарственное средство, с нерассасывающимся полимерным покрытием</t>
  </si>
  <si>
    <t>Стент для бедренной артерии, выделяющий лекарственное средство</t>
  </si>
  <si>
    <t>Стент дуоденальный</t>
  </si>
  <si>
    <t>Эндопротез коленного сустава тотальный, с задней стабилизацией</t>
  </si>
  <si>
    <t>Нить хирургическая из полиэфира</t>
  </si>
  <si>
    <t>Стент-графт эндоваскулярный для подвздошной (бедренной) артерии</t>
  </si>
  <si>
    <t>Стент для подвздошно-бедренного венозного сегмента</t>
  </si>
  <si>
    <t>Система электростимуляции мозга для обезболивания</t>
  </si>
  <si>
    <t>Нить хирургическая из полигликоната</t>
  </si>
  <si>
    <t>Трансплантат сосудистый синтетический</t>
  </si>
  <si>
    <t>Обтуратор кардиохирургический</t>
  </si>
  <si>
    <t>Зажим для фиксации лоскута черепной кости</t>
  </si>
  <si>
    <t>Система имплантации среднего уха, частично имплантируемая</t>
  </si>
  <si>
    <t>Эндопротез коленного сустава тотальный, с сохранением крестообразной связки</t>
  </si>
  <si>
    <t>Эндопротез мыщелка нижней челюсти</t>
  </si>
  <si>
    <t>Кольцо для аннулохшастики аортального клапана</t>
  </si>
  <si>
    <t>Скоба хирургическая, нерассасывающаяся</t>
  </si>
  <si>
    <t>Материал шовный хирургический из нержавеющей стали (мононить)</t>
  </si>
  <si>
    <t>Лента поддерживающая хирургическая, неразлагаемая</t>
  </si>
  <si>
    <t>Эндопротез межпозвонкового диска шейного отдела позвоночника тотальный</t>
  </si>
  <si>
    <t>Материал шовный хирургический из нержавеющей стали (полинить)</t>
  </si>
  <si>
    <t>Пищеводный стент гибридный (покрытый)</t>
  </si>
  <si>
    <t>Протез сердечного клапана поворотно-дисковый</t>
  </si>
  <si>
    <t>Набор пластин для фиксации для черепно-лицевой хирургии, нерассасывающихся</t>
  </si>
  <si>
    <t>Винт для черепно-лицевой хирургии, костный рассасывающийся</t>
  </si>
  <si>
    <t>Пластина для краниопластики, моделируемая</t>
  </si>
  <si>
    <t>Пластина для краниопластики, немоделируемая</t>
  </si>
  <si>
    <t>Заплата сердечно-сосудистая, животного происхождения</t>
  </si>
  <si>
    <t>Заплата сердечно-сосудистая, синтетическая</t>
  </si>
  <si>
    <t>Стент для периферических артерий, непокрытый металлический</t>
  </si>
  <si>
    <t>Эндопротез плечевого сустава тотальный</t>
  </si>
  <si>
    <t>Эндопротез лучезапястного сустава тотальный</t>
  </si>
  <si>
    <t>Эндопротез плечевого сустава частичный биполярный</t>
  </si>
  <si>
    <t>Помпа амбулаторная инсулиновая инфузионная со встроенным глюкометром</t>
  </si>
  <si>
    <t>Компонент эндопротеза плечевого сустава гленоидный</t>
  </si>
  <si>
    <t>Система кохлеарной имплантации</t>
  </si>
  <si>
    <t>Эндопротез коленного сустава тотальный с мобильной платформой</t>
  </si>
  <si>
    <t>Кардиовертер-дефибриллятор имплантируемый однокамерный</t>
  </si>
  <si>
    <t>Электрокардиостимулятор имплантируемый однокамерный, постоянной частоты (ждущий)</t>
  </si>
  <si>
    <t>Эндопротез головки бедренной кости металлический</t>
  </si>
  <si>
    <t>Эндопротез тазобедренного сустава тотальный с парой трения металл-полиэтилен</t>
  </si>
  <si>
    <t>Эндопротез тазобедренного сустава тотальный с парой трения металл-металл</t>
  </si>
  <si>
    <t>Связки искусственные, нерассасывающиеся</t>
  </si>
  <si>
    <t>Фиксаторы связок</t>
  </si>
  <si>
    <t>Стент мочеточниковый полимерный</t>
  </si>
  <si>
    <t>Стент для сонной артерии непокрытый металлический</t>
  </si>
  <si>
    <t>Стент для коронарных артерий непокрытый металлический</t>
  </si>
  <si>
    <t>Эндопротез тазобедренного сустава тотальный с парой трения керамика-керамика</t>
  </si>
  <si>
    <t>Эндопротез тазобедренного сустава тотальный с парой трения керамика-полиэтилен</t>
  </si>
  <si>
    <t>Эндопротез тазобедренного сустава тотальный с парой трения керамика-металл</t>
  </si>
  <si>
    <t>Стент-графт эндоваскулярный для абдоминальной аорты</t>
  </si>
  <si>
    <t>Вкладыш для ацетабулярного компонента эндопротеза тазобедренного сустава керамический</t>
  </si>
  <si>
    <t>Стент билиарный полимерный</t>
  </si>
  <si>
    <t>Стент пищеводный полимерный</t>
  </si>
  <si>
    <t>Стент для сосудов головного мозга непокрытый металлический</t>
  </si>
  <si>
    <t>Стент для почечной артерии непокрытый металлический</t>
  </si>
  <si>
    <t>Эндопротез коленного сустава двухкомпонентный</t>
  </si>
  <si>
    <t>Материал хирургический противоспаечный</t>
  </si>
  <si>
    <t>Нить хирургическая полиамидная, полинить</t>
  </si>
  <si>
    <t>Протез мозговой оболочки</t>
  </si>
  <si>
    <t>Кардиовертер-дефибриллятор имплантируемый бивентрикулярный</t>
  </si>
  <si>
    <t>Электрокардиостимулятор имплантируемый бивентрикулярный</t>
  </si>
  <si>
    <t>Клапан шунта для спинномозговой жидкости</t>
  </si>
  <si>
    <t>Винт анкерный ортодонтический</t>
  </si>
  <si>
    <t>Протез сухожилия сгибателя кисти руки</t>
  </si>
  <si>
    <t>Винт костный ортопедический, нерассасывающийся, нестерильный</t>
  </si>
  <si>
    <t>Вкладыш из ортопедического цемента</t>
  </si>
  <si>
    <t>Стержень костный ортопедический, нерассасывающийся</t>
  </si>
  <si>
    <t>Винт костный ортопедический, нерассасывающийся, стерильный</t>
  </si>
  <si>
    <t>Проволка ортопедическая</t>
  </si>
  <si>
    <t>Дистрактор костный ортопедический</t>
  </si>
  <si>
    <t>Гайка для ортопедического костного болта</t>
  </si>
  <si>
    <t>Цемент костный, не содержащий лекарственные средства</t>
  </si>
  <si>
    <t>Пластина для фиксации переломов винтами ортопедическая, нерассасывающаяся</t>
  </si>
  <si>
    <t>Шайба прокладочная ортопедическая</t>
  </si>
  <si>
    <t>Пластина для фиксации переломов винтами накостная, рассасывающаяся</t>
  </si>
  <si>
    <t>Цемент костный, содержащий лекарственные средства</t>
  </si>
  <si>
    <t>Набор медицинских изделий для фиксации перелома кости пластиной, нерассасывающейся</t>
  </si>
  <si>
    <t>Протез тазобедренного сустава временный</t>
  </si>
  <si>
    <t>Аппарат слуховой имплантируемый костной проводимости с костной фиксацией</t>
  </si>
  <si>
    <t>Сетка при абдоминальной грыже хирургическая, полимерно-композитная</t>
  </si>
  <si>
    <t>Частицы эмболизирующие с химиотерапевтическим средством</t>
  </si>
  <si>
    <t>Материал для замещения водянистой влаги (жидкости) стекловидного тела глаза</t>
  </si>
  <si>
    <t>Нить хирургическая полипропиленовая</t>
  </si>
  <si>
    <t>Стержень бедренный интрамедуллярный, нестерильный</t>
  </si>
  <si>
    <t>Стержень бедренный интрамедуллярный, стерильный</t>
  </si>
  <si>
    <t>Компонент эндопротеза головки бедренной кости биполярный</t>
  </si>
  <si>
    <t>Устройство для центрирования протеза плечевой кости</t>
  </si>
  <si>
    <t>Клипса для фиксации шовного материала</t>
  </si>
  <si>
    <t>Шунт вентрикулоперитонеальный</t>
  </si>
  <si>
    <t>Вентрикулоатриальный шунт</t>
  </si>
  <si>
    <t>Переднекамерная интраокулярная линза, псевдофакичная</t>
  </si>
  <si>
    <t>Шунт артериовенозный</t>
  </si>
  <si>
    <t>Система внутренней спинальной фиксации с помощью крючков</t>
  </si>
  <si>
    <t>Зажим для троса системы внутренней спинальной фиксации</t>
  </si>
  <si>
    <t>Система внутренней ортопедической фиксации, с помощью пластин (винтов), нерассасывающихся</t>
  </si>
  <si>
    <t>Набор для имплантации для системы внутренней ортопедической фиксации универсальный</t>
  </si>
  <si>
    <t>Гвоздь большеберцовый интрамедуллярный, стерильный</t>
  </si>
  <si>
    <t>Гвоздь большеберцовый интрамедуллярный, нестерильный</t>
  </si>
  <si>
    <t>Эндопротез плечевого сустава тотальный реверсивный</t>
  </si>
  <si>
    <t>Пластина для безвинтовой фиксации кости из сплава с памятью формы</t>
  </si>
  <si>
    <t>Клипса для аневризмы</t>
  </si>
  <si>
    <t>Система внутренней спинальной фиксации с помощью костных винтов</t>
  </si>
  <si>
    <t>Протез мениска</t>
  </si>
  <si>
    <t>Компонент эндопротеза тазобедренного сустава с "пресс-фит" фиксацией феморальный, модульный</t>
  </si>
  <si>
    <t>Ножка эндопротеза бедренной кости с "пресс-фит" фиксацией</t>
  </si>
  <si>
    <t>Компонент эндопротеза тазобедренного сустава феморальный, покрытый, ревизионный</t>
  </si>
  <si>
    <t>Порт (катетер) инфузионный (инъекционный), имплантируемый</t>
  </si>
  <si>
    <t>Стент коронарный с сетчатым каркасом</t>
  </si>
  <si>
    <t>Винт для остеоситеза компрессирующий</t>
  </si>
  <si>
    <t>Сетка для лечения стрессового недержания мочи у женщин хирургическая</t>
  </si>
  <si>
    <t>Протез сердечного клапана аллогенный</t>
  </si>
  <si>
    <t>Держатель протеза сердечного клапана, одноразового использования</t>
  </si>
  <si>
    <t>Имплантат орбитальный</t>
  </si>
  <si>
    <t>Протез края глазницы</t>
  </si>
  <si>
    <t>Нить хирургическая из политетрафторэтилена</t>
  </si>
  <si>
    <t>Эндопротез коленного сустава тотальный, шарнирный</t>
  </si>
  <si>
    <t>Клипса для лигирования, металлическая</t>
  </si>
  <si>
    <t>Перекладина тракционной системы</t>
  </si>
  <si>
    <t>Насос инфузионный эластомерный</t>
  </si>
  <si>
    <t>Вкладыш для эндопротеза ацетабулярного компонента тазобедренного сустава ограничивающий, полиэтиленовый</t>
  </si>
  <si>
    <t>Система электростимуляции мозга для лечения тремора</t>
  </si>
  <si>
    <t>Клей (герметик) хирургический, животного происхождения</t>
  </si>
  <si>
    <t>Средство для замещения синовиальной жидкости</t>
  </si>
  <si>
    <t>Нить хирургическая из поливинилиденфторида</t>
  </si>
  <si>
    <t>Аппарат слуховой костной проводимости с креплением на голове</t>
  </si>
  <si>
    <t>Степлер эндоскопический ручной линейный режущий, одноразового использования в комплекте</t>
  </si>
  <si>
    <t>Биопротез митрального клапана</t>
  </si>
  <si>
    <t>Биопротез сердечного клапана аорты для транскатетерной имплантации</t>
  </si>
  <si>
    <t>Биопротез аортального сердечного клапана</t>
  </si>
  <si>
    <t>Протез сердечного клапана аорты двустворчатый</t>
  </si>
  <si>
    <t>Протез митрального клапана двустворчатый</t>
  </si>
  <si>
    <t>Сетка хирургическая при абдоминальной грыже, из синтетического полимера</t>
  </si>
  <si>
    <t>Протез сердечного клапана аорты двухстворчатый (имплантант аорты из биологического полимера)</t>
  </si>
  <si>
    <t>Интродьюсер для инсулиновой инфузионной канюли</t>
  </si>
  <si>
    <t>Компонент эндопротеза тазобедренного сустава из комбинированного материала ацетабулярный</t>
  </si>
  <si>
    <t>Сетка хирургическая для коррекции опущения тазовых органов, из синтетического полимера</t>
  </si>
  <si>
    <t>Эндопротез проксимального межфлангового сустава, модульный</t>
  </si>
  <si>
    <t>Кейдж для спондилодеза полимерный, стерильный</t>
  </si>
  <si>
    <t>Частицы для эмболизации сосудов, нерассасывающиеся</t>
  </si>
  <si>
    <t>Спираль для эмболизации сосудов вне головного мозга</t>
  </si>
  <si>
    <t>Спираль для эмболизации сосудов головного мозга</t>
  </si>
  <si>
    <t>Материал для эмболизации сосудов головного мозга</t>
  </si>
  <si>
    <t>Стент-графт эндоваскулярный для внутричерепных сосудов</t>
  </si>
  <si>
    <t>Шунт вентрикулоперитонеальный (вентрикулоатриальный)</t>
  </si>
  <si>
    <t>Шунт для лечения глаукомы</t>
  </si>
  <si>
    <t>A10A</t>
  </si>
  <si>
    <t>Инсулин деглудек</t>
  </si>
  <si>
    <t>Велаглюцераза альфа</t>
  </si>
  <si>
    <t>Рекомбинантный белок, содержащий аминокислотную последовательность стафилокиназы</t>
  </si>
  <si>
    <t>Эритропоэтин</t>
  </si>
  <si>
    <t>Метоксиполиэтиленгликоль-эпоэтин бета</t>
  </si>
  <si>
    <t>Натрия хлорид + калия хлорид + кальция хлорида дигидрат + магния хлорида гексагидрат + натрия ацетата тригидрат + Яблочная кислота</t>
  </si>
  <si>
    <t>Парикальцитол цинакалцет</t>
  </si>
  <si>
    <t>Бензатина бензилпенициллин</t>
  </si>
  <si>
    <t>J01DI</t>
  </si>
  <si>
    <t>Цефтаролина фосамил</t>
  </si>
  <si>
    <t>Амфотерицин B</t>
  </si>
  <si>
    <t>Бедаквилин</t>
  </si>
  <si>
    <t>Тиоуреидоиминометилпиридиния перхлорат</t>
  </si>
  <si>
    <t>Телапревир</t>
  </si>
  <si>
    <t>J07</t>
  </si>
  <si>
    <t>Вакцины в соответствии с национальным календарем профилактических прививок</t>
  </si>
  <si>
    <t>Цепэгинтерферон альфа-2b</t>
  </si>
  <si>
    <t>Cуксаметония йодид и хлорид</t>
  </si>
  <si>
    <t>Йомепрол</t>
  </si>
  <si>
    <t>Не присвоен</t>
  </si>
  <si>
    <t>Симепревир</t>
  </si>
  <si>
    <t>Стадия, степень тяжести:</t>
  </si>
  <si>
    <t>Технология:</t>
  </si>
  <si>
    <t>Конкретизация технологии:</t>
  </si>
  <si>
    <t>Стадии, степени тяжести</t>
  </si>
  <si>
    <t>с осложнениями</t>
  </si>
  <si>
    <t>легкая степень тяжести</t>
  </si>
  <si>
    <t>средняя степень тяжести</t>
  </si>
  <si>
    <t>легкая и средняя степени тяжести</t>
  </si>
  <si>
    <t>Коды стадий и степеней тяжести</t>
  </si>
  <si>
    <t>01</t>
  </si>
  <si>
    <t>02</t>
  </si>
  <si>
    <t>03</t>
  </si>
  <si>
    <t>04</t>
  </si>
  <si>
    <t>средняя и тяжелая степени тяжести</t>
  </si>
  <si>
    <t>тяжелая степень тяжести</t>
  </si>
  <si>
    <t>I стадия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</si>
  <si>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</si>
  <si>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</si>
  <si>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</si>
  <si>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</si>
  <si>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</si>
  <si>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</si>
  <si>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</si>
  <si>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</si>
  <si>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</si>
  <si>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</si>
  <si>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Коды осложнений</t>
  </si>
  <si>
    <t>Коды технологий</t>
  </si>
  <si>
    <t>Технологии</t>
  </si>
  <si>
    <t>Коды конкретизаций технологий</t>
  </si>
  <si>
    <t>Конкретизации технологий</t>
  </si>
  <si>
    <t>хирургическое лечение</t>
  </si>
  <si>
    <t>консервативное лечение</t>
  </si>
  <si>
    <t>лучевая терапия</t>
  </si>
  <si>
    <t>химиотерапевтическое лечение</t>
  </si>
  <si>
    <t>предоперационное</t>
  </si>
  <si>
    <t>послеоперационное</t>
  </si>
  <si>
    <t>эндоскопическое</t>
  </si>
  <si>
    <t>радикальное</t>
  </si>
  <si>
    <t>паллиативное</t>
  </si>
  <si>
    <t>паллиативное эндоскопическое</t>
  </si>
  <si>
    <t>II стадия</t>
  </si>
  <si>
    <t>III стадия</t>
  </si>
  <si>
    <t>IV стадия</t>
  </si>
  <si>
    <t>I-II стадии</t>
  </si>
  <si>
    <t>I-III стадии</t>
  </si>
  <si>
    <t>II-III стадии</t>
  </si>
  <si>
    <t>III-IV стадии</t>
  </si>
  <si>
    <t>II-IV стадии</t>
  </si>
  <si>
    <t>Код ворастной категории</t>
  </si>
  <si>
    <t>00</t>
  </si>
  <si>
    <t>Наименование клинической рекомендации:</t>
  </si>
  <si>
    <t>Код стандарта:</t>
  </si>
  <si>
    <t>иное</t>
  </si>
  <si>
    <t>99</t>
  </si>
  <si>
    <t>Контактные данные исполнителей (редакторов) стандарта:</t>
  </si>
  <si>
    <t>Пример: Иванов Иван Иванович, +7-929-787-78-78, ivanov@mail.ru</t>
  </si>
  <si>
    <t>Заполняется, если выбрано "иное" в поле "Стадия, степень тяжести"</t>
  </si>
  <si>
    <t>Заполняется, если выбрано "иное" в поле "Технология"</t>
  </si>
  <si>
    <t>Заполняется, если выбрано "иное" в поле "Конкретизация технологии"</t>
  </si>
  <si>
    <t>Пример: Юрин Олег Геральдович</t>
  </si>
  <si>
    <t>Код стандарта не заполняется.</t>
  </si>
  <si>
    <t>без осложнений</t>
  </si>
  <si>
    <t>A01.04.003.001</t>
  </si>
  <si>
    <t>Пальпаторное остеопатическое определение соматических дисфункций отделов позвоночника</t>
  </si>
  <si>
    <t>A01.04.003.002</t>
  </si>
  <si>
    <t>Пальпаторное остеопатическое определение соматических дисфункций крестца</t>
  </si>
  <si>
    <t>A01.04.003.003</t>
  </si>
  <si>
    <t>Пальпаторное остеопатическое определение соматических дисфункций таза</t>
  </si>
  <si>
    <t>A01.04.003.004</t>
  </si>
  <si>
    <t>Пальпаторное остеопатическое определение соматических дисфункций ребер и грудины</t>
  </si>
  <si>
    <t>A01.04.003.005</t>
  </si>
  <si>
    <t>Пальпаторное остеопатическое определение соматических дисфункций суставов конечностей</t>
  </si>
  <si>
    <t>Сбор анамнеза и жалоб при заболеваниях органов кроветворения и крови</t>
  </si>
  <si>
    <t>Визуальное исследование при заболеваниях органов кроветворения и крови</t>
  </si>
  <si>
    <t>Пальпация при заболеваниях органов кроветворения и крови</t>
  </si>
  <si>
    <t>Перкуссия при заболеваниях органов кроветворения и крови</t>
  </si>
  <si>
    <t>A01.20.004</t>
  </si>
  <si>
    <t>Бимануальное ректоабдоминальное исследование</t>
  </si>
  <si>
    <t>A01.20.005</t>
  </si>
  <si>
    <t>Визуальное исследование молочных желез</t>
  </si>
  <si>
    <t>A01.20.006</t>
  </si>
  <si>
    <t>Пальпация молочных желез</t>
  </si>
  <si>
    <t>A01.29.005</t>
  </si>
  <si>
    <t>Сбор жалоб и анамнеза (объективный и субъективный) в психиатрии - наркологии</t>
  </si>
  <si>
    <t>A01.29.006</t>
  </si>
  <si>
    <t>Визуальное исследование в психиатрии - наркологии</t>
  </si>
  <si>
    <t>A01.29.007</t>
  </si>
  <si>
    <t>Пальпация в психиатрии - наркологии</t>
  </si>
  <si>
    <t>A01.29.008</t>
  </si>
  <si>
    <t>Сбор психологического анамнеза и жалоб</t>
  </si>
  <si>
    <t>A01.30.009.001</t>
  </si>
  <si>
    <t>Сбор анамнеза и жалоб при радиационном поражении</t>
  </si>
  <si>
    <t>A01.30.009.002</t>
  </si>
  <si>
    <t>Сбор анамнеза и жалоб при отравлении</t>
  </si>
  <si>
    <t>A01.30.026</t>
  </si>
  <si>
    <t>A01.30.027</t>
  </si>
  <si>
    <t>Сбор анамнеза и жалоб в радиотерапии</t>
  </si>
  <si>
    <t>A02.01.001.001</t>
  </si>
  <si>
    <t>Биоимпедансная спектроскопия</t>
  </si>
  <si>
    <t>Измерение толщины подкожножировой клетчатки (калиперметрия)</t>
  </si>
  <si>
    <t>A02.02.009</t>
  </si>
  <si>
    <t>Определение дисфункций мышц и фасций в остеопатии</t>
  </si>
  <si>
    <t>A02.02.009.001</t>
  </si>
  <si>
    <t>Остеопатическое определение постурального дисбаланса, связанного с нарушением проприоцепции</t>
  </si>
  <si>
    <t>A02.02.009.002</t>
  </si>
  <si>
    <t>Остеопатическое определение соматических дисфункций мышц и фасций шейного, грудного и поясничного отделов позвоночника</t>
  </si>
  <si>
    <t>A02.02.009.003</t>
  </si>
  <si>
    <t>Остеопатическое определение соматических дисфункций мышц и фасций таза</t>
  </si>
  <si>
    <t>A02.02.009.004</t>
  </si>
  <si>
    <t>Определение соматических дисфункций мышц и фасций грудной клетки</t>
  </si>
  <si>
    <t>A02.02.009.005</t>
  </si>
  <si>
    <t>Остеопатическое определение соматических дисфункций мышц и фасций брюшной стенки</t>
  </si>
  <si>
    <t>A02.02.009.006</t>
  </si>
  <si>
    <t>Остеопатическое определение соматических дисфункций мышц и фасций плечевого пояса</t>
  </si>
  <si>
    <t>A02.02.009.007</t>
  </si>
  <si>
    <t>Остеопатическое определение соматических дисфункций мышц и фасций конечностей</t>
  </si>
  <si>
    <t>A02.02.009.008</t>
  </si>
  <si>
    <t>Остеопатическое определение соматических дисфункций мышц и фасций тазового пояса</t>
  </si>
  <si>
    <t>A02.02.009.009</t>
  </si>
  <si>
    <t>Остеопатическое определение соматических дисфункций мышц тазового дна</t>
  </si>
  <si>
    <t>A02.02.009.010</t>
  </si>
  <si>
    <t>Остеопатическое определение соматических дисфункций диафрагмы</t>
  </si>
  <si>
    <t>Плантография (получения графического "отпечатка" подошвенной поверхности стопы)</t>
  </si>
  <si>
    <t>A02.03.003.001</t>
  </si>
  <si>
    <t>Компьютерная плантография</t>
  </si>
  <si>
    <t>A02.03.006.001</t>
  </si>
  <si>
    <t>Остеопатическое определение активных и пассивных движений в двигательных сегментах позвоночника</t>
  </si>
  <si>
    <t>A02.03.006.002</t>
  </si>
  <si>
    <t>Остеопатическое определение активных и пассивных движений в двигательных сегментах грудной клетки</t>
  </si>
  <si>
    <t>A02.03.006.003</t>
  </si>
  <si>
    <t>Остеопатическое определение пассивных движений в шейном отделе позвоночника</t>
  </si>
  <si>
    <t>A02.03.006.004</t>
  </si>
  <si>
    <t>Остеопатическое определение соматических дисфункций шейного отдела позвоночника</t>
  </si>
  <si>
    <t>A02.03.006.005</t>
  </si>
  <si>
    <t>Остеопатическое определение пассивных движений в грудном отделе позвоночника</t>
  </si>
  <si>
    <t>A02.03.006.006</t>
  </si>
  <si>
    <t>Остеопатическое определение соматических дисфункций грудного отдела позвоночника</t>
  </si>
  <si>
    <t>A02.03.006.007</t>
  </si>
  <si>
    <t>Остеопатическое определение диагностики пассивных движений ребер</t>
  </si>
  <si>
    <t>A02.03.006.008</t>
  </si>
  <si>
    <t>Остеопатическое определение соматических дисфункций ребер</t>
  </si>
  <si>
    <t>A02.03.006.009</t>
  </si>
  <si>
    <t>Остеопатическое определение соматических дисфункций поясничного отдела позвоночника</t>
  </si>
  <si>
    <t>A02.03.006.010</t>
  </si>
  <si>
    <t>Остеопатическое определение соматических дисфункций таза</t>
  </si>
  <si>
    <t>A02.03.006.011</t>
  </si>
  <si>
    <t>Остеопатическое определение соматических дисфункций крестцово-подвздошных сочленений и связочной системы крестца</t>
  </si>
  <si>
    <t>Остеопатическое определение активных и пассивных движений в двигательных сегментах плечевого пояса</t>
  </si>
  <si>
    <t>Остеопатическое определение активных и пассивных движений в двигательных сегментах тазового пояса</t>
  </si>
  <si>
    <t>A02.04.003.003</t>
  </si>
  <si>
    <t>Остеопатическое определение активных и пассивных движений в двигательных сегментах конечностей</t>
  </si>
  <si>
    <t>A02.04.003.004</t>
  </si>
  <si>
    <t>Остеопатическое определение объемов движения и границ подвижности суставов</t>
  </si>
  <si>
    <t>A02.04.003.005</t>
  </si>
  <si>
    <t>Остеопатическое определение соматических дисфункций височно-нижнечелюстного сустава</t>
  </si>
  <si>
    <t>A02.04.003.006</t>
  </si>
  <si>
    <t>Остеопатическое определение соматических дисфункций верхней апертуры грудной клетки</t>
  </si>
  <si>
    <t>A02.04.003.007</t>
  </si>
  <si>
    <t>A02.04.003.008</t>
  </si>
  <si>
    <t>A02.04.005</t>
  </si>
  <si>
    <t>Определение дыхательной волны и складки Киблера в грудном отделе позвоночника</t>
  </si>
  <si>
    <t>A02.04.006</t>
  </si>
  <si>
    <t>Пружинирование в остеотапии</t>
  </si>
  <si>
    <t>A02.04.006.001</t>
  </si>
  <si>
    <t>Пружинирование в проекции поперечных отростков грудных позвонков</t>
  </si>
  <si>
    <t>A02.04.006.002</t>
  </si>
  <si>
    <t>Пружинирование в проекции поперечных отростков реберно-позвоночных суставов</t>
  </si>
  <si>
    <t>A02.04.006.003</t>
  </si>
  <si>
    <t>Пружинирование паравертебральное в поясничном отделе позвоночника</t>
  </si>
  <si>
    <t>A02.08.003</t>
  </si>
  <si>
    <t>Стоматофарингоскопия</t>
  </si>
  <si>
    <t>A02.19.001</t>
  </si>
  <si>
    <t>Определение резервуарной функции прямой кишки</t>
  </si>
  <si>
    <t>A02.20.005</t>
  </si>
  <si>
    <t>Измерение размеров матки</t>
  </si>
  <si>
    <t>A02.20.006</t>
  </si>
  <si>
    <t>Линейное измерение молочных желез</t>
  </si>
  <si>
    <t>A02.24.001</t>
  </si>
  <si>
    <t>Паллестезиометрия</t>
  </si>
  <si>
    <t>A02.25.001.002</t>
  </si>
  <si>
    <t>Осмотр барабанной перепонки с использованием микроскопа</t>
  </si>
  <si>
    <t>A02.26.004.001</t>
  </si>
  <si>
    <t>Визоконтрастометрия</t>
  </si>
  <si>
    <t>Периметрия статическая</t>
  </si>
  <si>
    <t>Исследование цветоощущения</t>
  </si>
  <si>
    <t>Офтальмотонометрия</t>
  </si>
  <si>
    <t>Флюоресцеиновая инстилляционная проба</t>
  </si>
  <si>
    <t>A02.26.028</t>
  </si>
  <si>
    <t>Исследование подвижности глаза</t>
  </si>
  <si>
    <t>A02.26.029</t>
  </si>
  <si>
    <t>Исследование подвижности глазного протеза</t>
  </si>
  <si>
    <t>A03.01.001.001</t>
  </si>
  <si>
    <t>Конфокальная отражательная микроскопия кожи</t>
  </si>
  <si>
    <t>A03.01.003</t>
  </si>
  <si>
    <t>Конфокальная лазерная сканирующая микроскопия</t>
  </si>
  <si>
    <t>A03.07.004</t>
  </si>
  <si>
    <t>Сиалометрия</t>
  </si>
  <si>
    <t>A03.08.001</t>
  </si>
  <si>
    <t>Видеоларингоскопия</t>
  </si>
  <si>
    <t>A03.08.002.002</t>
  </si>
  <si>
    <t>Эпифарингоскопия видеоэндоскопическая</t>
  </si>
  <si>
    <t>Эндоскопическая эндоназальная ревизия полости носа, носоглотки</t>
  </si>
  <si>
    <t>A03.08.004.004</t>
  </si>
  <si>
    <t>Эндоскопическая эндоназальная ревизия околоносовых пазух</t>
  </si>
  <si>
    <t>Синусоскопия</t>
  </si>
  <si>
    <t>A03.08.007</t>
  </si>
  <si>
    <t>Эпифаринголарингоскопия</t>
  </si>
  <si>
    <t>A03.09.001.003</t>
  </si>
  <si>
    <t>Бронхоскопия с использованием ультраспектрального метода</t>
  </si>
  <si>
    <t>A03.09.003</t>
  </si>
  <si>
    <t>Трахеобронхоскопия</t>
  </si>
  <si>
    <t>A03.09.003.001</t>
  </si>
  <si>
    <t>Видеотрахеобронхоскопия</t>
  </si>
  <si>
    <t>A03.10. 001.001</t>
  </si>
  <si>
    <t>Фиброторакоскопия</t>
  </si>
  <si>
    <t>A03.16.001.004</t>
  </si>
  <si>
    <t>Эзофагогастродуоденоскопия с введением лекарственных средств</t>
  </si>
  <si>
    <t>A03.16.003</t>
  </si>
  <si>
    <t>Эзофагогастроскопия</t>
  </si>
  <si>
    <t>A03.17.002</t>
  </si>
  <si>
    <t>Интестиноскопия</t>
  </si>
  <si>
    <t>A03.17.002.001</t>
  </si>
  <si>
    <t>Интестиноскопия двухбалонная</t>
  </si>
  <si>
    <t>A03.17.002.002</t>
  </si>
  <si>
    <t>Тонкокишечная эндоскопия видеокапсульная</t>
  </si>
  <si>
    <t>Колоноскопия</t>
  </si>
  <si>
    <t>Видеоколоноскопия</t>
  </si>
  <si>
    <t>Эндосонография толстой кишки</t>
  </si>
  <si>
    <t>A03.18.001.006</t>
  </si>
  <si>
    <t>Толстокишечная эндоскопия видеокапсульная</t>
  </si>
  <si>
    <t>Сигмоскопия</t>
  </si>
  <si>
    <t>A03.19.004</t>
  </si>
  <si>
    <t>Ректосигмоидоскопия</t>
  </si>
  <si>
    <t>Фертилоскопия</t>
  </si>
  <si>
    <t>A03.20.003.003</t>
  </si>
  <si>
    <t>Гистероскопия флюоресцентная</t>
  </si>
  <si>
    <t>A03.20.006</t>
  </si>
  <si>
    <t>Фаллопоскопия</t>
  </si>
  <si>
    <t>A03.25.005</t>
  </si>
  <si>
    <t>Отоэндоскопия</t>
  </si>
  <si>
    <t>Осмотр периферии глазного дна с использованием трехзеркальной линзы Гольдмана</t>
  </si>
  <si>
    <t>Биомикрофотография глазного дна с использованием фундус -камеры</t>
  </si>
  <si>
    <t>Определение ретинальной остроты зрения</t>
  </si>
  <si>
    <t>A03.26.011.001</t>
  </si>
  <si>
    <t>Ультразвуковая кератопахиметрия</t>
  </si>
  <si>
    <t>A03.26.021</t>
  </si>
  <si>
    <t>Определение времени разрыва слезной пленки</t>
  </si>
  <si>
    <t>A03.26.022</t>
  </si>
  <si>
    <t>Исследование глазного дна на аутофлюоресценцию</t>
  </si>
  <si>
    <t>A03.28.001.003</t>
  </si>
  <si>
    <t>Цистоскопия фотодинамическая</t>
  </si>
  <si>
    <t>A03.28.004.001</t>
  </si>
  <si>
    <t>Чрескожная (чресфистульная) пиелоскопия</t>
  </si>
  <si>
    <t>A03.28.005</t>
  </si>
  <si>
    <t>Профилометрия уретры</t>
  </si>
  <si>
    <t>A03.28.006</t>
  </si>
  <si>
    <t>Цистоменометрия</t>
  </si>
  <si>
    <t>Увеличительное эндоскопическое исследование слизистой органов желудочно-кишечного тракта</t>
  </si>
  <si>
    <t>Конфокальное микроэндоскопическое исследование слизистой органов желудочно-кишечного тракта</t>
  </si>
  <si>
    <t>Аутофлюоресцентное эндоскопическое исследование органов желудочно-кишечного тракта</t>
  </si>
  <si>
    <t>Узкоспектральное NBI-исследование органов желудочно-кишечного тракта</t>
  </si>
  <si>
    <t>Эндоскопическое исследование органов желудочно-кишечного тракта в режиме интеллектуального цветового выделения (FICE)</t>
  </si>
  <si>
    <t>Хромоскопия, контрастное исследование органов желудочно-кишечного тракта</t>
  </si>
  <si>
    <t>A04.01.001.001</t>
  </si>
  <si>
    <t>Эластография мягких тканей</t>
  </si>
  <si>
    <t>A04.01.002.001</t>
  </si>
  <si>
    <t>Эластография кожи</t>
  </si>
  <si>
    <t>A04.04.001.001</t>
  </si>
  <si>
    <t>Ультразвуковое исследование тазобедренного сустава</t>
  </si>
  <si>
    <t>A04.04.002</t>
  </si>
  <si>
    <t>Ультразвуковое исследование сухожилий</t>
  </si>
  <si>
    <t>A04.06.001.001</t>
  </si>
  <si>
    <t>Эластография селезенки</t>
  </si>
  <si>
    <t>A04.07.005</t>
  </si>
  <si>
    <t>Ультразвуковая допплерография парадонта</t>
  </si>
  <si>
    <t>A04.08.003</t>
  </si>
  <si>
    <t>Электроглоттография</t>
  </si>
  <si>
    <t>A04.08.004</t>
  </si>
  <si>
    <t>Ультразвуковое исследование миндалин</t>
  </si>
  <si>
    <t>A04.08.005</t>
  </si>
  <si>
    <t>Акустический анализ голоса</t>
  </si>
  <si>
    <t>A04.10.002.005</t>
  </si>
  <si>
    <t>Эхокардиография чреспищеводная интраоперационная</t>
  </si>
  <si>
    <t>A04.11.003</t>
  </si>
  <si>
    <t>Эндосонография средостения чреспищеводная</t>
  </si>
  <si>
    <t>Ультразвуковая допплеграфия артерий методом мониторирования</t>
  </si>
  <si>
    <t>Ультразвуковая доплеровская локация газовых пузырьков</t>
  </si>
  <si>
    <t>A04.12.003.001</t>
  </si>
  <si>
    <t>Дуплексное сканирование брюшной аорты и ее висцеральных ветвей</t>
  </si>
  <si>
    <t>A04.12.003.002</t>
  </si>
  <si>
    <t>Дуплексное сканирование брюшного отдела аорты, подвздошных и общих бедренных артерий</t>
  </si>
  <si>
    <t>A04.12.005.004</t>
  </si>
  <si>
    <t>Дуплексное сканирование вен верхних конечностей</t>
  </si>
  <si>
    <t>A04.12.005.005</t>
  </si>
  <si>
    <t>Дуплексное сканирование экстракраниальных отделов брахиоцефальных артерий</t>
  </si>
  <si>
    <t>A04.12.005.006</t>
  </si>
  <si>
    <t>Дуплексное интракраниальных отделов брахиоцефальных артерий</t>
  </si>
  <si>
    <t>A04.12.005.007</t>
  </si>
  <si>
    <t>Дуплексное сканирование брахиоцефальных артерий, лучевых артерий с проведением ротационных проб</t>
  </si>
  <si>
    <t>A04.12.006.001</t>
  </si>
  <si>
    <t>A04.12.006.002</t>
  </si>
  <si>
    <t>Дуплексное сканирование вен нижних конечностей</t>
  </si>
  <si>
    <t>A04.12.013.001</t>
  </si>
  <si>
    <t>Ультразвуковое исследование коронарных артерий внутрисосудистое</t>
  </si>
  <si>
    <t>A04.12.015.001</t>
  </si>
  <si>
    <t>Триплексное сканирование нижней полой, подвздошных вен и вен нижних конечностей (комплексное)</t>
  </si>
  <si>
    <t>A04.12.020</t>
  </si>
  <si>
    <t>Лазерная допплеровская флоуметрия сосудов (одна анатомическая область)</t>
  </si>
  <si>
    <t>A04.12.020.001</t>
  </si>
  <si>
    <t>Лазерная допплеровская флоуметрия сосудов нижних конечностей с использованием функциональных проб</t>
  </si>
  <si>
    <t>A04.12.021</t>
  </si>
  <si>
    <t>Дуплексное сканирование сосудов селезенки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</si>
  <si>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</si>
  <si>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</si>
  <si>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</si>
  <si>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</si>
  <si>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</si>
  <si>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</si>
  <si>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</si>
  <si>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</si>
  <si>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</si>
  <si>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</si>
  <si>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A04.14.001.005</t>
  </si>
  <si>
    <t>Эластометрия печени</t>
  </si>
  <si>
    <t>Ультразвуковое исследование желчного пузыря и протоков</t>
  </si>
  <si>
    <t>A04.14.003</t>
  </si>
  <si>
    <t>Эндосонография панкреатобилиарной зоны</t>
  </si>
  <si>
    <t>A04.15.001.001</t>
  </si>
  <si>
    <t>Эластография поджелудочной железы</t>
  </si>
  <si>
    <t>A04.16.005</t>
  </si>
  <si>
    <t>Эндосонография пищевода</t>
  </si>
  <si>
    <t>A04.17.001</t>
  </si>
  <si>
    <t>Ультразвуковое исследование тонкой кишки</t>
  </si>
  <si>
    <t>A04.19.002</t>
  </si>
  <si>
    <t>Эндосонография прямой кишки</t>
  </si>
  <si>
    <t>Ультразвуковое исследование матки и придатков трансвагиальное</t>
  </si>
  <si>
    <t>A04.20.001.002</t>
  </si>
  <si>
    <t>Ультразвуковое исследование матки и придатков трансректальное</t>
  </si>
  <si>
    <t>A04.20.001.003</t>
  </si>
  <si>
    <t>Эластография матки и придатков</t>
  </si>
  <si>
    <t>A04.20.002.001</t>
  </si>
  <si>
    <t>Эластография молочных желез</t>
  </si>
  <si>
    <t>A04.20.002.002</t>
  </si>
  <si>
    <t>Ультразвуковое исследование молочных желез с допплеровским исследованием</t>
  </si>
  <si>
    <t>Ультразвуковое исследование предстательной железы</t>
  </si>
  <si>
    <t>A04.21.002.001</t>
  </si>
  <si>
    <t>Допплерография сосудов полового члена с фармакологическими препаратами</t>
  </si>
  <si>
    <t>A04.22.001.001</t>
  </si>
  <si>
    <t>Эластография щитовидной железы</t>
  </si>
  <si>
    <t>A04.23.001.002</t>
  </si>
  <si>
    <t>Ультразвуковое исследование головного мозга интраоперационное</t>
  </si>
  <si>
    <t>A04.23.001.003</t>
  </si>
  <si>
    <t>Ультразвуковое исследование кровотока (флуометрия) в артериях головного мозга интраоперационное</t>
  </si>
  <si>
    <t>A04.23.003</t>
  </si>
  <si>
    <t>Ультразвуковое исследование спинного мозга</t>
  </si>
  <si>
    <t>A04.24.001</t>
  </si>
  <si>
    <t>Ультразвуковое исследование периферических нервов (одна анатомическая область)</t>
  </si>
  <si>
    <t>Ультразвуковое сканирование глазницы</t>
  </si>
  <si>
    <t>A04.28.002.005</t>
  </si>
  <si>
    <t>Ультразвуковое исследование мочевого пузыря с определением остаточной мочи</t>
  </si>
  <si>
    <t>A04.28.002.006</t>
  </si>
  <si>
    <t>Ультразвуковое исследование почек с функциональной нагрузкой</t>
  </si>
  <si>
    <t>A04.28.002.007</t>
  </si>
  <si>
    <t>Эластография почек</t>
  </si>
  <si>
    <t>Электромиография накожная (одна анатомическая зона)</t>
  </si>
  <si>
    <t>A05.03.004</t>
  </si>
  <si>
    <t>A05.03.004.001</t>
  </si>
  <si>
    <t>Магнитно-резонансная томография преддверно-улиткового органа</t>
  </si>
  <si>
    <t>A05.08.004</t>
  </si>
  <si>
    <t>Магнитно-резонансная томография носоротоглотки</t>
  </si>
  <si>
    <t>A05.08.005</t>
  </si>
  <si>
    <t>Определение коэффициента аккомодации нервно-мышечного аппарата гортани</t>
  </si>
  <si>
    <t>Холтеровское мониторирование сердечного ритма</t>
  </si>
  <si>
    <t>Магнитно-резонансная томография сердца и магистральных сосудов</t>
  </si>
  <si>
    <t>A05.10.011</t>
  </si>
  <si>
    <t>Исследование поздних потенциалов сердца</t>
  </si>
  <si>
    <t>A05.12.001.001</t>
  </si>
  <si>
    <t>Компьютерная реовазография</t>
  </si>
  <si>
    <t>A05.12.001.002</t>
  </si>
  <si>
    <t>Реовазография с медикаментозной пробой</t>
  </si>
  <si>
    <t>A05.12.007</t>
  </si>
  <si>
    <t>Магнитно-резонансная ангиография (одна область)</t>
  </si>
  <si>
    <t>A05.12.008</t>
  </si>
  <si>
    <t>Чрескожный мониторинг парциального давления кислорода</t>
  </si>
  <si>
    <t>A05.12.008.001</t>
  </si>
  <si>
    <t>Чрескожный мониторинг парциального давления кислорода с использованием функциональных проб</t>
  </si>
  <si>
    <t>A05.17.001</t>
  </si>
  <si>
    <t>Магнитно-резонансная томография тонкой кишки</t>
  </si>
  <si>
    <t>A05.17.001.001</t>
  </si>
  <si>
    <t>Магнитно-резонансная томография тонкой кишки с контрастированием</t>
  </si>
  <si>
    <t>A05.18.001</t>
  </si>
  <si>
    <t>Магнитно-резонансная томография толстой кишки</t>
  </si>
  <si>
    <t>A05.18.001.001</t>
  </si>
  <si>
    <t>Магнитно-резонансная томография толстой кишки с контрастированием</t>
  </si>
  <si>
    <t>A05.19.003</t>
  </si>
  <si>
    <t>A05.20.003</t>
  </si>
  <si>
    <t>Магнитная резонансная томография молочной железы</t>
  </si>
  <si>
    <t>A05.20.003.001</t>
  </si>
  <si>
    <t>Магнитная резонансная томография молочной железы с контрастированием</t>
  </si>
  <si>
    <t>A05.21.001</t>
  </si>
  <si>
    <t>Магнитно-резонансная томография мошонки</t>
  </si>
  <si>
    <t>A05.21.001.001</t>
  </si>
  <si>
    <t>Магнитно-резонансная томография мошонки с контрастированием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</si>
  <si>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</si>
  <si>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</si>
  <si>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</si>
  <si>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</si>
  <si>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</si>
  <si>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</si>
  <si>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</si>
  <si>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</si>
  <si>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A05.23.002.001</t>
  </si>
  <si>
    <t>Компьютерная реоэнцефалография</t>
  </si>
  <si>
    <t>A05.23.007.001</t>
  </si>
  <si>
    <t>Стабиллометрия статическая</t>
  </si>
  <si>
    <t>Магнитно-резонансная томография головного мозга функциональная</t>
  </si>
  <si>
    <t>Магнитно-резонансная ангиография интракарниальных сосудов</t>
  </si>
  <si>
    <t>A05.23.009.017</t>
  </si>
  <si>
    <t>Магнитно-резонансная томография головного мозга интраоперационная</t>
  </si>
  <si>
    <t>A05.23.010</t>
  </si>
  <si>
    <t>Магнитно-резонансное исследование ликвородинамики</t>
  </si>
  <si>
    <t>Электроретинография</t>
  </si>
  <si>
    <t>A05.26.001.001</t>
  </si>
  <si>
    <t>Регистрация макулярной электроретинограммы</t>
  </si>
  <si>
    <t>A05.26.001.002</t>
  </si>
  <si>
    <t>Регистрация мультифокальной электроретинограммы</t>
  </si>
  <si>
    <t>A05.26.001.003</t>
  </si>
  <si>
    <t>Регистрация комплекса ритмической электроретинограммы (развернутое исследование)</t>
  </si>
  <si>
    <t>A05.26. 002.001</t>
  </si>
  <si>
    <t>Регистрация зрительных вызванных потенциалов коры головного мозга на паттерн стимуляцию</t>
  </si>
  <si>
    <t>Регистрация электрической чувствительности и лабильности зрительного анализатора</t>
  </si>
  <si>
    <t>A05.26.008.001</t>
  </si>
  <si>
    <t>Магнитно-резонансная томография глазниц с контрастирование</t>
  </si>
  <si>
    <t>A05.28.002.001</t>
  </si>
  <si>
    <t>Магнитно-резонансная томография почек с контрастированием</t>
  </si>
  <si>
    <t>A05.28.003</t>
  </si>
  <si>
    <t>Магнитно-резонансная томография урография</t>
  </si>
  <si>
    <t>A05.28.003.001</t>
  </si>
  <si>
    <t>Магнитно-резонансная томография урография с контрастированием</t>
  </si>
  <si>
    <t>A05.30.005.002</t>
  </si>
  <si>
    <t>Магнитно-резонансная томография органов брюшной полости с внутривенным введением гепатотропного контрастного препарата</t>
  </si>
  <si>
    <t>Магнитно-резонансная томография забрюшинного пространства</t>
  </si>
  <si>
    <t>Магнитно-резонансная томография мягких тканей головы</t>
  </si>
  <si>
    <t>Магнитно-резонансная томография мягких тканей головы с внутривенным контрастированием</t>
  </si>
  <si>
    <t>A05.30.011.002</t>
  </si>
  <si>
    <t>Магнитно-резонансная томография кисти</t>
  </si>
  <si>
    <t>A05.30.012.002</t>
  </si>
  <si>
    <t>Магнитно-резонансная томография стопы</t>
  </si>
  <si>
    <t>A05.30.015</t>
  </si>
  <si>
    <t>Магнитно-резонансная томография плода</t>
  </si>
  <si>
    <t>A05.30.016</t>
  </si>
  <si>
    <t>Магнитно-резонансная трактография</t>
  </si>
  <si>
    <t>A05.30.017</t>
  </si>
  <si>
    <t>Описание и интерпретация данных электрофизиологических методов исследований</t>
  </si>
  <si>
    <t>A06.01.001.001</t>
  </si>
  <si>
    <t>Компьютерная томография мягких тканей с контрастированием</t>
  </si>
  <si>
    <t>A06.01.007.001</t>
  </si>
  <si>
    <t>Рентгенотерапия при новообразованиях кожи близкофокусная</t>
  </si>
  <si>
    <t>A06.03.001.001</t>
  </si>
  <si>
    <t>Рентгенография турецкого седла</t>
  </si>
  <si>
    <t>A06.03.001.002</t>
  </si>
  <si>
    <t>Рентгенография скуловой кости</t>
  </si>
  <si>
    <t>Компьютерно-томографическое перфузионное исследование лицевого отдела черепа</t>
  </si>
  <si>
    <t>A06.03.002.005</t>
  </si>
  <si>
    <t>A06.03.002.006</t>
  </si>
  <si>
    <t>Рентгенография грудного отдела позвоночника</t>
  </si>
  <si>
    <t>Рентгенография грудного и поясничного отдела позвоночника</t>
  </si>
  <si>
    <t>Рентгенография поясничного и крестцового отдела позвоночника</t>
  </si>
  <si>
    <t>A06.03.017.001</t>
  </si>
  <si>
    <t>Рентгенография крестца</t>
  </si>
  <si>
    <t>A06.03.017.002</t>
  </si>
  <si>
    <t>Рентгенография копчика</t>
  </si>
  <si>
    <t>Рентгенография позвоночника с функциональными пробами</t>
  </si>
  <si>
    <t>Компьютерная томография верхней конечности с внутривенным болюсным контрастированием</t>
  </si>
  <si>
    <t>Рентгенография кисти</t>
  </si>
  <si>
    <t>Рентгенография фаланг пальцев кисти</t>
  </si>
  <si>
    <t>Рентгенография пальцев фаланговых костей кисти</t>
  </si>
  <si>
    <t>Рентгенография I пальца кисти</t>
  </si>
  <si>
    <t>Рентгенография таза</t>
  </si>
  <si>
    <t>Рентгенография надколенника</t>
  </si>
  <si>
    <t>Рентгенография плюсны и фаланг пальцев стопы</t>
  </si>
  <si>
    <t>Рентгенография стопы в одной проекции</t>
  </si>
  <si>
    <t>A06.03.053.001</t>
  </si>
  <si>
    <t>Рентгенография стопы с функциональной нагрузкой</t>
  </si>
  <si>
    <t>Рентгенография фаланг пальцев ноги</t>
  </si>
  <si>
    <t>Рентгенография I пальца стопы в одной прекции</t>
  </si>
  <si>
    <t>Компьютерная томография позвоночника с мультипланарной и трехмерной реконструкцией</t>
  </si>
  <si>
    <t>A06.03.058.003</t>
  </si>
  <si>
    <t>Компьютерная томография позвоночника с внутривенным контрастированием (один отдел)</t>
  </si>
  <si>
    <t>A06.03.065</t>
  </si>
  <si>
    <t>Рентгенотерапия при заболеваниях костей</t>
  </si>
  <si>
    <t>A06.03.066</t>
  </si>
  <si>
    <t>Томосинтез костей</t>
  </si>
  <si>
    <t>A06.03.067</t>
  </si>
  <si>
    <t>Компьютерная томография грудины с мультипланарной и трехмерной реконструкцией</t>
  </si>
  <si>
    <t>A06.03.068</t>
  </si>
  <si>
    <t>Компьютерная томография ребер с мультипланарной и трехмерной реконструкцией</t>
  </si>
  <si>
    <t>Внутрисуставная контрастная рентгенография тазобедренного сустава</t>
  </si>
  <si>
    <t>Рентгенография тазобедренного сустава</t>
  </si>
  <si>
    <t>Рентгенография акромиально-ключичного сочленения</t>
  </si>
  <si>
    <t>Артротомография височно-нижнечелюстного сустава</t>
  </si>
  <si>
    <t>A06.04.018</t>
  </si>
  <si>
    <t>Рентгенотерапия при заболеваниях суставов</t>
  </si>
  <si>
    <t>A06.04.019</t>
  </si>
  <si>
    <t>Томосинтез суставов</t>
  </si>
  <si>
    <t>A06.04.020</t>
  </si>
  <si>
    <t>Компьютерная томография височно-нижнечелюстных суставов</t>
  </si>
  <si>
    <t>A06.06.005</t>
  </si>
  <si>
    <t>Лимфорентгенография</t>
  </si>
  <si>
    <t>A06.06.006</t>
  </si>
  <si>
    <t>Спленография</t>
  </si>
  <si>
    <t>A06.07.004.001</t>
  </si>
  <si>
    <t>Спиральная компьютерная ортопантомография</t>
  </si>
  <si>
    <t>A06.07.011</t>
  </si>
  <si>
    <t>Рентгенотерапия при новообразованиях губы</t>
  </si>
  <si>
    <t>A06.07.011.001</t>
  </si>
  <si>
    <t>Рентгенотерапия при новообразованиях губы близкофокусная</t>
  </si>
  <si>
    <t>A06.07.012</t>
  </si>
  <si>
    <t>Радиовизиография</t>
  </si>
  <si>
    <t>A06.07.013</t>
  </si>
  <si>
    <t>Компьютерная томография челюстно-лицевой области</t>
  </si>
  <si>
    <t>A06.08.001.001</t>
  </si>
  <si>
    <t>Рентгенография глотки с контрастированием</t>
  </si>
  <si>
    <t>Рентгенография придаточных пазух нос</t>
  </si>
  <si>
    <t>Рентгенография гайморовых пазух</t>
  </si>
  <si>
    <t>A06.08.007.004</t>
  </si>
  <si>
    <t>Компьютерная томография придаточных пазух носа с внутривенным болюсным контрастированием</t>
  </si>
  <si>
    <t>A06.09.008.001</t>
  </si>
  <si>
    <t>Спиральная компьютерная томография легких</t>
  </si>
  <si>
    <t>A06.09.010</t>
  </si>
  <si>
    <t>Томосинтез легких</t>
  </si>
  <si>
    <t>A06.09.011</t>
  </si>
  <si>
    <t>Компьютерная томография бронхов</t>
  </si>
  <si>
    <t>A06.09.012</t>
  </si>
  <si>
    <t>Латерография</t>
  </si>
  <si>
    <t>A06.10.006.001</t>
  </si>
  <si>
    <t>Компьютерно-томографическая коронарография</t>
  </si>
  <si>
    <t>A06.10.006.002</t>
  </si>
  <si>
    <t>Шунтография</t>
  </si>
  <si>
    <t>Компьютерная томография сердца с контрастированием</t>
  </si>
  <si>
    <t>A06.10.009.002</t>
  </si>
  <si>
    <t>Компьютерная томография левого предсердия и легочных вен</t>
  </si>
  <si>
    <t>A06.10.009.003</t>
  </si>
  <si>
    <t>Спиральная компьютерная томография сердца с ЭКГ-синхронизацией</t>
  </si>
  <si>
    <t>A06.11.004</t>
  </si>
  <si>
    <t>Компьютерная томография средостения</t>
  </si>
  <si>
    <t>A06.11.004.001</t>
  </si>
  <si>
    <t>Компьютерная томография средостения с внутривенным болюсным контрастированием</t>
  </si>
  <si>
    <t>Компьютерно-томографическая ангиография грудной аорты</t>
  </si>
  <si>
    <t>Компьютерно-томографическая ангиография брюшной аорты</t>
  </si>
  <si>
    <t>A06.12.052</t>
  </si>
  <si>
    <t>Компьютерно-томографическая ангиография аорты</t>
  </si>
  <si>
    <t>A06.12.052.001</t>
  </si>
  <si>
    <t>Компьютерно-томографическая ангиография брюшной аорты и подвздошных сосудов</t>
  </si>
  <si>
    <t>A06.12.053</t>
  </si>
  <si>
    <t>Компьютерно-томографическая ангиография сосудов нижних конечностей</t>
  </si>
  <si>
    <t>A06.12.054</t>
  </si>
  <si>
    <t>Компьютерно-томографическая ангиография сосудов верхних конечностей</t>
  </si>
  <si>
    <t>A06.12.055</t>
  </si>
  <si>
    <t>Компьютерно-томографическая ангиография сосудов таза</t>
  </si>
  <si>
    <t>A06.12.056</t>
  </si>
  <si>
    <t>Компьютерно-томографическая ангиография сосудов головного мозга</t>
  </si>
  <si>
    <t>A06.12.057</t>
  </si>
  <si>
    <t>Компьютерно-томографическая ангиография легочных сосудов</t>
  </si>
  <si>
    <t>A06.12.058</t>
  </si>
  <si>
    <t>Компьютерно-томографическая ангиография брахиоцефальных артерий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</si>
  <si>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</si>
  <si>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</si>
  <si>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A06.12.059</t>
  </si>
  <si>
    <t>Измерение фракционного резерва коронарного кровотока</t>
  </si>
  <si>
    <t>A06.12.060</t>
  </si>
  <si>
    <t>Оптическая когерентная томография коронарных артерий</t>
  </si>
  <si>
    <t>Рентгеноскопия пищевода с контрастированием</t>
  </si>
  <si>
    <t>A06.16.001.003</t>
  </si>
  <si>
    <t>Рентгенография пищевода с двойным контрастированием</t>
  </si>
  <si>
    <t>A06.16.003.001</t>
  </si>
  <si>
    <t>Рентгеноскопия диафрагмы</t>
  </si>
  <si>
    <t>Рентгенография желудка и двенадцатиперстной кишки, с двойным контрастированием</t>
  </si>
  <si>
    <t>Рентгеноконтроль прохождения контрастного вещества по желудку, тонкой и ободочной кишке</t>
  </si>
  <si>
    <t>A06.17.005</t>
  </si>
  <si>
    <t>Рентгеноскопия тонкой кишки</t>
  </si>
  <si>
    <t>A06.17.006</t>
  </si>
  <si>
    <t>Фистулография свищей тонкой кишки</t>
  </si>
  <si>
    <t>A06.17.007</t>
  </si>
  <si>
    <t>Компьютерная томография тонкой кишки с контрастированием</t>
  </si>
  <si>
    <t>A06.17.007.001</t>
  </si>
  <si>
    <t>Компьютерная томография тонкой кишки с двойным контрастированием</t>
  </si>
  <si>
    <t>A06.17.008</t>
  </si>
  <si>
    <t>Рентгенография тонкой кишки через илеостому</t>
  </si>
  <si>
    <t>A06.18.003.001</t>
  </si>
  <si>
    <t>Ирригография с двойным контрастированием</t>
  </si>
  <si>
    <t>A06.18.004</t>
  </si>
  <si>
    <t>Компьютерно-томографическая колоноскопия</t>
  </si>
  <si>
    <t>A06.18.004.001</t>
  </si>
  <si>
    <t>Компьютерно-томографическая колоноскопия с внутривенным болюсным контрастированием</t>
  </si>
  <si>
    <t>A06.18.004.002</t>
  </si>
  <si>
    <t>Компьютерная томография толстой кишки с ретроградным контрастированием</t>
  </si>
  <si>
    <t>A06.18.004.003</t>
  </si>
  <si>
    <t>Компьютерная томография толстой кишки с двойным контрастированием</t>
  </si>
  <si>
    <t>A06.18.005</t>
  </si>
  <si>
    <t>Фистулография свищей толстой кишки</t>
  </si>
  <si>
    <t>A06.18.006</t>
  </si>
  <si>
    <t>Рентгенологическое исследование эвакуаторной функции кишки</t>
  </si>
  <si>
    <t>Рентгенография прямой кишки и ободочной кишки, двойным контрастированием</t>
  </si>
  <si>
    <t>A06.19.003</t>
  </si>
  <si>
    <t>Проктография</t>
  </si>
  <si>
    <t>A06.19.004</t>
  </si>
  <si>
    <t>Фистулография свищей прямой кишки и перианальной области</t>
  </si>
  <si>
    <t>A06.20.001.001</t>
  </si>
  <si>
    <t>Гистерография</t>
  </si>
  <si>
    <t>A06.20.004.006</t>
  </si>
  <si>
    <t>Компьютерно-томографическая маммография</t>
  </si>
  <si>
    <t>A06.20.004.007</t>
  </si>
  <si>
    <t>Рентгенография молочных желез цифровая</t>
  </si>
  <si>
    <t>A06.20.008</t>
  </si>
  <si>
    <t>Томосинтез молочных желез</t>
  </si>
  <si>
    <t>A06.20.009</t>
  </si>
  <si>
    <t>Дуктография</t>
  </si>
  <si>
    <t>A06.20.010</t>
  </si>
  <si>
    <t>Пневмокистография</t>
  </si>
  <si>
    <t>A06.21.004</t>
  </si>
  <si>
    <t>Спонгиозография</t>
  </si>
  <si>
    <t>A06.21.005</t>
  </si>
  <si>
    <t>Кавернозография</t>
  </si>
  <si>
    <t>A06.22.002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</si>
  <si>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</si>
  <si>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</si>
  <si>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головного мозга</t>
  </si>
  <si>
    <t>Компьютерно-томографическая перфузия головного мозга</t>
  </si>
  <si>
    <t>Компьютерная томография мягких тканей головы контрастированием</t>
  </si>
  <si>
    <t>A06.23.004.006</t>
  </si>
  <si>
    <t>Компьютерная томография головного мозга с внутривенным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</si>
  <si>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</si>
  <si>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</si>
  <si>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A06.23.004.008</t>
  </si>
  <si>
    <t>Компьютерная томография головного мозга интраоперационная</t>
  </si>
  <si>
    <t>A06.25.002.001</t>
  </si>
  <si>
    <t>Рентгенография сосцевидных отростков</t>
  </si>
  <si>
    <t>A06.25.003.002</t>
  </si>
  <si>
    <t>Компьютерная томография височных костей с внутривенным болюсным контрастированием</t>
  </si>
  <si>
    <t>A06.26.001.001</t>
  </si>
  <si>
    <t>Рентгенография верхней глазничной щели</t>
  </si>
  <si>
    <t>A06.26.006.001</t>
  </si>
  <si>
    <t>Компьютерная томография глазницы с внутривенным болюсным контрастированием</t>
  </si>
  <si>
    <t>A06.26.008</t>
  </si>
  <si>
    <t>Ангиография глазного дна с индоцианином зеленым</t>
  </si>
  <si>
    <t>Рентгенография почек и мочевыводящих путей</t>
  </si>
  <si>
    <t>Компьютерная томография почек и надпочечников</t>
  </si>
  <si>
    <t>A06.28.014</t>
  </si>
  <si>
    <t>Томосинтез почек и мочевыводящих путей</t>
  </si>
  <si>
    <t>A06.30.004.001</t>
  </si>
  <si>
    <t>Обзорная рентгенография органов брюшной полости</t>
  </si>
  <si>
    <t>A06.30.005.005</t>
  </si>
  <si>
    <t>Компьютерная томография органов брюшной полости с двойным контрастированием</t>
  </si>
  <si>
    <t>A06.30.008.001</t>
  </si>
  <si>
    <t>Компьютерно-томографическая фистулография</t>
  </si>
  <si>
    <t>A06.30.012</t>
  </si>
  <si>
    <t>Конусно-лучевая томография</t>
  </si>
  <si>
    <t>A06.30.013</t>
  </si>
  <si>
    <t>Компьютерно-томографическая перфузия органов грудной полости</t>
  </si>
  <si>
    <t>A06.30.014</t>
  </si>
  <si>
    <t>Компьютерно-томографическая перфузия органов брюшной полости и забрюшинного пространства</t>
  </si>
  <si>
    <t>A06.30.015</t>
  </si>
  <si>
    <t>Компьютерно-томографическая перфузия мягких тканей конечностей</t>
  </si>
  <si>
    <t>A06.30.016</t>
  </si>
  <si>
    <t>Ренгенотопометрия</t>
  </si>
  <si>
    <t>A07.01.003</t>
  </si>
  <si>
    <t>Интраоперационная лучевая терапия при новообразованиях кожи, подкожной клетчатки, придатков кожи</t>
  </si>
  <si>
    <t>A07.01.004</t>
  </si>
  <si>
    <t>Дистанционная гамма-терапия при новообразованиях кожи</t>
  </si>
  <si>
    <t>Сцинтиграфия полипозиционная костей</t>
  </si>
  <si>
    <t>A07.03.001.001</t>
  </si>
  <si>
    <t>Сцинтиграфия костей всего тела</t>
  </si>
  <si>
    <t>A07.03.003</t>
  </si>
  <si>
    <t>Однофотонная эмиссионная компьютерная томография костей</t>
  </si>
  <si>
    <t>A07.03.003.001</t>
  </si>
  <si>
    <t>Однофотонная эмиссионная компьютерная томография костей всего тела</t>
  </si>
  <si>
    <t>A07.03.004</t>
  </si>
  <si>
    <t>Однофотонная эмиссионная компьютерная томография, совмещенная с компьютерной томографией костей всего тела</t>
  </si>
  <si>
    <t>A07.03.005</t>
  </si>
  <si>
    <t>Позитронная эмиссионная томография костей</t>
  </si>
  <si>
    <t>A07.03.006</t>
  </si>
  <si>
    <t>Позитронная эмиссионная томография костей совмещенная с компьютерной томографией всего тела</t>
  </si>
  <si>
    <t>Лимфосцинтиграфия</t>
  </si>
  <si>
    <t>Сцинтиграфия сторожевых лимфатических узлов</t>
  </si>
  <si>
    <t>A07.06.005.001</t>
  </si>
  <si>
    <t>Радиометрия интраоперационная лимфатических узлов</t>
  </si>
  <si>
    <t>A07.06.006</t>
  </si>
  <si>
    <t>Однофотонная эмиссионная компьютерная томография лимфатических узлов</t>
  </si>
  <si>
    <t>A07.06.007</t>
  </si>
  <si>
    <t>Однофотонная эмиссионная компьютерная томография, совмещенная с компьютерной томографией лимфатических узлов</t>
  </si>
  <si>
    <t>A07.07.005</t>
  </si>
  <si>
    <t>Дистанционная гамма-терапия при новообразованиях губы</t>
  </si>
  <si>
    <t>Сцинтиграфия легких перфузионная</t>
  </si>
  <si>
    <t>A07.09.003.001</t>
  </si>
  <si>
    <t>Сцинтиграфия легких вентиляционная</t>
  </si>
  <si>
    <t>A07.09.004</t>
  </si>
  <si>
    <t>Однофотонная эмиссионная компьютерная томография легких</t>
  </si>
  <si>
    <t>A07.09.005</t>
  </si>
  <si>
    <t>Однофотонная эмиссионная компьютерная томография, совмещенная с компьютерной томографией легких</t>
  </si>
  <si>
    <t>A07.09.005.001</t>
  </si>
  <si>
    <t>Однофотонная эмиссионная компьютерная томография, совмещенная с компьютерной томографией легких с контрастированием</t>
  </si>
  <si>
    <t>A07.10.001.001</t>
  </si>
  <si>
    <t>Сцинтиграфия миокарда с функциональными пробами</t>
  </si>
  <si>
    <t>A07.10.001.002</t>
  </si>
  <si>
    <t>Сцинтиграфия симпатической нервной системы миокарда</t>
  </si>
  <si>
    <t>Позитронная эмиссионная томография совмещенная с компьютерной томографией миокарда</t>
  </si>
  <si>
    <t>A07.10.002.002</t>
  </si>
  <si>
    <t>Позитронная эмиссионная томография совмещенная с компьютерной томографией миокарда с контрастированием</t>
  </si>
  <si>
    <t>A07.10.003</t>
  </si>
  <si>
    <t>Однофотонная эмиссионная компьютерная томография миокарда</t>
  </si>
  <si>
    <t>A07.10.003.001</t>
  </si>
  <si>
    <t>Однофотонная эмиссионная компьютерная томография миокарда перфузионная</t>
  </si>
  <si>
    <t>A07.10.003.002</t>
  </si>
  <si>
    <t>Однофотонная эмиссионная компьютерная томография миокарда перфузионная с функциональными пробами</t>
  </si>
  <si>
    <t>A07.10.004</t>
  </si>
  <si>
    <t>Радионуклидная равновесная вентрикулография</t>
  </si>
  <si>
    <t>A07.10.004.001</t>
  </si>
  <si>
    <t>Радионуклидная равновесная томовентрикулография</t>
  </si>
  <si>
    <t>A07.10.005</t>
  </si>
  <si>
    <t>Однофотонная эмиссионная компьютерная томография, совмещенная с компьютерной томографией миокарда</t>
  </si>
  <si>
    <t>A07.10.005.001</t>
  </si>
  <si>
    <t>Однофотонная эмиссионная компьютерная томография, совмещенная с компьютерной томографией миокарда с контрастированием</t>
  </si>
  <si>
    <t>A07.12.003</t>
  </si>
  <si>
    <t>Флебосцинтиграфия</t>
  </si>
  <si>
    <t>A07.12.004</t>
  </si>
  <si>
    <t>Аортоартериосцинтиграфия</t>
  </si>
  <si>
    <t>Сцинтиграфия печени и селезенки</t>
  </si>
  <si>
    <t>Гепатобилисцинтиграфия</t>
  </si>
  <si>
    <t>A07.14.003</t>
  </si>
  <si>
    <t>Однофотонная эмиссионная компьютерная томография гепатобилиарной системы</t>
  </si>
  <si>
    <t>A07.14.004</t>
  </si>
  <si>
    <t>Однофотонная эмиссионная компьютерная томография печени и селезенки</t>
  </si>
  <si>
    <t>A07.14.005</t>
  </si>
  <si>
    <t>Ангиогепатосцинтиграфия</t>
  </si>
  <si>
    <t>A07.14.006</t>
  </si>
  <si>
    <t>Однофотонная эмиссионная компьютерная томография, совмещенная с компьютерной томографией печени и селезенки</t>
  </si>
  <si>
    <t>A07.14.006.001</t>
  </si>
  <si>
    <t>Однофотонная эмиссионная компьютерная томография, совмещенная с компьютерной томографией печени и селезенки с контрастированием</t>
  </si>
  <si>
    <t>A07.15.003</t>
  </si>
  <si>
    <t>Интраоперационная лучевая терапия при новообразованиях поджелудочной железы</t>
  </si>
  <si>
    <t>A07.16.003</t>
  </si>
  <si>
    <t>Интраоперационная лучевая терапия при новообразованиях пищевода</t>
  </si>
  <si>
    <t>A07.16.004</t>
  </si>
  <si>
    <t>Интраоперационная лучевая терапия при новообразованиях желудка</t>
  </si>
  <si>
    <t>A07.16.005</t>
  </si>
  <si>
    <t>Сцинтиграфия желудка</t>
  </si>
  <si>
    <t>A07.16.006</t>
  </si>
  <si>
    <t>Изотопный дыхательный тест для выявления Helicobacter Pylori</t>
  </si>
  <si>
    <t>A07.17.001</t>
  </si>
  <si>
    <t>Интраоперационная лучевая терапия при новообразованиях тонкой кишки</t>
  </si>
  <si>
    <t>A07.18.002</t>
  </si>
  <si>
    <t>Интраоперационная лучевая терапия при новообразованиях толстой кишки </t>
  </si>
  <si>
    <t>Радиометрия кала</t>
  </si>
  <si>
    <t>A07.19.006</t>
  </si>
  <si>
    <t>Интраоперационная лучевая терапия при новобразованиях ректосигмоидного соединения</t>
  </si>
  <si>
    <t>A07.19.007</t>
  </si>
  <si>
    <t>Интраоперационная лучевая терапия при новобразованиях прямой кишки</t>
  </si>
  <si>
    <t>A07.19.008</t>
  </si>
  <si>
    <t>Интраоперационная лучевая терапия при новобразованиях заднего прохода (ануса) и анального канала </t>
  </si>
  <si>
    <t>Дистанционная лучевая терапия опухолей молочной железы стериоскопическим методом пучками нейтронов, протонов и тяжелых ионов</t>
  </si>
  <si>
    <t>Сцинтиграфия молочной железы</t>
  </si>
  <si>
    <t>A07.20.005</t>
  </si>
  <si>
    <t>Интраоперационная лучевая терапия при новобразованиях молочной железы </t>
  </si>
  <si>
    <t>A07.20.006</t>
  </si>
  <si>
    <t>Сцинтиграфия яичников</t>
  </si>
  <si>
    <t>A07.20.007</t>
  </si>
  <si>
    <t>Однофотонная эмиссионная компьютерная томография молочной железы</t>
  </si>
  <si>
    <t>A07.20.008</t>
  </si>
  <si>
    <t>Однофотонная эмиссионная компьютерная томография, совмещенная с компьютерной томографией молочной железы</t>
  </si>
  <si>
    <t>Высокоинтенсивная фокусированная ультразвуковая терапия рака предстательной железы</t>
  </si>
  <si>
    <t>Брахитерапия предстательной железы</t>
  </si>
  <si>
    <t>A07.21.005</t>
  </si>
  <si>
    <t>Сцинтиграфия яичек</t>
  </si>
  <si>
    <t>A07.22.006</t>
  </si>
  <si>
    <t>Интраоперационная лучевая терапия при новобразованиях щитовидной железы</t>
  </si>
  <si>
    <t>A07.22.007</t>
  </si>
  <si>
    <t>Однофотонная эмиссионная компьютерная томография щитовидной железы</t>
  </si>
  <si>
    <t>A07.22.008</t>
  </si>
  <si>
    <t>Однофотонная эмиссионная компьютерная томография слюнных желез</t>
  </si>
  <si>
    <t>A07.22.009</t>
  </si>
  <si>
    <t>Однофотонная эмиссионная компьютерная томография надпочечников</t>
  </si>
  <si>
    <t>A07.22.010</t>
  </si>
  <si>
    <t>Однофотонная эмиссионная компьютерная томография паращитовидных желез</t>
  </si>
  <si>
    <t>Дистанционная прецизионная лучевая терапия со стереотаксическим наведением на линейном ускорителе с фокусировкой при поражении позвоночника и спинного мозга</t>
  </si>
  <si>
    <t>A07.23.003</t>
  </si>
  <si>
    <t>Цистерносцинтиграфия</t>
  </si>
  <si>
    <t>A07.23.004</t>
  </si>
  <si>
    <t>Ангиоэнцефалосцинтиграфия</t>
  </si>
  <si>
    <t>A07.23.005</t>
  </si>
  <si>
    <t>Сцинтиграфия головного мозга</t>
  </si>
  <si>
    <t>A07.23.005.001</t>
  </si>
  <si>
    <t>Сцинтиграфия головного мозга с функциональными пробами</t>
  </si>
  <si>
    <t>A07.23.006</t>
  </si>
  <si>
    <t xml:space="preserve">Однофотонная эмиссионная компьютерная томография головного мозга </t>
  </si>
  <si>
    <t>A07.23.006.001</t>
  </si>
  <si>
    <t>Однофотонная эмиссионная компьютерная томография головного мозга с функциональными пробами</t>
  </si>
  <si>
    <t>A07.23.007</t>
  </si>
  <si>
    <t>Однофотонная эмиссионная компьютерная томография, совмещенная с компьютерной томографией головного мозга</t>
  </si>
  <si>
    <t>A07.23.007.001</t>
  </si>
  <si>
    <t>Однофотонная эмиссионная компьютерная томография, совмещенная с компьютерной томографией головного мозга с введением контрастного вещества</t>
  </si>
  <si>
    <t>A07.23.008</t>
  </si>
  <si>
    <t>Позитронная эмиссионная томография совмещенная с компьютерной томографией головного мозга</t>
  </si>
  <si>
    <t>A07.23.008.001</t>
  </si>
  <si>
    <t>Позитронная эмиссионная томография совмещенная с компьютерной томографией головного мозга с введением контрастного вещества</t>
  </si>
  <si>
    <t>A07.24.001</t>
  </si>
  <si>
    <t>Интраоперационная лучевая терапия при новообразованиях периферических нервов и вегетативной нервной системы</t>
  </si>
  <si>
    <t>Брахитерапия при новообразованиях глаза с использованием радиоактивного офтальмоаппликатора</t>
  </si>
  <si>
    <t>Дистанционная лучевая терапия в условиях стереотаксических опухолей почки и мочевыделительной системы</t>
  </si>
  <si>
    <t>Сцинтиграфия почек и мочевыделительной системы</t>
  </si>
  <si>
    <t>A07.28.002.001</t>
  </si>
  <si>
    <t>Сцинтиграфия почек и мочевыделительной системы с функциональными пробами</t>
  </si>
  <si>
    <t>Ангионефросцинтиграфия</t>
  </si>
  <si>
    <t>A07.28.006</t>
  </si>
  <si>
    <t>Однофотонная эмиссионная компьютерная томография почек</t>
  </si>
  <si>
    <t>A07.28.007</t>
  </si>
  <si>
    <t>Однофотонная эмиссионная компьютерная томография, совмещенная с компьютерной томографией почек</t>
  </si>
  <si>
    <t>A07.28.007.001</t>
  </si>
  <si>
    <t>Однофотонная эмиссионная компьютерная томография, совмещенная с компьютерной томографией почек с введением контрастного вещества</t>
  </si>
  <si>
    <t>Реконструкция, описание и интерпретация радионуклидных исследований</t>
  </si>
  <si>
    <t>A07.30.022</t>
  </si>
  <si>
    <t>Интраоперационная лучевая терапия при новообразованиях костей и суставных хрящей</t>
  </si>
  <si>
    <t>A07.30.023</t>
  </si>
  <si>
    <t>Интраоперационная лучевая терапия при новообразованиях забрюшинного пространства</t>
  </si>
  <si>
    <t>A07.30.024</t>
  </si>
  <si>
    <t>Интраоперационная лучевая терапия при новобразованиях брюшины</t>
  </si>
  <si>
    <t>A07.30.025</t>
  </si>
  <si>
    <t>A07.30.025.001</t>
  </si>
  <si>
    <t>Дистанционная лучевая терапия при поражении мягких тканей на медицинских ускорителях электронов</t>
  </si>
  <si>
    <t>A07.30.025.002</t>
  </si>
  <si>
    <t>Дистанционная гамма-терапия при поражении мягких тканей</t>
  </si>
  <si>
    <t>A07.30.025.003</t>
  </si>
  <si>
    <t>Дистанционная лучевая терапия при поражении мягких тканей с использованием индивидуальных формирующих или фиксирующих устройств</t>
  </si>
  <si>
    <t>A07.30.025.004</t>
  </si>
  <si>
    <t>Дистанционная лучевая терапия при поражении мягких тканей на линейном ускорителе электронным пучком интраоперационная</t>
  </si>
  <si>
    <t>A07.30.026</t>
  </si>
  <si>
    <t>Радионуклидное исследование функций желудочно-кишечного тракта</t>
  </si>
  <si>
    <t>A07.30.027</t>
  </si>
  <si>
    <t>Установка эндостата (эндостатов) при проведении внутриполостной лучевой терапии</t>
  </si>
  <si>
    <t>A07.30.028</t>
  </si>
  <si>
    <t>Установка эндостата (эндостатов) при проведении внутритканевой лучевой терапии</t>
  </si>
  <si>
    <t>A07.30.029</t>
  </si>
  <si>
    <t>Сцинтиграфия в режиме «все тело» для выявления воспалительных очагов</t>
  </si>
  <si>
    <t>A07.30.030</t>
  </si>
  <si>
    <t>Однофотонная эмиссионная компьютерная томография, совмещенная с компьютерной томографией области воспалительного очага</t>
  </si>
  <si>
    <t>A07.30.031</t>
  </si>
  <si>
    <t>Трехфазная сцинтиграфия мягких тканей и костей</t>
  </si>
  <si>
    <t>A07.30.032</t>
  </si>
  <si>
    <t>Однофотонная эмиссионная компьютерная томография мягких тканей</t>
  </si>
  <si>
    <t>A07.30.033</t>
  </si>
  <si>
    <t>Однофотонная эмиссионная компьютерная томография, совмещенная с компьютерной томографией мягких тканей</t>
  </si>
  <si>
    <t>A07.30.033.001</t>
  </si>
  <si>
    <t>Однофотонная эмиссионная компьютерная томография, совмещенная с компьютерной томографией сосудов и мягких тканей с контрастированием</t>
  </si>
  <si>
    <t>A07.30.034</t>
  </si>
  <si>
    <t>Позитронная эмиссионная томография для выявления воспалительных очагов</t>
  </si>
  <si>
    <t>A07.30.034.001</t>
  </si>
  <si>
    <t>Позитронная эмиссионная томография совмещенная с компьютерной томографией для выявления воспалительных очагов</t>
  </si>
  <si>
    <t>A07.30.035</t>
  </si>
  <si>
    <t>Радионуклидное исследование для выявления источника кровотечения желудочно-кишечного тракта</t>
  </si>
  <si>
    <t>A07.30.036</t>
  </si>
  <si>
    <t>Радиометрия биологических сред организма</t>
  </si>
  <si>
    <t>A07.30.037</t>
  </si>
  <si>
    <t>Радионуклидное исследование всасывательной функции желудочно-кишечного тракта</t>
  </si>
  <si>
    <t>A07.30.038</t>
  </si>
  <si>
    <t>Радионуклидное исследование моторно-эвакуаторной функции желудка и пассажа РФП по кишечнику</t>
  </si>
  <si>
    <t>A07.30.039</t>
  </si>
  <si>
    <t>Сцинтиграфия с туморотропными РФП полипозиционная</t>
  </si>
  <si>
    <t>A07.30.039.001</t>
  </si>
  <si>
    <t>Сцинтиграфия с туморотропными РФП в режиме «все тело»</t>
  </si>
  <si>
    <t>A07.30.040</t>
  </si>
  <si>
    <t>Однофотонная эмиссионная компьютерная томография с туморотропными РФП</t>
  </si>
  <si>
    <t>A07.30.041</t>
  </si>
  <si>
    <t>Однофотонная эмиссионная компьютерная томография, совмещенная с компьютерной томографией с туморотропными РФП</t>
  </si>
  <si>
    <t>A07.30.041.001</t>
  </si>
  <si>
    <t>Однофотонная эмиссионная компьютерная томография, совмещенная с компьютерной томографией с туморотропными РФП с введением контрастного вещества</t>
  </si>
  <si>
    <t>A07.30.042</t>
  </si>
  <si>
    <t>Позитронная эмиссионная томография всего тела с туморотропными РФП</t>
  </si>
  <si>
    <t>A07.30.043</t>
  </si>
  <si>
    <t>Позитронная эмиссионная томография совмещенная с компьютерной томографией с туморотропными РФП</t>
  </si>
  <si>
    <t>A07.30.043.001</t>
  </si>
  <si>
    <t>Позитронная эмиссионная томография совмещенная с компьютерной томографией с туморотропными РФП с введением контрастного вещества</t>
  </si>
  <si>
    <t>A07.30.044</t>
  </si>
  <si>
    <t>Топографическое и топометрическое планирование лучевой терапии</t>
  </si>
  <si>
    <t>A07.30.045</t>
  </si>
  <si>
    <t>Сцинтиграфия плаценты динамическая</t>
  </si>
  <si>
    <t>Гистологическое исследование препарата кожи</t>
  </si>
  <si>
    <t>A08.01.001.001</t>
  </si>
  <si>
    <t>A08.01.001.002</t>
  </si>
  <si>
    <t>Иммуногистохимическое исследование препарата кожи.</t>
  </si>
  <si>
    <t>A08.01.004</t>
  </si>
  <si>
    <t>Иммунофлюоресцентное исследование препарата кожи</t>
  </si>
  <si>
    <t>A08.01.005</t>
  </si>
  <si>
    <t>Цитологическое исследование на акантолитические клетки со дна эрозий слизистых оболочек и/или кожи</t>
  </si>
  <si>
    <t>A08.01.006</t>
  </si>
  <si>
    <t>Цитологическое исследование пузырной жидкости на эозинофилы</t>
  </si>
  <si>
    <t>Гистологическое исследование препарата мышечной ткани</t>
  </si>
  <si>
    <t>A08.02.001.001</t>
  </si>
  <si>
    <t>Иммуногистохимическое исследование препарата мышечной ткани</t>
  </si>
  <si>
    <t>A08.02.001.002</t>
  </si>
  <si>
    <t>Исследование препарата мышечной ткани методом флуоресце?нтной гибридиза?ции in situ (FISH)</t>
  </si>
  <si>
    <t>A08.03.002.001</t>
  </si>
  <si>
    <t>Гистохимическое исследование препарата костной ткани</t>
  </si>
  <si>
    <t>A08.03.002.002</t>
  </si>
  <si>
    <t>Иммуногистохимическое исследование препарата костной ткани</t>
  </si>
  <si>
    <t>Гистологическое исследование препарата межпозвонкового диска</t>
  </si>
  <si>
    <t>Гистологическое исследование препарата синовиальной оболочки</t>
  </si>
  <si>
    <t>A08.04.002.001</t>
  </si>
  <si>
    <t>Гистобактериоскопическое исследование препарата тканей сустава</t>
  </si>
  <si>
    <t>A08.04.002.002</t>
  </si>
  <si>
    <t>Иммуногистохимическое исследование препарата тканей сустава</t>
  </si>
  <si>
    <t>A08.04.002.003</t>
  </si>
  <si>
    <t>Исследование препарата тканей сустава методом флуоресце?нтной гибридиза?ции in situ (FISH)</t>
  </si>
  <si>
    <t>A08.04.006</t>
  </si>
  <si>
    <t>Цитологическое исследование мазка костного мозга (миелограмма)</t>
  </si>
  <si>
    <t>A08.05.002.001</t>
  </si>
  <si>
    <t>Иммуногистохимическое исследование трепанобиоптата костного мозга</t>
  </si>
  <si>
    <t>A08.05.002.002</t>
  </si>
  <si>
    <t>Исследование трепанобиоптата костного мозга методом флуоресце?нтной гибридиза?ции in situ (FISH)</t>
  </si>
  <si>
    <t>A08.05.018</t>
  </si>
  <si>
    <t>Цитологическое исследование отпечатков трепанобиоптата костного мозга</t>
  </si>
  <si>
    <t>A08.05.018.001</t>
  </si>
  <si>
    <t>Иммуноцитохимическое исследование отпечатков трепанобиоптата костного мозга</t>
  </si>
  <si>
    <t>A08.06.002.001</t>
  </si>
  <si>
    <t>Иммуногистохимическое исследование при лимфопролиферативном заболевании</t>
  </si>
  <si>
    <t>A08.06.002.002</t>
  </si>
  <si>
    <t>Исследование при лимфопролиферативном заболевании методом флуоресце?нтной гибридиза?ции in situ (FISH)</t>
  </si>
  <si>
    <t>A08.06.003.001</t>
  </si>
  <si>
    <t>Гистобактериоскопическое исследование препарата тканей лимфоузла</t>
  </si>
  <si>
    <t>A08.06.003.002</t>
  </si>
  <si>
    <t>Иммуногистохимическое исследование препарата тканей лимфоузла</t>
  </si>
  <si>
    <t>Гистологическое исследование препарата тканей селезенки</t>
  </si>
  <si>
    <t>A08.06.006</t>
  </si>
  <si>
    <t>Гистологическое исследование пунктатов лимфоузлов</t>
  </si>
  <si>
    <t>A08.06.007</t>
  </si>
  <si>
    <t>Гистологическое исследование биоптатов лимфоузлов</t>
  </si>
  <si>
    <t>A08.07.002.001</t>
  </si>
  <si>
    <t>Гистобактериоскопическое исследование препарата тканей полости рта</t>
  </si>
  <si>
    <t>A08.07.002.002</t>
  </si>
  <si>
    <t>Иммуногистохимическое исследование препарата тканей полости рта</t>
  </si>
  <si>
    <t>A08.07.004.001</t>
  </si>
  <si>
    <t>Гистобактериоскопическое исследование препарата тканей языка</t>
  </si>
  <si>
    <t>A08.07.004.002</t>
  </si>
  <si>
    <t>Иммуногистохимическое исследование препарата тканей языка</t>
  </si>
  <si>
    <t>A08.07.005.001</t>
  </si>
  <si>
    <t>Гистобактериоскопическое исследование препарата тканей губы</t>
  </si>
  <si>
    <t>A08.07.005.002</t>
  </si>
  <si>
    <t>Иммуногистохимическое исследование препарата тканей губы</t>
  </si>
  <si>
    <t>A08.07.007.001</t>
  </si>
  <si>
    <t>Гистобактериоскопическое исследование препарата преддверия полости рта</t>
  </si>
  <si>
    <t>A08.07.007.002</t>
  </si>
  <si>
    <t>Иммуногистохимическое исследование препарата преддверия полости рта</t>
  </si>
  <si>
    <t>A08.07.009.001</t>
  </si>
  <si>
    <t>Гистобактериоскопическое исследование препарата тканей слюнной железы</t>
  </si>
  <si>
    <t>A08.07.009.002</t>
  </si>
  <si>
    <t>Иммуногистохимическое исследование препарата тканей слюнной железы</t>
  </si>
  <si>
    <t>A08.07.012</t>
  </si>
  <si>
    <t>A08.07.013</t>
  </si>
  <si>
    <t>Гистологическое исследование препарата тканей верхних дыхательных путей</t>
  </si>
  <si>
    <t>A08.08.001.001</t>
  </si>
  <si>
    <t>Гистобактериоскопическое исследование препарата тканей верхних дыхательных путей</t>
  </si>
  <si>
    <t>A08.08.001.002</t>
  </si>
  <si>
    <t>Иммуногистохимическое исследование препарата тканей верхних дыхательных путей</t>
  </si>
  <si>
    <t>A08.08.001.003</t>
  </si>
  <si>
    <t>Гистохимическое исследование препарата тканей верхних дыхательных путей</t>
  </si>
  <si>
    <t>A08.08.005</t>
  </si>
  <si>
    <t>Электронная микроскопия препарата верхних дыхательных путей</t>
  </si>
  <si>
    <t>A08.08.008</t>
  </si>
  <si>
    <t>Гистологическое исследование препарата тканей трахеи и бронхов</t>
  </si>
  <si>
    <t>A08.09.001.001</t>
  </si>
  <si>
    <t>Гистобактериоскопическое исследование препарата тканей трахеи и бронхов</t>
  </si>
  <si>
    <t>A08.09.001.002</t>
  </si>
  <si>
    <t>Иммуногистохимическое исследование препарата тканей трахеи и бронхов</t>
  </si>
  <si>
    <t>A08.09.001.003</t>
  </si>
  <si>
    <t>Гистохимическое исследование препарата тканей трахеи и бронхов</t>
  </si>
  <si>
    <t>Гистологическое исследование препарата тканей легкого</t>
  </si>
  <si>
    <t>A08.09.002.001</t>
  </si>
  <si>
    <t>Гистобактериоскопическое исследование препарата тканей легкого</t>
  </si>
  <si>
    <t>A08.09.002.002</t>
  </si>
  <si>
    <t>Иммуногистохимическое исследование препарата тканей легкого</t>
  </si>
  <si>
    <t>A08.09.002.003</t>
  </si>
  <si>
    <t>Гистохимическое исследование препарата тканей легкого</t>
  </si>
  <si>
    <t>Гистологическое исследование препарата тканей плевры</t>
  </si>
  <si>
    <t>A08.09.005.001</t>
  </si>
  <si>
    <t>Гистобактериоскопическое исследование препарата тканей плевры</t>
  </si>
  <si>
    <t>A08.09.005.002</t>
  </si>
  <si>
    <t>Иммуногистохимическое исследование препарата тканей плевры</t>
  </si>
  <si>
    <t>A08.09.007</t>
  </si>
  <si>
    <t>Цитологическое исследование препарата тканей легкого</t>
  </si>
  <si>
    <t>A08.09.008</t>
  </si>
  <si>
    <t>Цитологическое исследование препарата тканей трахеи и бронхов</t>
  </si>
  <si>
    <t>A08.09.009</t>
  </si>
  <si>
    <t>Исследование подвижности ресничек в биоптате эпителия дыхательных путей</t>
  </si>
  <si>
    <t>A08.09.016</t>
  </si>
  <si>
    <t>A08.09.017</t>
  </si>
  <si>
    <t>A08.09.018</t>
  </si>
  <si>
    <t>Гистологическое исследование препарата тканей миокарда</t>
  </si>
  <si>
    <t>A08.10.002</t>
  </si>
  <si>
    <t>Гистологическое исследование биоптата на криптококк</t>
  </si>
  <si>
    <t>A08.10.003</t>
  </si>
  <si>
    <t>Гистологическое исследование препарата эндокарда</t>
  </si>
  <si>
    <t>A08.10.004</t>
  </si>
  <si>
    <t>Гистологическое исследование препарата перикарда</t>
  </si>
  <si>
    <t>A08.10.005</t>
  </si>
  <si>
    <t>Электронная микроскопия препарата миокарда</t>
  </si>
  <si>
    <t>A08.10.006</t>
  </si>
  <si>
    <t>Электронная микроскопия препарата перикарда</t>
  </si>
  <si>
    <t>A08.10.006.001</t>
  </si>
  <si>
    <t>Электронно-микроскопическое исследование препарата удаленного новообразования перикарда</t>
  </si>
  <si>
    <t>A08.10.007</t>
  </si>
  <si>
    <t>Электронная микроскопия препарата эндокарда</t>
  </si>
  <si>
    <t>Гистологическое исследование препарата опухоли средостения</t>
  </si>
  <si>
    <t>Гистологическое исследование препарата тканей печени</t>
  </si>
  <si>
    <t>A08.14.001.001</t>
  </si>
  <si>
    <t>Гистобактериоскопическое исследование препарата тканей печени</t>
  </si>
  <si>
    <t>A08.14.001.002</t>
  </si>
  <si>
    <t>Иммуногистохимическое исследование препарата тканей печени</t>
  </si>
  <si>
    <t>A08.14.001.003</t>
  </si>
  <si>
    <t>Гистохимическое исследование препарата тканей печени</t>
  </si>
  <si>
    <t>A08.14.004.001</t>
  </si>
  <si>
    <t>Иммуногистохимическое исследование биоптата печени</t>
  </si>
  <si>
    <t>A08.14.005</t>
  </si>
  <si>
    <t>Гистологическое исследование препарата тканей желчного пузыря</t>
  </si>
  <si>
    <t>A08.14.008</t>
  </si>
  <si>
    <t>Гистологическое исследование препарата тканей пищевода</t>
  </si>
  <si>
    <t>A08.16.001.001</t>
  </si>
  <si>
    <t>Гистохимическое исследование препарата тканей пищевода</t>
  </si>
  <si>
    <t>Гистологическое исследование препарата тканей желудка</t>
  </si>
  <si>
    <t>A08.16.002.001</t>
  </si>
  <si>
    <t>Гистохимическое исследование препарата тканей желудка</t>
  </si>
  <si>
    <t>Гистологическое исследование препарата тканей двенадцатитиперстной кишки</t>
  </si>
  <si>
    <t>A08.16.003.001</t>
  </si>
  <si>
    <t>Гистохимическое исследование препарата тканей двенадцатиперстной кишки</t>
  </si>
  <si>
    <t>Гистологическое исследование препарата тканей тонкой кишки</t>
  </si>
  <si>
    <t>A08.17.001.001</t>
  </si>
  <si>
    <t>Гистобактериоскопическое исследование препарата тканей тонкой кишки</t>
  </si>
  <si>
    <t>A08.17.001.002</t>
  </si>
  <si>
    <t>Иммуногистохимическое исследование препарата тканей тонкой кишки</t>
  </si>
  <si>
    <t>A08.17.001.003</t>
  </si>
  <si>
    <t>Гистохимическое исследование препарата тканей тонкой кишки</t>
  </si>
  <si>
    <t>Гистологическое исследование препарата тканей толстой кишки</t>
  </si>
  <si>
    <t>A08.18.001.001</t>
  </si>
  <si>
    <t>Гистобактериоскопическое исследование препарата тканей толстой кишки</t>
  </si>
  <si>
    <t>A08.18.001.002</t>
  </si>
  <si>
    <t>Иммуногистохимическое исследование препарата тканей толстой кишки</t>
  </si>
  <si>
    <t>A08.18.001.003</t>
  </si>
  <si>
    <t>Гистохимическое исследование препарата тканей толстой кишки</t>
  </si>
  <si>
    <t>Гистологическое исследование препарата тканей прямой кишки</t>
  </si>
  <si>
    <t>A08.19.001.001</t>
  </si>
  <si>
    <t>Гистологическое исследование препарата тканей ободочной и сигмовидной кишки</t>
  </si>
  <si>
    <t>A08.19.002.001</t>
  </si>
  <si>
    <t>Цитологическое исследование препарата тканей прямоЙ кишки</t>
  </si>
  <si>
    <t>Гистологическое исследование препарата тканей влагалища</t>
  </si>
  <si>
    <t>A08.20.001.001</t>
  </si>
  <si>
    <t>Гистохимическое исследование препарата тканей влагалища</t>
  </si>
  <si>
    <t>Гистологическое исследование препарата тканей матки, придатков, стенки кишки</t>
  </si>
  <si>
    <t>A08.20.002.001</t>
  </si>
  <si>
    <t>Гистологическое исследование соскоба полости матки, цервикального канала</t>
  </si>
  <si>
    <t>A08.20.002.002</t>
  </si>
  <si>
    <t>Гистохимическое исследование препарата тканей матки, придатков, стенки кишки</t>
  </si>
  <si>
    <t>Гистологическое исследование препарата тканей матки</t>
  </si>
  <si>
    <t>A08.20.003.001</t>
  </si>
  <si>
    <t>Гистохимическое исследование препарата тканей матки</t>
  </si>
  <si>
    <t>Гистологическое исследование препарата тканей яичника</t>
  </si>
  <si>
    <t>A08.20.005.001</t>
  </si>
  <si>
    <t>Гистохимическое исследование препарата тканей яичника</t>
  </si>
  <si>
    <t>Гистологическое исследование препарата тканей маточной трубы</t>
  </si>
  <si>
    <t>A08.20.006.001</t>
  </si>
  <si>
    <t>Гистохимическое исследование препарата тканей маточной трубы</t>
  </si>
  <si>
    <t>Гистологическое исследование препарата тканей удаленной матки с придатками и связок</t>
  </si>
  <si>
    <t>A08.20.007.001</t>
  </si>
  <si>
    <t>Гистохимическое исследование тканей удаленной матки с придатками и новообразований связок</t>
  </si>
  <si>
    <t>A08.20.008.001</t>
  </si>
  <si>
    <t>Гистохимическое исследование удаленного новообразования женских половых органов</t>
  </si>
  <si>
    <t>Гистологическое исследование препарата тканей молочной железы</t>
  </si>
  <si>
    <t>A08.20.009.001</t>
  </si>
  <si>
    <t>Гистохимическое исследование препарата тканей молочной железы</t>
  </si>
  <si>
    <t>Гистологическое исследование препарата тканей шейки матки</t>
  </si>
  <si>
    <t>Гистологическое исследование препарата тканей вульвы</t>
  </si>
  <si>
    <t>A08.20.017.001</t>
  </si>
  <si>
    <t>Цитологическое исследование препарата шейки матки</t>
  </si>
  <si>
    <t>A08.20.017.002</t>
  </si>
  <si>
    <t>Цитологическое исследование препарата цервикального канала</t>
  </si>
  <si>
    <t>A08.20.020</t>
  </si>
  <si>
    <t>A08.20.021</t>
  </si>
  <si>
    <t>Гистологическое исследование препарата тканей предстательной железы</t>
  </si>
  <si>
    <t>A08.21.001.001</t>
  </si>
  <si>
    <t>Гистобактериоскопическое исследование препарата тканей предстательной железы</t>
  </si>
  <si>
    <t>A08.21.001.002</t>
  </si>
  <si>
    <t>Иммуногистохимическое исследование препарата тканей предстательной железы</t>
  </si>
  <si>
    <t>A08.21.001.003</t>
  </si>
  <si>
    <t>Гистологическое исследование препарата тканей яичка, семенного канатика и придатков</t>
  </si>
  <si>
    <t>A08.21.002.001</t>
  </si>
  <si>
    <t>Гистобактериоскопическое исследование препарата тканей яичка, семенного канатика, придатка и крайней плоти</t>
  </si>
  <si>
    <t>A08.21.002.002</t>
  </si>
  <si>
    <t>Иммуногистохимическое исследование препарата тканей яичка, семенного канатика, придатка и крайней плоти</t>
  </si>
  <si>
    <t>A08.21.002.003</t>
  </si>
  <si>
    <t>Гистохимическое исследование препарата тканей яичка, семенного канатика и придатков</t>
  </si>
  <si>
    <t>A08.21.003.001</t>
  </si>
  <si>
    <t>Гистохимическое исследование препарата тканей крайней плоти</t>
  </si>
  <si>
    <t>A08.21.004.001</t>
  </si>
  <si>
    <t>Гистохимическое исследование удаленного новообразования мужских половых органов</t>
  </si>
  <si>
    <t>A08.21.009</t>
  </si>
  <si>
    <t>Электронная микроскопия эякулята</t>
  </si>
  <si>
    <t>A08.22.002.001</t>
  </si>
  <si>
    <t>Гистохимическое исследование удаленного новообразования желез внутренней секреции</t>
  </si>
  <si>
    <t>A08.22.003.001</t>
  </si>
  <si>
    <t>Иммуногистохимическое исследование препарата тканей щитовидной железы</t>
  </si>
  <si>
    <t>A08.22.003.002</t>
  </si>
  <si>
    <t>Гистобактериоскопическое исследование препарата тканей щитовидной железы</t>
  </si>
  <si>
    <t>Гистологическое исследование препарата тканей паращитовидной железы</t>
  </si>
  <si>
    <t>A08.22.006.001</t>
  </si>
  <si>
    <t>Гистобактериоскопическое исследование препарата тканей паращитовидной железы</t>
  </si>
  <si>
    <t>A08.22.006.002</t>
  </si>
  <si>
    <t>Иммуногистохимическое исследование препарата тканей паращитовидной железы</t>
  </si>
  <si>
    <t>A08.22.007.001</t>
  </si>
  <si>
    <t>Гистобактериоскопическое исследование препарата тканей надпочечника</t>
  </si>
  <si>
    <t>A08.22.007.002</t>
  </si>
  <si>
    <t>Иммуногистохимическое исследование препарата тканей надпочечника</t>
  </si>
  <si>
    <t>A08.23.001.001</t>
  </si>
  <si>
    <t>Иммуногистохимическое исследование препарата тканей центральной нервной системы и головного мозга</t>
  </si>
  <si>
    <t>A08.23.001.002</t>
  </si>
  <si>
    <t>Гистобактериоскопическое исследование препарата тканей центральной нервной системы и головного мозга</t>
  </si>
  <si>
    <t>A08.23.001.003</t>
  </si>
  <si>
    <t>A08.23.007</t>
  </si>
  <si>
    <t>A08.24.002</t>
  </si>
  <si>
    <t>Электронная микроскопия препарата тканей периферической нервной системы и головного мозга</t>
  </si>
  <si>
    <t>Цитофлюориметрическое исследование соскоба с коньюнктивы</t>
  </si>
  <si>
    <t>Гистологическое исследование препарата тканей глазного яблока, его придаточного аппарата, глазницы, экссудата при операции</t>
  </si>
  <si>
    <t>A08.26.004.001</t>
  </si>
  <si>
    <t>Гистохимическое исследование препарата тканей глазного яблока, его придаточного аппарата, глазницы, удаленных при операции</t>
  </si>
  <si>
    <t>A08.26.004.002</t>
  </si>
  <si>
    <t>Гистобактериоскопическое исследование препарата тканей лазного яблока, его придаточного аппарата, глазницы</t>
  </si>
  <si>
    <t>A08.26.004.003</t>
  </si>
  <si>
    <t>Иммуногистохимическое исследование препарата тканей глазного яблока, его придаточного аппарата, глазницы</t>
  </si>
  <si>
    <t>Гистологическое исследование препарата тканей мочевого пузыря</t>
  </si>
  <si>
    <t>A08.28.004.001</t>
  </si>
  <si>
    <t>Гистохимическое исследование препарата тканей мочевого пузыря</t>
  </si>
  <si>
    <t>A08.28.005.001</t>
  </si>
  <si>
    <t>Гистобактериоскопическое исследование препарата тканей почки</t>
  </si>
  <si>
    <t>A08.28.005.002</t>
  </si>
  <si>
    <t>Иммуногистохимическое исследование препарата тканей почки</t>
  </si>
  <si>
    <t>A08.28.005.003</t>
  </si>
  <si>
    <t>A08.28.009.001</t>
  </si>
  <si>
    <t>A08.28.009.002</t>
  </si>
  <si>
    <t>Гистобактериоскопическое исследование препарата тканей мочевыделительной системы</t>
  </si>
  <si>
    <t>A08.28.009.003</t>
  </si>
  <si>
    <t>Иммуногистохимическое исследование препарата тканей мочевыделительной системы</t>
  </si>
  <si>
    <t>Гистологическое исследование препарата тканей уретры</t>
  </si>
  <si>
    <t>A08.28.015</t>
  </si>
  <si>
    <t>Цитологическое исследование содержимого кисты почки</t>
  </si>
  <si>
    <t>Гистологическое исследование препарата плаценты</t>
  </si>
  <si>
    <t>Иммуноцитохимическое исследование биологического материала</t>
  </si>
  <si>
    <t>A08.30.012.001</t>
  </si>
  <si>
    <t>Гистобактериоскопическое исследование препарата тканей брюшины</t>
  </si>
  <si>
    <t>A08.30.012.002</t>
  </si>
  <si>
    <t>Иммуногистохимическое исследование препарата тканей брюшины</t>
  </si>
  <si>
    <t>Гистологическое исследование препарата тканей сальника</t>
  </si>
  <si>
    <t>A08.30.021.001</t>
  </si>
  <si>
    <t>Иммуногистохимическое исследование препарата тканей последа</t>
  </si>
  <si>
    <t>A08.30.021.002</t>
  </si>
  <si>
    <t>Гистобактериоскопическое исследование препарата тканей последа</t>
  </si>
  <si>
    <t>Гистологическое исследование материала ранних и поздних выкидышей</t>
  </si>
  <si>
    <t>Гистологическое исследование материала неразвивающихся беременностей</t>
  </si>
  <si>
    <t>A08.30.026</t>
  </si>
  <si>
    <t>Макроскопическое исследование последа</t>
  </si>
  <si>
    <t>A08.30.027</t>
  </si>
  <si>
    <t>Цитологическое исследование дренажной жидкости (экссудаты, транссудаты)</t>
  </si>
  <si>
    <t>A08.30.027.001</t>
  </si>
  <si>
    <t>Иммуноцитохимическое исследование дренажной жидкости (экссудаты, транссудаты)</t>
  </si>
  <si>
    <t>A08.30.028</t>
  </si>
  <si>
    <t>Цитологическое исследование соскобов эрозий, язв, ран, свищей</t>
  </si>
  <si>
    <t>A08.30.029</t>
  </si>
  <si>
    <t>Исследование хромосом методом дифференциальной окраски</t>
  </si>
  <si>
    <t>A08.30.029.001</t>
  </si>
  <si>
    <t>Исследование клеток костного мозга методом дифференциальной окраски хромосом для выявления клональных опухолевых клеток</t>
  </si>
  <si>
    <t>A08.30.029.002</t>
  </si>
  <si>
    <t>Исследование клеток крови для определения кариотипа методом дифференциальной окраски хромосом при различных генетических нарушениях</t>
  </si>
  <si>
    <t>A08.30.031</t>
  </si>
  <si>
    <t>Исследование микроэлементов в волосах</t>
  </si>
  <si>
    <t>A09.01.007.001</t>
  </si>
  <si>
    <t>Исследование микроэлементов в волосах методом спектрометрии</t>
  </si>
  <si>
    <t>A09.01.008</t>
  </si>
  <si>
    <t>Исследование металлов в волосах</t>
  </si>
  <si>
    <t>A09.01.008.001</t>
  </si>
  <si>
    <t>Исследование металлов в волосах методом спектрометрии</t>
  </si>
  <si>
    <t>A09.01.009</t>
  </si>
  <si>
    <t>Исследование уровня хлоридов в поте</t>
  </si>
  <si>
    <t>A09.01.010</t>
  </si>
  <si>
    <t>Обнаружение этилглюкуронида в волосах</t>
  </si>
  <si>
    <t>A09.01.010.001</t>
  </si>
  <si>
    <t>Обнаружение этилглюкуронида в волосах методом хромато-масс-спектрометрии</t>
  </si>
  <si>
    <t>A09.01.011</t>
  </si>
  <si>
    <t>Исследование уровня бора в волосах</t>
  </si>
  <si>
    <t>A09.01.011.001</t>
  </si>
  <si>
    <t>Исследование уровня бора в волосах методом атомно-абсорбционной спектроскопии</t>
  </si>
  <si>
    <t>A09.01.012</t>
  </si>
  <si>
    <t>Исследование уровня аллюминия в волосах</t>
  </si>
  <si>
    <t>A09.01.012.001</t>
  </si>
  <si>
    <t>Исследование уровня аллюминия в волосах методом атомно-абсорбционной спектроскопии</t>
  </si>
  <si>
    <t>A09.01.013</t>
  </si>
  <si>
    <t>Исследование уровня кремния в волосах</t>
  </si>
  <si>
    <t>A09.01.013.001</t>
  </si>
  <si>
    <t>Исследование уровня кремния в волосах методом атомно-абсорбционной спектроскопии</t>
  </si>
  <si>
    <t>A09.01.014</t>
  </si>
  <si>
    <t>Исследование уровня титана в волосах</t>
  </si>
  <si>
    <t>A09.01.014.001</t>
  </si>
  <si>
    <t>Исследование уровня титана в волосах методом атомно-абсорбционной спектроскопии</t>
  </si>
  <si>
    <t>A09.01.015</t>
  </si>
  <si>
    <t>Исследование уровня хрома в волосах</t>
  </si>
  <si>
    <t>A09.01.015.001</t>
  </si>
  <si>
    <t>Исследование уровня хрома в волосах методом атомно-абсорбционной спектроскопии</t>
  </si>
  <si>
    <t>A09.01.016</t>
  </si>
  <si>
    <t>Исследование уровня марганца в волосах</t>
  </si>
  <si>
    <t>A09.01.016.001</t>
  </si>
  <si>
    <t>Исследование уровня марганца в волосах методом атомно-абсорбционной спектроскопии</t>
  </si>
  <si>
    <t>A09.01.017</t>
  </si>
  <si>
    <t>Исследование уровня кобальта в волосах</t>
  </si>
  <si>
    <t>A09.01.017.001</t>
  </si>
  <si>
    <t>Исследование уровня кобальта в волосах методом атомно-абсорбционной спектроскопии</t>
  </si>
  <si>
    <t>A09.01.018</t>
  </si>
  <si>
    <t>Исследование уровня никеля в волосах</t>
  </si>
  <si>
    <t>A09.01.018.001</t>
  </si>
  <si>
    <t>Исследование уровня никеля в волосах методом атомно-абсорбционной спектроскопии</t>
  </si>
  <si>
    <t>A09.01.019</t>
  </si>
  <si>
    <t>Исследование уровня меди в волосах</t>
  </si>
  <si>
    <t>A09.01.019.001</t>
  </si>
  <si>
    <t>Исследование уровня меди в волосах методом атомно-абсорбционной спектроскопии</t>
  </si>
  <si>
    <t>A09.01.020</t>
  </si>
  <si>
    <t>Исследование уровня цинка в волосах</t>
  </si>
  <si>
    <t>A09.01.020.001</t>
  </si>
  <si>
    <t>Исследование уровня цинка в волосах методом атомно-абсорбционной спектроскопии</t>
  </si>
  <si>
    <t>A09.01.021</t>
  </si>
  <si>
    <t>Исследование уровня мышьяка в волосах</t>
  </si>
  <si>
    <t>A09.01.021.001</t>
  </si>
  <si>
    <t>Исследование уровня мышьяка в волосах методом атомно-абсорбционной спектроскопии</t>
  </si>
  <si>
    <t>A09.01.022</t>
  </si>
  <si>
    <t>Исследование уровня селена в волосах</t>
  </si>
  <si>
    <t>A09.01.022.001</t>
  </si>
  <si>
    <t>Исследование уровня селена в волосах методом атомно-абсорбционной спектроскопии</t>
  </si>
  <si>
    <t>A09.01.023</t>
  </si>
  <si>
    <t>Исследование уровня молибдена в волосах</t>
  </si>
  <si>
    <t>A09.01.023.001</t>
  </si>
  <si>
    <t>Исследование уровня молибдена в волосах методом атомно-абсорбционной спектроскопии.</t>
  </si>
  <si>
    <t>A09.01.024</t>
  </si>
  <si>
    <t>Исследование уровня кадмия в волосах</t>
  </si>
  <si>
    <t>A09.01.024.001</t>
  </si>
  <si>
    <t>Исследование уровня кадмия в волосах методом атомно-абсорбционной спектроскопии</t>
  </si>
  <si>
    <t>A09.01.025</t>
  </si>
  <si>
    <t>Исследование уровня сурьмы в волосах</t>
  </si>
  <si>
    <t>A09.01.025.001</t>
  </si>
  <si>
    <t>Исследование уровня сурьмы в волосах методом атомно-абсорбционной спектроскопии</t>
  </si>
  <si>
    <t>A09.01.026</t>
  </si>
  <si>
    <t>Исследование уровня ртути в волосах</t>
  </si>
  <si>
    <t>A09.01.026.001</t>
  </si>
  <si>
    <t>Исследование уровня ртути в волосах методом атомно-абсорбционной спектроскопии</t>
  </si>
  <si>
    <t>A09.01.027</t>
  </si>
  <si>
    <t>Исследование уровня свинца в волосах</t>
  </si>
  <si>
    <t>A09.01.027.001</t>
  </si>
  <si>
    <t>Исследование уровня свинца в волосах методом атомно-абсорбционной спектроскопии</t>
  </si>
  <si>
    <t>A09.05.003.001</t>
  </si>
  <si>
    <t>Исследование уровня фетального гемоглобина в крови</t>
  </si>
  <si>
    <t>Исследование уровня холестерина липопротеинов высокой плотности в крови</t>
  </si>
  <si>
    <t>Исследование уровня C-реактивного белка в сыворотке крови</t>
  </si>
  <si>
    <t>Определение соотношения белковых фракций методом электрофореза</t>
  </si>
  <si>
    <t>A09.05.014.001</t>
  </si>
  <si>
    <t>Определение соотношения белковых фракций методом высокочувствительного капиллярного электрофореза</t>
  </si>
  <si>
    <t>A09.05.022.001</t>
  </si>
  <si>
    <t>Исследование уровня билирубина связанного (конъюгированного) в крови</t>
  </si>
  <si>
    <t>A09.05.022.002</t>
  </si>
  <si>
    <t>Исследование уровня билирубина свободного (неконъюгированного) в крови</t>
  </si>
  <si>
    <t>Исследование уровня холестерина липопротеинов низкой плотности</t>
  </si>
  <si>
    <t>Исследование уровня лекарственных препаратов в крови методом тандемной масс-спектрометрии</t>
  </si>
  <si>
    <t>Исследование уровня спиртов, галогенпроизводных алифатических и ароматических углеводородов в крови</t>
  </si>
  <si>
    <t>Исследование уровня 2-пропанола, сивушных масел и других спиртов в крови</t>
  </si>
  <si>
    <t>A09.05.036.008</t>
  </si>
  <si>
    <t>Определение концентрации этанола в крови методом газовой хроматографии</t>
  </si>
  <si>
    <t>Исследование уровня водородных ионов (pH) крови</t>
  </si>
  <si>
    <t>Определениие активности лактатдегидрогеназы в крови</t>
  </si>
  <si>
    <t>Определениие активности фракций лактатдегидрогеназы</t>
  </si>
  <si>
    <t>Определениие активности глюкозо-6-фосфат дегидрогеназы в гемолизате эритроцитов</t>
  </si>
  <si>
    <t>Определениие активности аспартатаминотрансферазы в крови</t>
  </si>
  <si>
    <t>Определениие активности аланинаминотрансферазы в крови</t>
  </si>
  <si>
    <t>Определение активности креатинкиназы в крови</t>
  </si>
  <si>
    <t>Определениие активности гамма-глютамилтрансферазы в крови</t>
  </si>
  <si>
    <t>Определениие активности амилазы в крови</t>
  </si>
  <si>
    <t>Определениие активности щелочной фосфатазы в крови</t>
  </si>
  <si>
    <t>Определениие активности антитромбина III в крови</t>
  </si>
  <si>
    <t>A09.05.051.001</t>
  </si>
  <si>
    <t>Определение концентрации Д-димера в крови</t>
  </si>
  <si>
    <t>A09.05.051.002</t>
  </si>
  <si>
    <t>Исследование уровня растворимых фибринмономерных комплексов (РФМК) в крови</t>
  </si>
  <si>
    <t>Исследование уровня иммуноглобулинов в крови</t>
  </si>
  <si>
    <t>Исследование уровня общего иммуноглобулина E в крови</t>
  </si>
  <si>
    <t>A09.05.054.002</t>
  </si>
  <si>
    <t>Исследование уровня иммуноглобулина A в крови</t>
  </si>
  <si>
    <t>A09.05.054.003</t>
  </si>
  <si>
    <t>Исследование уровня иммуноглобулина М в крови</t>
  </si>
  <si>
    <t>A09.05.054.004</t>
  </si>
  <si>
    <t>Исследование уровня иммуноглобулина G в крови</t>
  </si>
  <si>
    <t>Исследование уровня свободного трийодтиронина (СT3) в крови</t>
  </si>
  <si>
    <t>Исследование уровня свободного тироксина (СT4) сыворотки крови</t>
  </si>
  <si>
    <t>Исследование уровня тиреотропного гормона (ТТГ) в крови</t>
  </si>
  <si>
    <t>Определениие активности альфа-1-антитрипсина в крови</t>
  </si>
  <si>
    <t>A09.05.074.001</t>
  </si>
  <si>
    <t>Исследование уровня циркулирующих иммунных комплексов с ПЭГ 3,5% в крови</t>
  </si>
  <si>
    <t>A09.05.074.002</t>
  </si>
  <si>
    <t>Исследование уровня циркулирующих иммунных комплексов с ПЭГ 5% в крови</t>
  </si>
  <si>
    <t>A09.05.074.003</t>
  </si>
  <si>
    <t>Исследование уровня циркулирующих иммунных комплексов с ПЭГ 7% в крови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</si>
  <si>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</si>
  <si>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</si>
  <si>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</si>
  <si>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</si>
  <si>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A09.05.078.001</t>
  </si>
  <si>
    <t>Исследование уровня свободного тестостерона в крови</t>
  </si>
  <si>
    <t>Определениие активности глюкуронидазы в сыворотке крови</t>
  </si>
  <si>
    <t>Исследование уровня карбоксигемоглобина в крови</t>
  </si>
  <si>
    <t>Исследование уровня метгемоглобина в крови</t>
  </si>
  <si>
    <t>Исследование уровня оксигемоглобина в крови</t>
  </si>
  <si>
    <t>Исследование уровня транскобаламина в крови</t>
  </si>
  <si>
    <t>Исследование уровня тироксин-связывающего глобулина в крови</t>
  </si>
  <si>
    <t>Определение аминокислотного состава и концентрации аминокислот в крови</t>
  </si>
  <si>
    <t>Определениие активности алкогольдегидрогеназы в крови</t>
  </si>
  <si>
    <t>Исследование уровня фруктозамина в крови</t>
  </si>
  <si>
    <t>Исследование моноклональности иммуноглобулинов в крови методом иммунофиксации</t>
  </si>
  <si>
    <t>Определение содержания свободных легких цепей каппа в крови</t>
  </si>
  <si>
    <t>Исследование уровня фибронектина в крови</t>
  </si>
  <si>
    <t>Исследование уровня альфа-1-гликопротеина (орозомукоида) в крови</t>
  </si>
  <si>
    <t>Исследование уровня порфиринов в крови</t>
  </si>
  <si>
    <t>Определениие активности проренина в крови</t>
  </si>
  <si>
    <t>A09.05.120.001</t>
  </si>
  <si>
    <t>Определениие рениновой активности плазмы крови</t>
  </si>
  <si>
    <t>Определениие активности протеина S в крови</t>
  </si>
  <si>
    <t>Исследование уровня простатспецифического антигена общего в крови</t>
  </si>
  <si>
    <t>A09.05.130.001</t>
  </si>
  <si>
    <t>Исследование уровня простатспецифического антигена свободного в крови</t>
  </si>
  <si>
    <t>Исследование уровня метанефринов в крови</t>
  </si>
  <si>
    <t>A09.05.133.002</t>
  </si>
  <si>
    <t>Исследование уровня норметанефринов в крови</t>
  </si>
  <si>
    <t>Исследование уровня 18-гидроксидезоксикортикостерона в крови</t>
  </si>
  <si>
    <t>Исследование уровня свободного (неконьюгированного) дегидроэпиандростерона в крови</t>
  </si>
  <si>
    <t>Исследование уровня неконъюгированного эстрадиола в крови</t>
  </si>
  <si>
    <t>Исследование уровня белка A, связанного с беременностью, в крови (РАРР-А)</t>
  </si>
  <si>
    <t>Определениие активности липазы в сыворотке крови</t>
  </si>
  <si>
    <t>Определениие активности холинэстеразы в крови</t>
  </si>
  <si>
    <t>Определениие активности псевдохолинэстеразы в крови</t>
  </si>
  <si>
    <t>Определениие активности простатической кислой фосфатазы крови</t>
  </si>
  <si>
    <t>Исследование уровня/активности изоферментов креатинкиназы в крови</t>
  </si>
  <si>
    <t>Исследование уровня/активности изоферментов щелочной фосфатазы в крови</t>
  </si>
  <si>
    <t>Определениие активности панкреатической амилазы в крови</t>
  </si>
  <si>
    <t>Определениие активности прекалликреина в крови</t>
  </si>
  <si>
    <t>Определениие активности высокомолекулярного кининогена в крови</t>
  </si>
  <si>
    <t>Исследование уровня диеновых конъюгатов в крови</t>
  </si>
  <si>
    <t>Исследование уровня тропонинов I, T в крови</t>
  </si>
  <si>
    <t>Экспресс-исследование уровня тропонинов I, T в крови</t>
  </si>
  <si>
    <t>Определениие активности альдолазы в крови</t>
  </si>
  <si>
    <t>Определениие активности опухолеассоциированной протеинкиназы в крови</t>
  </si>
  <si>
    <t>Исследование уровня антигена аденогенных раков Ca 19-9 в крови</t>
  </si>
  <si>
    <t>Исследование уровня ингибина В в крови</t>
  </si>
  <si>
    <t>Определение фракций пролактина в крови</t>
  </si>
  <si>
    <t>Определение психоактивных веществ в крови</t>
  </si>
  <si>
    <t>A09.05.211.001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</si>
  <si>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крови иммунохимическим методом</t>
  </si>
  <si>
    <t>Исследование уровня ингибина А в крови</t>
  </si>
  <si>
    <t>Исследование уровня белка S-100 в сыворотке крови</t>
  </si>
  <si>
    <t>Исследование уровня 1,25-OH витамина Д в крови</t>
  </si>
  <si>
    <t>Исследование уровня остекальцина в крови</t>
  </si>
  <si>
    <t>Исследование уровня антимюллерова гормона в крови</t>
  </si>
  <si>
    <t>A09.05.230</t>
  </si>
  <si>
    <t>Исследование уровня цистатина С в крови</t>
  </si>
  <si>
    <t>A09.05.231</t>
  </si>
  <si>
    <t>Исследование уровня опухолеассоциированного маркёра 15-3 в крови</t>
  </si>
  <si>
    <t>A09.05.232</t>
  </si>
  <si>
    <t>Исследование уровня опухолеассоциированного маркёра 242 в крови</t>
  </si>
  <si>
    <t>A09.05.233</t>
  </si>
  <si>
    <t>Исследование уровня пресепсина в крови</t>
  </si>
  <si>
    <t>A09.05.234</t>
  </si>
  <si>
    <t>Исследование уровня эозинофильного катионного белка в крови</t>
  </si>
  <si>
    <t>A09.05.235</t>
  </si>
  <si>
    <t>Исследование уровня 25-ОН витамина Д в крови</t>
  </si>
  <si>
    <t>A09.05.236</t>
  </si>
  <si>
    <t>Исследование уровня адипонектина в крови</t>
  </si>
  <si>
    <t>A09.05.237</t>
  </si>
  <si>
    <t>Исследование уровня 17-гидроксипрегненолона в крови</t>
  </si>
  <si>
    <t>A09.05.238</t>
  </si>
  <si>
    <t>Определениие активности супероксиддисмутызы</t>
  </si>
  <si>
    <t>A09.05.239</t>
  </si>
  <si>
    <t>Определениие активности глутатионпероксидазы</t>
  </si>
  <si>
    <t>A09.05.240</t>
  </si>
  <si>
    <t>Исследование уровня липополисахаридсвязывающего белка в крови</t>
  </si>
  <si>
    <t>A09.05.241</t>
  </si>
  <si>
    <t>Исследование уровня альфа-2-макроглобулина в крови</t>
  </si>
  <si>
    <t>A09.05.242</t>
  </si>
  <si>
    <t>Исследование уровня металлов в крови</t>
  </si>
  <si>
    <t>A09.05.242.001</t>
  </si>
  <si>
    <t>Исследование уровня щелочных и щелочноземельных металлов в крови</t>
  </si>
  <si>
    <t>A09.05.244</t>
  </si>
  <si>
    <t>Исследование уровня пестицидов в крови</t>
  </si>
  <si>
    <t>A09.05.244.001</t>
  </si>
  <si>
    <t>Исследование уровня фосфорорганических пестицидов в крови</t>
  </si>
  <si>
    <t>A09.05.245</t>
  </si>
  <si>
    <t>Исследование уровня бета-2-микроглобулина в сыворотке крови</t>
  </si>
  <si>
    <t>A09.05.246</t>
  </si>
  <si>
    <t>Исследование уровня нейронспецифической енолазы в сыворотке крови</t>
  </si>
  <si>
    <t>A09.05.247</t>
  </si>
  <si>
    <t>Исследование уровня растворимого фрагмента цитокератина 19 (CYFRA 21.1) в крови</t>
  </si>
  <si>
    <t>A09.05.248</t>
  </si>
  <si>
    <t>Исследование уровня иммунореактивного трипсина в крови</t>
  </si>
  <si>
    <t>A09.05.249</t>
  </si>
  <si>
    <t>Исследование уровня плацентарного лактогена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</si>
  <si>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</si>
  <si>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</si>
  <si>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</si>
  <si>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В1 в крови</t>
  </si>
  <si>
    <t>A09.05.252</t>
  </si>
  <si>
    <t>Исследование уровня ионизированного магния в крови</t>
  </si>
  <si>
    <t>A09.05.253</t>
  </si>
  <si>
    <t>Исследование уровня тропонина Т в крови</t>
  </si>
  <si>
    <t>A09.05.254</t>
  </si>
  <si>
    <t>Определениие активности теломеразы клеток</t>
  </si>
  <si>
    <t>A09.05.255</t>
  </si>
  <si>
    <t>A09.05.256</t>
  </si>
  <si>
    <t>Исследования уровня N-терминального фрагмента натрийуретический пропептида мозгового (NT-proBNP) в сыворотке (плазме) крови</t>
  </si>
  <si>
    <t>A09.05.257</t>
  </si>
  <si>
    <t>Определение фосфадитил-этанола в крови</t>
  </si>
  <si>
    <t>A09.05.257.001</t>
  </si>
  <si>
    <t>Количественное определение фосфадитил-этанола в крови иммунохимическим методом</t>
  </si>
  <si>
    <t>A09.05.257.002</t>
  </si>
  <si>
    <t>Количественное определение фосфадитил-этанола в крови методом хромато-масс-спектрометрии</t>
  </si>
  <si>
    <t>A09.05.258</t>
  </si>
  <si>
    <t>Исследование уровня коэнзима Q10 в крови</t>
  </si>
  <si>
    <t>A09.05.259</t>
  </si>
  <si>
    <t>Исследование уровня глутатиона в крови</t>
  </si>
  <si>
    <t>A09.05.260</t>
  </si>
  <si>
    <t>Исследование уровня 8-ОН-дезоксигуанозина в крови</t>
  </si>
  <si>
    <t>A09.05.261</t>
  </si>
  <si>
    <t>Исследование уровня свободного L-карнитина</t>
  </si>
  <si>
    <t>A09.05.261.001</t>
  </si>
  <si>
    <t>Исследование уровня свободного L-карнитина методом тандемной масс-спектрометрии в крови</t>
  </si>
  <si>
    <t>A09.05.262</t>
  </si>
  <si>
    <t>Исследование уровня общего L-карнитина</t>
  </si>
  <si>
    <t>A09.05.262.001</t>
  </si>
  <si>
    <t>Исследование уровня общего L-карнитина методом тандемной масс-спектрометрии в крови</t>
  </si>
  <si>
    <t>A09.05.263</t>
  </si>
  <si>
    <t>Исследование уровня L-карнитина (свободный и общий)</t>
  </si>
  <si>
    <t>A09.05.263.001</t>
  </si>
  <si>
    <t>Исследование уровня L-карнитина (свободный и общий) методом тандемной масс-спектрометрии в крови</t>
  </si>
  <si>
    <t>A09.05.264</t>
  </si>
  <si>
    <t>Определение Омега-3 индекса в крови</t>
  </si>
  <si>
    <t>A09.05.264.001</t>
  </si>
  <si>
    <t>Определение Омега-3 индекса в крови методом тандемной масс-спектрометрии</t>
  </si>
  <si>
    <t>A09.05.265</t>
  </si>
  <si>
    <t>Исследование уровня бора в крови</t>
  </si>
  <si>
    <t>A09.05.265.001</t>
  </si>
  <si>
    <t>Исследование уровня бора в крови методом атомно-абсорбционной спектроскопии</t>
  </si>
  <si>
    <t>A09.05.266</t>
  </si>
  <si>
    <t>Исследование уровня аллюминия в крови</t>
  </si>
  <si>
    <t>A09.05.266.001</t>
  </si>
  <si>
    <t>Исследование уровня аллюминия в крови методом атомно-абсорбционной спектроскопии</t>
  </si>
  <si>
    <t>A09.05.267</t>
  </si>
  <si>
    <t>Исследование уровня кремния в крови</t>
  </si>
  <si>
    <t>A09.05.267.001</t>
  </si>
  <si>
    <t>Исследование уровня кремния в крови методом атомно-абсорбционной спектроскопии</t>
  </si>
  <si>
    <t>A09.05.268</t>
  </si>
  <si>
    <t>Исследование уровня титана в крови</t>
  </si>
  <si>
    <t>A09.05.268.001</t>
  </si>
  <si>
    <t>Исследование уровня титана в крови методом атомно-абсорбционной спектроскопии</t>
  </si>
  <si>
    <t>A09.05.269</t>
  </si>
  <si>
    <t>Исследование уровня хрома в крови</t>
  </si>
  <si>
    <t>A09.05.269.001</t>
  </si>
  <si>
    <t>Исследование уровня хрома в крови методом атомно-абсорбционной спектроскопии</t>
  </si>
  <si>
    <t>A09.05.270</t>
  </si>
  <si>
    <t>Исследование уровня марганца в крови</t>
  </si>
  <si>
    <t>A09.05.270.001</t>
  </si>
  <si>
    <t>Исследование уровня марганца в крови методом атомно-абсорбционной спектроскопии</t>
  </si>
  <si>
    <t>A09.05.271</t>
  </si>
  <si>
    <t>Исследование уровня кобальта в крови</t>
  </si>
  <si>
    <t>A09.05.271.001</t>
  </si>
  <si>
    <t>Исследование уровня кобальта в крови методом атомно-абсорбционной спектроскопии</t>
  </si>
  <si>
    <t>A09.05.272</t>
  </si>
  <si>
    <t>Исследование уровня никеля в крови</t>
  </si>
  <si>
    <t>A09.05.272.001</t>
  </si>
  <si>
    <t>Исследование уровня никеля в крови методом атомно-абсорбционной спектроскопии</t>
  </si>
  <si>
    <t>A09.05.273</t>
  </si>
  <si>
    <t>A09.05.273.001</t>
  </si>
  <si>
    <t>Исследование уровня меди в крови методом атомно-абсорбционной спектроскопии</t>
  </si>
  <si>
    <t>A09.05.274</t>
  </si>
  <si>
    <t>Исследование уровня цинка в крови</t>
  </si>
  <si>
    <t>A09.05.274.001</t>
  </si>
  <si>
    <t>Исследование уровня цинка в крови методом атомно-абсорбционной спектроскопии</t>
  </si>
  <si>
    <t>A09.05.275</t>
  </si>
  <si>
    <t>Исследование уровня мышьяка в крови</t>
  </si>
  <si>
    <t>A09.05.275.001</t>
  </si>
  <si>
    <t>Исследование уровня мышьяка в крови методом атомно-абсорбционной спектроскопии</t>
  </si>
  <si>
    <t>A09.05.276</t>
  </si>
  <si>
    <t>Исследование уровня селена в крови</t>
  </si>
  <si>
    <t>A09.05.276.001</t>
  </si>
  <si>
    <t>Исследование уровня селена в крови методом атомно-абсорбционной спектроскопии</t>
  </si>
  <si>
    <t>A09.05.277</t>
  </si>
  <si>
    <t>Исследование уровня молибдена в крови</t>
  </si>
  <si>
    <t>A09.05.277.001</t>
  </si>
  <si>
    <t>Исследование уровня молибдена в крови методом атомно-абсорбционной спектроскопии</t>
  </si>
  <si>
    <t>A09.05.278</t>
  </si>
  <si>
    <t>Исследование уровня кадмия в крови</t>
  </si>
  <si>
    <t>A09.05.278.001</t>
  </si>
  <si>
    <t>Исследование уровня кадмия в крови методом атомно-абсорбционной спектроскопии</t>
  </si>
  <si>
    <t>A09.05.279</t>
  </si>
  <si>
    <t>Исследование уровня сурьмы в крови</t>
  </si>
  <si>
    <t>A09.05.279.001</t>
  </si>
  <si>
    <t>Исследование уровня сурьмы в крови методом атомно-абсорбционной спектроскопии</t>
  </si>
  <si>
    <t>A09.05.280</t>
  </si>
  <si>
    <t>Исследование уровня ртути в крови</t>
  </si>
  <si>
    <t>A09.05.280.001</t>
  </si>
  <si>
    <t>Исследование уровня ртути в крови методом атомно-абсорбционной спектроскопии</t>
  </si>
  <si>
    <t>A09.05.281</t>
  </si>
  <si>
    <t>Исследование уровня свинца в крови</t>
  </si>
  <si>
    <t>A09.05.281.001</t>
  </si>
  <si>
    <t>Исследование уровня свинца в крови методом атомно-абсорбционной спектроскопии</t>
  </si>
  <si>
    <t>A09.05.282</t>
  </si>
  <si>
    <t>A09.05.283</t>
  </si>
  <si>
    <t>A09.05.283.001</t>
  </si>
  <si>
    <t>A09.05.284</t>
  </si>
  <si>
    <t>A09.05.285</t>
  </si>
  <si>
    <t>A09.05.285.001</t>
  </si>
  <si>
    <t>A09.05.285.002</t>
  </si>
  <si>
    <t>A09.05.285.003</t>
  </si>
  <si>
    <t>A09.05.285.004</t>
  </si>
  <si>
    <t>A09.05.286</t>
  </si>
  <si>
    <t>A09.05.287</t>
  </si>
  <si>
    <t>Исследование уровня альфа-2-антиплазмина в крови</t>
  </si>
  <si>
    <t>A09.05.288</t>
  </si>
  <si>
    <t>A09.05.289</t>
  </si>
  <si>
    <t>A09.05.290</t>
  </si>
  <si>
    <t>Исследование уровня фактора 4 тромбоцитов</t>
  </si>
  <si>
    <t>A09.05.291</t>
  </si>
  <si>
    <t>A09.05.292</t>
  </si>
  <si>
    <t>A09.05.293</t>
  </si>
  <si>
    <t>A09.05.294</t>
  </si>
  <si>
    <t>Исследование уровня свободного карнитина и ацилкарнитинов в крови</t>
  </si>
  <si>
    <t>A09.05.295</t>
  </si>
  <si>
    <t>Исследование уровня гиалуроновой кислоты в крови</t>
  </si>
  <si>
    <t>A09.06.001</t>
  </si>
  <si>
    <t>Исследование уровня циклоспорина А</t>
  </si>
  <si>
    <t>Определение психоактивных веществ в слюне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</si>
  <si>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слюне иммунохимическим методом</t>
  </si>
  <si>
    <t>Исследование уровня свободного кортизола в слюне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</si>
  <si>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</si>
  <si>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</si>
  <si>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</si>
  <si>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</t>
  </si>
  <si>
    <t>A09.07.011</t>
  </si>
  <si>
    <t>Исследование уровня свободного эстрадиола в слюне</t>
  </si>
  <si>
    <t>A09.07.012</t>
  </si>
  <si>
    <t>Исследование уровня свободного 17-гидроксипрогестерона в слюне</t>
  </si>
  <si>
    <t>Определение кислотности желудочного содержимого (свободной и связанной соляной кислоты и общей кислотности)</t>
  </si>
  <si>
    <t>A09.19.001.001</t>
  </si>
  <si>
    <t>Экспресс-исследование кала на скрытую кровь иммунохроматографическим методом</t>
  </si>
  <si>
    <t>Исследование уровня водородных ионов (pH) в кале</t>
  </si>
  <si>
    <t>Определениие активности панкреатической эластазы-1 в кале</t>
  </si>
  <si>
    <t>A09.19.012</t>
  </si>
  <si>
    <t>Исследование углеводов в кале</t>
  </si>
  <si>
    <t>A09.19.013</t>
  </si>
  <si>
    <t>Исследование уровня кальпротектина в кале</t>
  </si>
  <si>
    <t>A09.19.014</t>
  </si>
  <si>
    <t>Определение концентрации опухолевой М2-пируваткиназы в кале</t>
  </si>
  <si>
    <t>Определение количества белка в суточной моче</t>
  </si>
  <si>
    <t>Определение концентрации водородных ионов (рН) отделяемого слизистой оболочки влагалища</t>
  </si>
  <si>
    <t>A09.20.012</t>
  </si>
  <si>
    <t>Определение содержания антиспермальных антител в цервикальной слизи</t>
  </si>
  <si>
    <t>Определениие активности альфа-глюкозидазы в эякуляте</t>
  </si>
  <si>
    <t>Определение концентрации водородных ионов (pH) в спинномозговой жидкости</t>
  </si>
  <si>
    <t>Определение альбумина в моче</t>
  </si>
  <si>
    <t>Исследование уровня креатинина в моче</t>
  </si>
  <si>
    <t>Обнаружение желчных пигментов в моче</t>
  </si>
  <si>
    <t>Обнаружение кетоновых тел в моче экспресс-методом</t>
  </si>
  <si>
    <t>Анализ минерального состава мочевых камней</t>
  </si>
  <si>
    <t>Обнаружение эритроцитов (гемоглобина) в моче</t>
  </si>
  <si>
    <t>Определение активности альфа-амилазы в моче</t>
  </si>
  <si>
    <t>A09.28.030.001</t>
  </si>
  <si>
    <t>Исследование моноклональности иммуноглобулинов в моче методом иммунофиксации</t>
  </si>
  <si>
    <t>A09.28.030.002</t>
  </si>
  <si>
    <t>A09.28.030.003</t>
  </si>
  <si>
    <t>Определение содержания свободных легких цепей каппа в моче</t>
  </si>
  <si>
    <t>Проба Фелинга (Исследование уровня фенилпировиноградной кислоты в моче)</t>
  </si>
  <si>
    <t>Исследование уровня метанефринов в моче</t>
  </si>
  <si>
    <t>A09.28.034.002</t>
  </si>
  <si>
    <t>Исследование уровня норметанефринов в моче</t>
  </si>
  <si>
    <t>Исследование уровня свободного эстриола в моче</t>
  </si>
  <si>
    <t>Исследование уровня диеновых конъюгатов мочи</t>
  </si>
  <si>
    <t>Исследование уровня антигенов переходноклеточных раков в моче</t>
  </si>
  <si>
    <t>Определение психоактивных веществ в моче</t>
  </si>
  <si>
    <t>Количественное определение одной группы психоактивных веществ, в том числе наркотических средств и психотропных веществ, их метаболитов в моче иммунохимическим методом</t>
  </si>
  <si>
    <t>A09.28.057.001</t>
  </si>
  <si>
    <t>Исследование уровня С-концевых телопептидов в моче</t>
  </si>
  <si>
    <t>A09.28.059</t>
  </si>
  <si>
    <t>Исследование уровня галогенпроизводных алифатических и ароматических углеводородов в моче</t>
  </si>
  <si>
    <t>A09.28.059.001</t>
  </si>
  <si>
    <t>A09.28.059.002</t>
  </si>
  <si>
    <t>A09.28.059.003</t>
  </si>
  <si>
    <t>A09.28.060</t>
  </si>
  <si>
    <t>Исследование уровня металлов в моче</t>
  </si>
  <si>
    <t>A09.28.060.001</t>
  </si>
  <si>
    <t>Исследование уровня щелочных и щелочноземельных металлов в моче</t>
  </si>
  <si>
    <t>A09.28.062</t>
  </si>
  <si>
    <t>Исследование уровня пестицидов в моче</t>
  </si>
  <si>
    <t>A09.28.062.001</t>
  </si>
  <si>
    <t>Исследование уровня фосфорорганических пестицидов в моче</t>
  </si>
  <si>
    <t>A09.28.063</t>
  </si>
  <si>
    <t>Исследование уровня оксипролина в моче</t>
  </si>
  <si>
    <t>A09.28.064</t>
  </si>
  <si>
    <t>Исследование уровня дезоксипиридинолина в моче</t>
  </si>
  <si>
    <t>A09.28.065</t>
  </si>
  <si>
    <t>Исследование уровня йода в моче</t>
  </si>
  <si>
    <t>A09.28.066</t>
  </si>
  <si>
    <t>A09.28.067</t>
  </si>
  <si>
    <t>Исследование уровня хлоридов в моче</t>
  </si>
  <si>
    <t>A09.28.068</t>
  </si>
  <si>
    <t>Определение котинина в моче</t>
  </si>
  <si>
    <t>A09.28.068.001</t>
  </si>
  <si>
    <t>Количественное определение котинина в моче иммунохимическим методом</t>
  </si>
  <si>
    <t>A09.28.069</t>
  </si>
  <si>
    <t>Определение этилглюкуранида в моче</t>
  </si>
  <si>
    <t>A09.28.069.001</t>
  </si>
  <si>
    <t>Количественное определение этилглюкуранида в моче иммунохимическим методом</t>
  </si>
  <si>
    <t>A09.28.070</t>
  </si>
  <si>
    <t>Исследование уровня бора в моче</t>
  </si>
  <si>
    <t>A09.28.070.001</t>
  </si>
  <si>
    <t>Исследование уровня бора в моче методом атомно-абсорбционной спектроскопии</t>
  </si>
  <si>
    <t>A09.28.071</t>
  </si>
  <si>
    <t>Исследование уровня аллюминия в моче</t>
  </si>
  <si>
    <t>A09.28.071.001</t>
  </si>
  <si>
    <t>Исследование уровня аллюминия в моче методом атомно-абсорбционной спектроскопии</t>
  </si>
  <si>
    <t>A09.28.072</t>
  </si>
  <si>
    <t>Исследование уровня кремния в моче</t>
  </si>
  <si>
    <t>A09.28.072.001</t>
  </si>
  <si>
    <t>Исследование уровня кремния в моче методом атомно-абсорбционной спектроскопии</t>
  </si>
  <si>
    <t>A09.28.073</t>
  </si>
  <si>
    <t>Исследование уровня титана в моче</t>
  </si>
  <si>
    <t>A09.28.073.001</t>
  </si>
  <si>
    <t>Исследование уровня титана в моче методом атомно-абсорбционной спектроскопии</t>
  </si>
  <si>
    <t>A09.28.074</t>
  </si>
  <si>
    <t>Исследование уровня хрома в моче</t>
  </si>
  <si>
    <t>A09.28.074.001</t>
  </si>
  <si>
    <t>Исследование уровня хрома в моче методом атомно-абсорбционной спектроскопии</t>
  </si>
  <si>
    <t>A09.28.075</t>
  </si>
  <si>
    <t>Исследование уровня марганца в моче</t>
  </si>
  <si>
    <t>A09.28.075.001</t>
  </si>
  <si>
    <t>Исследование уровня марганца в моче методом атомно-абсорбционной спектроскопии</t>
  </si>
  <si>
    <t>A09.28.076</t>
  </si>
  <si>
    <t>Исследование уровня кобальта в моче</t>
  </si>
  <si>
    <t>A09.28.076.001</t>
  </si>
  <si>
    <t>Исследование уровня кобальта в моче методом атомно-абсорбционной спектроскопии</t>
  </si>
  <si>
    <t>A09.28.077</t>
  </si>
  <si>
    <t>Исследование уровня никеля в моче</t>
  </si>
  <si>
    <t>A09.28.077.001</t>
  </si>
  <si>
    <t>Исследование уровня никеля в моче методом атомно-абсорбционной спектроскопии</t>
  </si>
  <si>
    <t>A09.28.078</t>
  </si>
  <si>
    <t>A09.28.078.001</t>
  </si>
  <si>
    <t>Исследование уровня меди в моче методом атомно-абсорбционной спектроскопии</t>
  </si>
  <si>
    <t>A09.28.079</t>
  </si>
  <si>
    <t>Исследование уровня цинка в моче</t>
  </si>
  <si>
    <t>A09.28.079.001</t>
  </si>
  <si>
    <t>Исследование уровня цинка в моче методом атомно-абсорбционной спектроскопии</t>
  </si>
  <si>
    <t>A09.28.080</t>
  </si>
  <si>
    <t>Исследование уровня мышьяка в моче</t>
  </si>
  <si>
    <t>A09.28.080.001</t>
  </si>
  <si>
    <t>Исследование уровня мышьяка в моче методом атомно-абсорбционной спектроскопии</t>
  </si>
  <si>
    <t>A09.28.081</t>
  </si>
  <si>
    <t>Исследование уровня селена в моче</t>
  </si>
  <si>
    <t>A09.28.081.001</t>
  </si>
  <si>
    <t>Исследование уровня селена в моче методом атомно-абсорбционной спектроскопии</t>
  </si>
  <si>
    <t>A09.28.082</t>
  </si>
  <si>
    <t>Исследование уровня молибдена в моче</t>
  </si>
  <si>
    <t>A09.28.082.001</t>
  </si>
  <si>
    <t>Исследование уровня молибдена в моче методом атомно-абсорбционной спектроскопии</t>
  </si>
  <si>
    <t>A09.28.083</t>
  </si>
  <si>
    <t>Исследование уровня кадмия в моче</t>
  </si>
  <si>
    <t>A09.28.083.001</t>
  </si>
  <si>
    <t>Исследование уровня кадмия в моче методом атомно-абсорбционной спектроскопии</t>
  </si>
  <si>
    <t>A09.28.084</t>
  </si>
  <si>
    <t>Исследование уровня сурьмы в моче</t>
  </si>
  <si>
    <t>A09.28.084.001</t>
  </si>
  <si>
    <t>Исследование уровня сурьмы в моче методом атомно-абсорбционной спектроскопии</t>
  </si>
  <si>
    <t>A09.28.085</t>
  </si>
  <si>
    <t>Исследование уровня ртути в моче</t>
  </si>
  <si>
    <t>A09.28.085.001</t>
  </si>
  <si>
    <t>Исследование уровня ртути в моче методом атомно-абсорбционной спектроскопии</t>
  </si>
  <si>
    <t>A09.28.086</t>
  </si>
  <si>
    <t>Исследование уровня свинца в моче</t>
  </si>
  <si>
    <t>A09.28.086.001</t>
  </si>
  <si>
    <t>Исследование уровня свинца в моче методом атомно-абсорбционной спектроскопии</t>
  </si>
  <si>
    <t>Определениие активности амилазы в перитонеальной жидкости</t>
  </si>
  <si>
    <t>A09.30.012</t>
  </si>
  <si>
    <t>Исследование уровня 17-гидроксипрогестерона в амниотической жидкости</t>
  </si>
  <si>
    <t>A10.13.001</t>
  </si>
  <si>
    <t>Интраоперационная ультразвуковая флоуметрия</t>
  </si>
  <si>
    <t>A10.13.002</t>
  </si>
  <si>
    <t>Интраоперационная лазерная допплеровская флоуметрия миокарда</t>
  </si>
  <si>
    <t>A11.01.003.001</t>
  </si>
  <si>
    <t>Внутрикожная проба с туберкулезным аллергеном</t>
  </si>
  <si>
    <t>A11.01.019</t>
  </si>
  <si>
    <t>Получение соскоба с эрозивно-язвенных элементов кожи и слизистых оболочек</t>
  </si>
  <si>
    <t>Трепанбиопсия длинных костей под контролем компьютерной томографии</t>
  </si>
  <si>
    <t>Трепанбиопсия костей позвоночника под контролем компьютерной томографии</t>
  </si>
  <si>
    <t>Трепанбиопсия костей таза под контролем компьютерной томографии</t>
  </si>
  <si>
    <t>A11.04.005</t>
  </si>
  <si>
    <t>Пункция синовиальной сумки сустава</t>
  </si>
  <si>
    <t>A11.04.005.001</t>
  </si>
  <si>
    <t>Пункция синовиальной сумки сустава под контролем ультразвукового исследования</t>
  </si>
  <si>
    <t>A11.04.006</t>
  </si>
  <si>
    <t>Околосуставное введение лекарственных препаратов</t>
  </si>
  <si>
    <t>A11.04.007</t>
  </si>
  <si>
    <t>Промывание (ирригация) сустава</t>
  </si>
  <si>
    <t>Биопсия слизистой полости рта</t>
  </si>
  <si>
    <t>Биопсия слизистой преддверия полости рта</t>
  </si>
  <si>
    <t>Пункция патологического образования слизистой преддверия полости рта</t>
  </si>
  <si>
    <t>A11.07.020.001</t>
  </si>
  <si>
    <t>Биопсия околоушной слюнной железы</t>
  </si>
  <si>
    <t>A11.07.021</t>
  </si>
  <si>
    <t>Получение содержимого пародонтального кармана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</si>
  <si>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</si>
  <si>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</si>
  <si>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</si>
  <si>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</si>
  <si>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A11.08.019</t>
  </si>
  <si>
    <t>Эндоларингеальное введение лекарственных средств</t>
  </si>
  <si>
    <t>A11.08.020</t>
  </si>
  <si>
    <t>Анемизация слизистой носа</t>
  </si>
  <si>
    <t>A11.08.021</t>
  </si>
  <si>
    <t>Промывание околоносовых пазух и носоглотки</t>
  </si>
  <si>
    <t>A11.08.021.001</t>
  </si>
  <si>
    <t>Промывание околоносовых пазух и носа методом вакуумного перемещения</t>
  </si>
  <si>
    <t>A11.08.022</t>
  </si>
  <si>
    <t>Катетеризация придаточных пазух носа</t>
  </si>
  <si>
    <t>A11.08.023</t>
  </si>
  <si>
    <t>Инстиляция лекарственных средств при заболеваниях верхних дыательных путей</t>
  </si>
  <si>
    <t>Бронхо-альвеолярный лаваж</t>
  </si>
  <si>
    <t>A11.09.010.001</t>
  </si>
  <si>
    <t>Получение мокроты</t>
  </si>
  <si>
    <t>A11.09.010.002</t>
  </si>
  <si>
    <t>Получение индуцированной мокроты</t>
  </si>
  <si>
    <t>A11.09.010.003</t>
  </si>
  <si>
    <t>Получение фаринго-трахеальных аспиратов</t>
  </si>
  <si>
    <t>A11.09.010.004</t>
  </si>
  <si>
    <t>Получение бронхо-альвеолярноголаважа</t>
  </si>
  <si>
    <t>A11.09.010.005</t>
  </si>
  <si>
    <t>Получение трахео-бронхиального смыва</t>
  </si>
  <si>
    <t>A11.09.011</t>
  </si>
  <si>
    <t>Интубация бронхов раздельная</t>
  </si>
  <si>
    <t>A11.09.012</t>
  </si>
  <si>
    <t>Биопсия плевры</t>
  </si>
  <si>
    <t>A11.10.005</t>
  </si>
  <si>
    <t>Зондирование камер сердца</t>
  </si>
  <si>
    <t>A11.10.004.001</t>
  </si>
  <si>
    <t>Пункция и дренирование перикарда под контролем ультразвукового исследования</t>
  </si>
  <si>
    <t>A11.12.001.001</t>
  </si>
  <si>
    <t>Катетеризация подключичной и других центральных вен с использованием туннельного катетера</t>
  </si>
  <si>
    <t>A11.12.001.002</t>
  </si>
  <si>
    <t>Имплантация подкожной венозной порт системы</t>
  </si>
  <si>
    <t>A11.12.003.002</t>
  </si>
  <si>
    <t>Внутривенное введение лекарственных препаратов для тромболитической терапии</t>
  </si>
  <si>
    <t>A11.12.003.003</t>
  </si>
  <si>
    <t>Непрерывное внутривенное длительное (24 ч.) введение лекарственных препаратов – вазодилататоров для лечения заболеваний сердца</t>
  </si>
  <si>
    <t>A11.12.015</t>
  </si>
  <si>
    <t>Удаление центрального венозного катетера</t>
  </si>
  <si>
    <t>Чрескожная пункция желчного пузыря</t>
  </si>
  <si>
    <t>A11.14.002.001</t>
  </si>
  <si>
    <t>Чрезкожная пункция желчного пузыря под контролем ультразвукового исследования</t>
  </si>
  <si>
    <t xml:space="preserve">A11.14.005 </t>
  </si>
  <si>
    <t>A11.14.007</t>
  </si>
  <si>
    <t>Получение биоматериала из просвета общего желчного протока для цитологического исследования</t>
  </si>
  <si>
    <t>A11.19.011</t>
  </si>
  <si>
    <t>Получение отделяемого из прямой кишки</t>
  </si>
  <si>
    <t>A11.19.011.001</t>
  </si>
  <si>
    <t>Взятие соскоба с перианальной области на энтеробиоз</t>
  </si>
  <si>
    <t>A11.20.004.001</t>
  </si>
  <si>
    <t>Влагалищная биопсия радиоволновая</t>
  </si>
  <si>
    <t>A11.20.004.002</t>
  </si>
  <si>
    <t>Влагалищная биопсия ножевая</t>
  </si>
  <si>
    <t>Пункция кисты яичника и аспирация экссудата</t>
  </si>
  <si>
    <t>A11.20.008.001</t>
  </si>
  <si>
    <t>Раздельное диагностическое выскабливание полости матки</t>
  </si>
  <si>
    <t>A11.20.008.002</t>
  </si>
  <si>
    <t>Раздельное диагностическое выскабливание цервикального канала</t>
  </si>
  <si>
    <t>Биопсия непальпируемых новообразования молочной железы аспирационная вакуумная под контролем ультразвукового исследования</t>
  </si>
  <si>
    <t>A11.20.010.005</t>
  </si>
  <si>
    <t>Пункция молочной железы стереотаксическая</t>
  </si>
  <si>
    <t>A11.20.011.001</t>
  </si>
  <si>
    <t>Биопсия шейки матки радиоволновая</t>
  </si>
  <si>
    <t>A11.20.011.002</t>
  </si>
  <si>
    <t>Биопсия шейки матки радиоволновая конусовидная</t>
  </si>
  <si>
    <t>Микроспринцевание (ирригация) влагалища</t>
  </si>
  <si>
    <t>Экстракорпоральное оплодотворение, культивирование и внутриматочное введение эмбриона</t>
  </si>
  <si>
    <t>Введение лекарственных средств интравагинально</t>
  </si>
  <si>
    <t>Получение соскоба с шейки матки</t>
  </si>
  <si>
    <t>Аспирация ооцитов из фолликула с использованием эндовидеотехники</t>
  </si>
  <si>
    <t>A11.20.037</t>
  </si>
  <si>
    <t>Биопсия вульвы радиоволновая</t>
  </si>
  <si>
    <t>A11.20.038</t>
  </si>
  <si>
    <t>Зондирование влагалища</t>
  </si>
  <si>
    <t>A11.20.039</t>
  </si>
  <si>
    <t>Получение соскоба с вульвы</t>
  </si>
  <si>
    <t>A11.20.040</t>
  </si>
  <si>
    <t>Биопсия вульвы</t>
  </si>
  <si>
    <t>A11.20.041</t>
  </si>
  <si>
    <t>Введение акушерского разгружающего поддерживающего кольца (пессария)</t>
  </si>
  <si>
    <t>A11.20.042</t>
  </si>
  <si>
    <t>Извлечение акушерского разгружающего поддерживающего кольца (пессария)</t>
  </si>
  <si>
    <t>A11.21.005.002</t>
  </si>
  <si>
    <t>Биопсия предстательной железы под контролем магнитно-резонансной томографии</t>
  </si>
  <si>
    <t>A11.21.005.003</t>
  </si>
  <si>
    <t>Биопсия (мультифокальная) предстательной железы трансректальная пункционная под контролем ультразвукового исследования</t>
  </si>
  <si>
    <t>A11.21.005.004</t>
  </si>
  <si>
    <t>Биопсия (мультифокальная) простаты трансперинеальная пункционная под контролем ультразвукового исследования</t>
  </si>
  <si>
    <t>A11.21.010</t>
  </si>
  <si>
    <t>Обработка спермы для проведения процедуры экстракорпорального оплодотворения</t>
  </si>
  <si>
    <t>A11.21.011</t>
  </si>
  <si>
    <t>Получение отделяемого из препуциального мешка</t>
  </si>
  <si>
    <t>A11.21.012</t>
  </si>
  <si>
    <t>Биопсия яичка</t>
  </si>
  <si>
    <t>A11.21.012.001</t>
  </si>
  <si>
    <t>Биопсия яичка придатка</t>
  </si>
  <si>
    <t>A11.21.013</t>
  </si>
  <si>
    <t>Биопсия семенного канатика</t>
  </si>
  <si>
    <t>A11.21.014</t>
  </si>
  <si>
    <t>Пункция яичка</t>
  </si>
  <si>
    <t>A11.21.015</t>
  </si>
  <si>
    <t>Пункция кавернозного тела</t>
  </si>
  <si>
    <t>A11.23.001.001</t>
  </si>
  <si>
    <t>Спинномозговая пункция с катетеризацией перидурального пространства</t>
  </si>
  <si>
    <t>A11.23.001.002</t>
  </si>
  <si>
    <t>Спинномозговая пункция с изменением давления спинномозговой жидкости</t>
  </si>
  <si>
    <t>A11.23.003.001</t>
  </si>
  <si>
    <t>Непрерывное введение лекарственных средств в перидуральное пространство</t>
  </si>
  <si>
    <t>Биопсия новообразования основания черепа эндоназальная с помощью видеоэндоскопический технологий</t>
  </si>
  <si>
    <t>A11.24.001</t>
  </si>
  <si>
    <t>Введение лекарственных средств в область периферического нерва</t>
  </si>
  <si>
    <t>A11.25.003</t>
  </si>
  <si>
    <t>Промывание среднего уха</t>
  </si>
  <si>
    <t>A11.25.003.001</t>
  </si>
  <si>
    <t>Промывание надбарабанного пространства среднего уха</t>
  </si>
  <si>
    <t>A11.25.004</t>
  </si>
  <si>
    <t>Введение лекарственных средств в барабанную полость</t>
  </si>
  <si>
    <t>A11.25.004.001</t>
  </si>
  <si>
    <t>Введение лекарственных средств в барабанную полость транстимпанально</t>
  </si>
  <si>
    <t>A11.25.005</t>
  </si>
  <si>
    <t>Получение отделяемого из наружного слухового прохода</t>
  </si>
  <si>
    <t>A11.25.006</t>
  </si>
  <si>
    <t>Взятие крови из мочки уха</t>
  </si>
  <si>
    <t>A11.25.007</t>
  </si>
  <si>
    <t>Биопсия новообразования наружного уха</t>
  </si>
  <si>
    <t>Биопсия новообразования век, конъюнктивы или роговицы</t>
  </si>
  <si>
    <t>Биопсия слезной железы и слезного мешка</t>
  </si>
  <si>
    <t>Биопсия новообразования радужки или цилиарного тела</t>
  </si>
  <si>
    <t>Промывание слезных путей</t>
  </si>
  <si>
    <t>Биопсия глазницы</t>
  </si>
  <si>
    <t>Получение мазка содержимого конъюнктивальной полости и слезоотводящих путей</t>
  </si>
  <si>
    <t>A11.26.017.001</t>
  </si>
  <si>
    <t>Тонкоигольная аспирационная биопсия опухоли орбиты</t>
  </si>
  <si>
    <t>A11.28.002.001</t>
  </si>
  <si>
    <t>Биопсия мочевого пузыря трансуретральная</t>
  </si>
  <si>
    <t>A11.28.004.001</t>
  </si>
  <si>
    <t>Пункция и аспирация из кисты почки или почечной лоханки под контролем ультразвукового исследования</t>
  </si>
  <si>
    <t>A11.28.006.001</t>
  </si>
  <si>
    <t>Получение соскоба из уретры</t>
  </si>
  <si>
    <t>Инстилляция мочевого пузыря</t>
  </si>
  <si>
    <t>Инстилляция уретры</t>
  </si>
  <si>
    <t>A11.28.015</t>
  </si>
  <si>
    <t>Удаление стента из мочевыводящих путей</t>
  </si>
  <si>
    <t>A11.28.015.001</t>
  </si>
  <si>
    <t>Удаление уретерального стента</t>
  </si>
  <si>
    <t>A11.28.015.002</t>
  </si>
  <si>
    <t>Удаление уретрального стента</t>
  </si>
  <si>
    <t>A11.28.016</t>
  </si>
  <si>
    <t>Биопсия уретры</t>
  </si>
  <si>
    <t>A11.30.003.001</t>
  </si>
  <si>
    <t>Амниоцентез трансвагинальный</t>
  </si>
  <si>
    <t>Зондирование свищевого хода</t>
  </si>
  <si>
    <t>A11.30.016.001</t>
  </si>
  <si>
    <t>Кордоцентез под контролем ультразвукового исследования</t>
  </si>
  <si>
    <t>A11.30.019</t>
  </si>
  <si>
    <t>Биопсия бластомера</t>
  </si>
  <si>
    <t>A11.30.020</t>
  </si>
  <si>
    <t>Инсеминация ооцитов и чистка от кумулюса</t>
  </si>
  <si>
    <t>A11.30.021</t>
  </si>
  <si>
    <t>Получение отделяемого из раны</t>
  </si>
  <si>
    <t>A11.30.022</t>
  </si>
  <si>
    <t>Эмболизация сосудов пуповины акардиального плода под контролем ультразвукового исследования</t>
  </si>
  <si>
    <t>A11.30.023</t>
  </si>
  <si>
    <t>Пункция и аспирация кист забрюшного пространства</t>
  </si>
  <si>
    <t>A11.30.023.001</t>
  </si>
  <si>
    <t>Пункция и аспирация из кист забрюшного пространства под контролем ультразвукового исследования</t>
  </si>
  <si>
    <t>A11.30.024</t>
  </si>
  <si>
    <t>Пункция мягких тканей</t>
  </si>
  <si>
    <t>A11.30.024.001</t>
  </si>
  <si>
    <t>A12.04.001</t>
  </si>
  <si>
    <t>Проба на совместимость перед переливанием компонентов крови</t>
  </si>
  <si>
    <t>A12.05.004.001</t>
  </si>
  <si>
    <t>Проба на совместимость перед переливанием эритроцитов по полным антителам (IgM)</t>
  </si>
  <si>
    <t>A12.05.004.002</t>
  </si>
  <si>
    <t>Проба на совместимость перед переливанием эритроцитов по неполным антителам (IgG)</t>
  </si>
  <si>
    <t>A12.05.004.003</t>
  </si>
  <si>
    <t>Проба на совместимость по иммунным антителам реципиента и антигенам главного комплекса гистосовместимости донора</t>
  </si>
  <si>
    <t>A12.05.004.004</t>
  </si>
  <si>
    <t>Проба на совместимость по иммунным антителам реципиента и антигенам системы НРА донора</t>
  </si>
  <si>
    <t>A12.05.004.005</t>
  </si>
  <si>
    <t>Проба на совместимость по иммунным антителам реципиента и антигенам системы HNA донора</t>
  </si>
  <si>
    <t>Определение основных групп по системе AB0</t>
  </si>
  <si>
    <t>Определение антигена D системы Резус (резус-фактор)</t>
  </si>
  <si>
    <t>A12.05.007.001</t>
  </si>
  <si>
    <t>A12.05.007.002</t>
  </si>
  <si>
    <t>Определение фенотипа антигенов эритроцитов системы MNS</t>
  </si>
  <si>
    <t>A12.05.007.003</t>
  </si>
  <si>
    <t>Определение фенотипа антигенов эритроцитов системы Lewis</t>
  </si>
  <si>
    <t>A12.05.016.001</t>
  </si>
  <si>
    <t>Электрокоагулография</t>
  </si>
  <si>
    <t>A12.05.016.002</t>
  </si>
  <si>
    <t>Тромбоэластография</t>
  </si>
  <si>
    <t>A12.05.016.003</t>
  </si>
  <si>
    <t>Тромбоэластометрия</t>
  </si>
  <si>
    <t>A12.05.016.004</t>
  </si>
  <si>
    <t>Тромбофотометрия динамическая</t>
  </si>
  <si>
    <t>A12.05.017.001</t>
  </si>
  <si>
    <t>Агрегометрия импедансная</t>
  </si>
  <si>
    <t>A12.05.017.002</t>
  </si>
  <si>
    <t>Агрегометрия оптическая</t>
  </si>
  <si>
    <t>A12.05.017.003</t>
  </si>
  <si>
    <t>Агрегометрия люминесцентная</t>
  </si>
  <si>
    <t>Исследование агрегации тромбоцитов с помощью агрегат-гемагглютинационной пробы</t>
  </si>
  <si>
    <t>Определение холодовых антиэритроцитарных антител в крови</t>
  </si>
  <si>
    <t>Активированное частичное тромбопластиновое время (АЧТВ)</t>
  </si>
  <si>
    <t>Тест с ядом гадюки Рассела или тайпана</t>
  </si>
  <si>
    <t>A12.05.107</t>
  </si>
  <si>
    <t>Определение HPA-антигенов</t>
  </si>
  <si>
    <t>A12.05.108</t>
  </si>
  <si>
    <t>Определение интерлейкина 8 в сыворотке крови</t>
  </si>
  <si>
    <t>A12.05.109</t>
  </si>
  <si>
    <t>Определение интерлейкина 10 в сыворотке крови</t>
  </si>
  <si>
    <t>A12.05.110</t>
  </si>
  <si>
    <t>Определение трофобластического гликопротеина</t>
  </si>
  <si>
    <t>A12.05.111</t>
  </si>
  <si>
    <t>Определение HNA-антигенов</t>
  </si>
  <si>
    <t>A12.05.112</t>
  </si>
  <si>
    <t>Определение моноцитов, фагоцитирующих бета-амилоид</t>
  </si>
  <si>
    <t>A12.05.113</t>
  </si>
  <si>
    <t>Капнография</t>
  </si>
  <si>
    <t>A12.05.114</t>
  </si>
  <si>
    <t>Капнометрия</t>
  </si>
  <si>
    <t>A12.05.115</t>
  </si>
  <si>
    <t>Исследование уровня шизоцитов в крови</t>
  </si>
  <si>
    <t>A12.05.116</t>
  </si>
  <si>
    <t>Исследование транспортных свойств альбумина</t>
  </si>
  <si>
    <t>A12.05.117.001</t>
  </si>
  <si>
    <t>Исследование транспортных свойств альбумина методом электронного парамагнитного резонанса</t>
  </si>
  <si>
    <t>A12.05.118</t>
  </si>
  <si>
    <t>A12.05.119</t>
  </si>
  <si>
    <t>A12.05.120</t>
  </si>
  <si>
    <t>A12.05.121</t>
  </si>
  <si>
    <t>Дифференцированный подсчет лейкоцитов (лейкоцитарная формула)</t>
  </si>
  <si>
    <t>A12.05.122</t>
  </si>
  <si>
    <t>A12.05.123</t>
  </si>
  <si>
    <t>A12.05.124</t>
  </si>
  <si>
    <t>A12.05.125</t>
  </si>
  <si>
    <t>A12.05.126</t>
  </si>
  <si>
    <t>A12.05.127</t>
  </si>
  <si>
    <t>Определение количества сидеробластов и сидероцитов</t>
  </si>
  <si>
    <t>A12.05.128</t>
  </si>
  <si>
    <t>A12.05.129</t>
  </si>
  <si>
    <t>Исследование CD3+ лимфоцитов</t>
  </si>
  <si>
    <t>Исследование CD4+ лимфоцитов</t>
  </si>
  <si>
    <t>Исследование CD8+ лимфоцитов</t>
  </si>
  <si>
    <t>Исследование CD16+/CD56+ лимфоцитов</t>
  </si>
  <si>
    <t>Исследование CD19+ лимфоцитов</t>
  </si>
  <si>
    <t>Исследование CD20+ лимфоцитов</t>
  </si>
  <si>
    <t>Исследование CD21+ лимфоцитов</t>
  </si>
  <si>
    <t>Исследование CD25+ лимфоцитов</t>
  </si>
  <si>
    <t>Исследование CD45+ лимфоцитов</t>
  </si>
  <si>
    <t>Исследование CD3+/-HLADR+/- лимфоцитов</t>
  </si>
  <si>
    <t>Исследование HLADR+/- лимфоцитов</t>
  </si>
  <si>
    <t>A12.06.001.012</t>
  </si>
  <si>
    <t>Исследование CD34+CD31+ лимфоцитов</t>
  </si>
  <si>
    <t>Определение содержания мембранных иммуноглобулинов</t>
  </si>
  <si>
    <t>Микроскопия крови на обнаружение LE –клеток</t>
  </si>
  <si>
    <t>Определение пролиферативной активности лимфоцитов</t>
  </si>
  <si>
    <t>A12.06.004.001</t>
  </si>
  <si>
    <t>Определение пролиферативной активности лимфоцитов с митогенами</t>
  </si>
  <si>
    <t>A12.06.004.002</t>
  </si>
  <si>
    <t>Определение пролиферативной активности лимфоцитов с митогенами и специфическими антигенами</t>
  </si>
  <si>
    <t>A12.06.004.003</t>
  </si>
  <si>
    <t>Определение пролиферативной активности лимфоцитов с митогенами и лекарственными препаратами</t>
  </si>
  <si>
    <t>Определение содержания антител к антигенам тканей почек</t>
  </si>
  <si>
    <t>Определение содержания антител к антигенам ядра клетки и ДНК</t>
  </si>
  <si>
    <t>A12.06.010.001</t>
  </si>
  <si>
    <t>Определение содержания антител к ДНК нативной</t>
  </si>
  <si>
    <t>A12.06.010.002</t>
  </si>
  <si>
    <t>Определение содержания антител к ДНК денатурированной</t>
  </si>
  <si>
    <t>Определение содержания антилейкоцитарных антител</t>
  </si>
  <si>
    <t>A12.06.012.001</t>
  </si>
  <si>
    <t>Определение содержания аллоиммунных антител к антигенам гранулоцитов</t>
  </si>
  <si>
    <t>A12.06.012.002</t>
  </si>
  <si>
    <t>Определение содержания аутолимфоцитотоксических антител</t>
  </si>
  <si>
    <t>A12.06.012.003</t>
  </si>
  <si>
    <t>Определение содержания аутогранулоцитотоксических антител</t>
  </si>
  <si>
    <t>Определение содержания антитромбоцитарных антител</t>
  </si>
  <si>
    <t>Определение антистрептолизина-O в сыворотке крови</t>
  </si>
  <si>
    <t>Определение содержания антител к тироглобулину в сыворотке крови</t>
  </si>
  <si>
    <t>Определение содержания антител к ткани щитовидной железы в крови</t>
  </si>
  <si>
    <t>Определение содержания ревматоидного фактора в крови</t>
  </si>
  <si>
    <t>Определение содержания антител к антигенам островков клеток поджелудочной железы в крови</t>
  </si>
  <si>
    <t>Определение содержания антител к антигенам миелина в крови</t>
  </si>
  <si>
    <t>Определение содержания антител к антигенам слюнной железы в крови</t>
  </si>
  <si>
    <t>Определение содержания антител к антигенам миокарда в крови</t>
  </si>
  <si>
    <t>Определение содержания антител к антигенам печеночной ткани в крови</t>
  </si>
  <si>
    <t>Определение содержания антител к антигенам мышечной ткани в крови</t>
  </si>
  <si>
    <t>Определение содержания антител к антигенам желудка в крови</t>
  </si>
  <si>
    <t>Определение содержания антител к антигенам эритроцитов в сыворотке крови</t>
  </si>
  <si>
    <t>Определение содержания антител к антигенам спермальной жидкости в плазме крови</t>
  </si>
  <si>
    <t>Определение содержания антител к кардиолипину в крови</t>
  </si>
  <si>
    <t>Определение содержания антител к фосфолипидам в крови</t>
  </si>
  <si>
    <t>Определение содержания антител к гормонам щитовидной железы в крови</t>
  </si>
  <si>
    <t>Определение содержания антител к гормонам гипофиза в крови</t>
  </si>
  <si>
    <t>Определение содержания антител к гормонам надпочечников в крови</t>
  </si>
  <si>
    <t>Определение содержания антител к антигенам главного комплекса гистосовместимости в сыворотке крови</t>
  </si>
  <si>
    <t>Определение содержания антител к антигенам митохондрий в крови</t>
  </si>
  <si>
    <t>Определение содержания антител к антигенам микросом в крови</t>
  </si>
  <si>
    <t>Определение содержания антител к цитоплазме нейтрофилов в крови</t>
  </si>
  <si>
    <t>Определение содержания антител к хорионическому гонадотропину в крови</t>
  </si>
  <si>
    <t>Определение содержания антител к инсулину в крови</t>
  </si>
  <si>
    <t>Определение содержания антицентромерных антител в крови</t>
  </si>
  <si>
    <t>Определение содержания антител к РНК в крови</t>
  </si>
  <si>
    <t>Определение содержания антител к антигенам групп крови</t>
  </si>
  <si>
    <t>Определение содержания антител к эпидермальному ростовому фактору человека в крови</t>
  </si>
  <si>
    <t>Определение содержания антител к тиреопероксидазе в крови</t>
  </si>
  <si>
    <t>Определение содержания антител к рецептору тиреотропного гормона (ТТГ) в крови</t>
  </si>
  <si>
    <t>A12.06.046.001</t>
  </si>
  <si>
    <t>Определение содержания стимулирующих антител к рецептору тиреотропного гормона в крови</t>
  </si>
  <si>
    <t>A12.06.047</t>
  </si>
  <si>
    <t>Исследование уровня интерферона-альфа в крови</t>
  </si>
  <si>
    <t>A12.06.048</t>
  </si>
  <si>
    <t>Исследование уровня интерферона-бета в крови</t>
  </si>
  <si>
    <t>A12.06.049</t>
  </si>
  <si>
    <t>Исследование уровня интерферона-гамма в крови</t>
  </si>
  <si>
    <t>A12.06.050</t>
  </si>
  <si>
    <t>Определение активности сукцинатдегидрогеназы в популяциях лимфоцитов</t>
  </si>
  <si>
    <t>A12.06.051</t>
  </si>
  <si>
    <t>Определение содержания антител к бета-2- гликопротеину в крови</t>
  </si>
  <si>
    <t>A12.06.052</t>
  </si>
  <si>
    <t>Определение содержания антител к циклическому цитрулиновому пептиду (анти-CCP) в крови</t>
  </si>
  <si>
    <t>A12.06.053</t>
  </si>
  <si>
    <t>Определение маркеров ANCA-ассоциированных васкулитов: PR3 (c-ANCA), МПО (p-ANCA)</t>
  </si>
  <si>
    <t>A12.06.054</t>
  </si>
  <si>
    <t>Определение содержания нейтрализующих антител к бета-интерферонам в сыворотке крови</t>
  </si>
  <si>
    <t>A12.06.055</t>
  </si>
  <si>
    <t>Определение содержания антител к глиадину в крови</t>
  </si>
  <si>
    <t>A12.06.056</t>
  </si>
  <si>
    <t>Определение содержания антител к тканевой трансглютаминазе в крови</t>
  </si>
  <si>
    <t>A12.06.058</t>
  </si>
  <si>
    <t>Определение функциональной активности лимфоцитов</t>
  </si>
  <si>
    <t>A12.06.059</t>
  </si>
  <si>
    <t>Определение содержания антител к аксиалогликопротеиновому рецептору (анти – ASGPR) в крови</t>
  </si>
  <si>
    <t>A12.06.060</t>
  </si>
  <si>
    <t>Определение уровня витамина В12 в крови</t>
  </si>
  <si>
    <t>A12.06.061</t>
  </si>
  <si>
    <t>Определение содержания антител к экстрагируемым ядерным антигенам в крови</t>
  </si>
  <si>
    <t>A12.06.062</t>
  </si>
  <si>
    <t>Определение содержания антител к цитруллинированному виментину в крови</t>
  </si>
  <si>
    <t>A12.06.063</t>
  </si>
  <si>
    <t>Определение содержания антител к кератину в крови</t>
  </si>
  <si>
    <t>A12.06.064</t>
  </si>
  <si>
    <t>Определение содержания антител к NMDA-рецепторам в крови</t>
  </si>
  <si>
    <t>A12.06.065</t>
  </si>
  <si>
    <t>Определение содержания антител к аннексину V в крови</t>
  </si>
  <si>
    <t>A12.06.066</t>
  </si>
  <si>
    <t>Определение содержания антител к эндомизию в крови</t>
  </si>
  <si>
    <t>A12.06.067</t>
  </si>
  <si>
    <t>Исследование молекул межклеточной адгезии (sE-Selectin, slCAM-1, slCAM-3, sPECAM-1, sP-Selection, sVCAM-1)</t>
  </si>
  <si>
    <t>A12.06.068</t>
  </si>
  <si>
    <t>Определение содержания аутоантител к коллагену I типа</t>
  </si>
  <si>
    <t>A12.06.069</t>
  </si>
  <si>
    <t>Определение содержания аутоантител к коллагену III типа</t>
  </si>
  <si>
    <t>A12.06.070</t>
  </si>
  <si>
    <t>Определение содержания аутоантител к коллагену VI типа</t>
  </si>
  <si>
    <t>A12.06.071</t>
  </si>
  <si>
    <t>Определение содержания антител к тканям яичника</t>
  </si>
  <si>
    <t>A12.06.072</t>
  </si>
  <si>
    <t>Определение содержания антител к металлопротеиназе ADAMTS-13 в плазме крови</t>
  </si>
  <si>
    <t>A12.06.073</t>
  </si>
  <si>
    <t>Определение содержания антител к Фактору Н</t>
  </si>
  <si>
    <t>A12.06.075</t>
  </si>
  <si>
    <t>Определение содержания антител к рецептору ацетилхолина</t>
  </si>
  <si>
    <t>A12.06.076</t>
  </si>
  <si>
    <t>Определение активности Фактора Н в сыворотке крови</t>
  </si>
  <si>
    <t>A12.06.077</t>
  </si>
  <si>
    <t>Определение содержания антител к фосфатидилсерину</t>
  </si>
  <si>
    <t>A12.06.078</t>
  </si>
  <si>
    <t>A12.07.006</t>
  </si>
  <si>
    <t>Определение секреторного иммуноглобулина А в слюне</t>
  </si>
  <si>
    <t>A12.07.007</t>
  </si>
  <si>
    <t>A12.08.003</t>
  </si>
  <si>
    <t>Передняя риноманометрия</t>
  </si>
  <si>
    <t>Исследование неспровоцированных дыхательных объемов и потоков с использованием пикфлоуметра</t>
  </si>
  <si>
    <t>A12.09.001.002</t>
  </si>
  <si>
    <t>Осциллометрия импульсная</t>
  </si>
  <si>
    <t>Исследование спровоцированных дыхательных объемов</t>
  </si>
  <si>
    <t>A12.09.002.003</t>
  </si>
  <si>
    <t>Эргоспирометрия</t>
  </si>
  <si>
    <t>A12.09.007</t>
  </si>
  <si>
    <t>Определение секреторного иммуноглобулина А в мокроте</t>
  </si>
  <si>
    <t>A12.09.008</t>
  </si>
  <si>
    <t>Бронхофонография</t>
  </si>
  <si>
    <t>A12.09.009</t>
  </si>
  <si>
    <t>Определение уровня оксида азота в выдыхаемом воздухе</t>
  </si>
  <si>
    <t>A12.09.010</t>
  </si>
  <si>
    <t>A12.09.011</t>
  </si>
  <si>
    <t>A12.09.012</t>
  </si>
  <si>
    <t>A12.09.013</t>
  </si>
  <si>
    <t>A12.09.014</t>
  </si>
  <si>
    <t>Электрокардиография с физической нагрузкой</t>
  </si>
  <si>
    <t>A12.12.005</t>
  </si>
  <si>
    <t>Флебоманометрия</t>
  </si>
  <si>
    <t>A12.14.001</t>
  </si>
  <si>
    <t>Определение секреторного иммуноглобулина А в желчи</t>
  </si>
  <si>
    <t>Пищеводная манометрия</t>
  </si>
  <si>
    <t>A12.16.006</t>
  </si>
  <si>
    <t>Определение секреторного иммуноглобулина А в желудочном содержимом</t>
  </si>
  <si>
    <t>A12.16.007</t>
  </si>
  <si>
    <t>A12.16.008</t>
  </si>
  <si>
    <t>Микроскопическое исследование желудочного содержимого</t>
  </si>
  <si>
    <t>A12.16.009</t>
  </si>
  <si>
    <t>A12.16.010</t>
  </si>
  <si>
    <t>A12.19.003</t>
  </si>
  <si>
    <t>Исследование эвакуаторной функции прямой кишки (дефекофлоуметрия)</t>
  </si>
  <si>
    <t>A12.19.004</t>
  </si>
  <si>
    <t>Определение кальпротектина в кале</t>
  </si>
  <si>
    <t>A12.19.005</t>
  </si>
  <si>
    <t>A12.19.006</t>
  </si>
  <si>
    <t>Микроскопическое исследование отделяемого из прямой кишки</t>
  </si>
  <si>
    <t>A12.20.001</t>
  </si>
  <si>
    <t>A12.20.002</t>
  </si>
  <si>
    <t>A12.20.003</t>
  </si>
  <si>
    <t>A12.21.001</t>
  </si>
  <si>
    <t>A12.21.002</t>
  </si>
  <si>
    <t>A12.21.003</t>
  </si>
  <si>
    <t>A12.21.004</t>
  </si>
  <si>
    <t>A12.21.005</t>
  </si>
  <si>
    <t>A12.22.006</t>
  </si>
  <si>
    <t>Проведение пробы с хорионическим гонадотропином</t>
  </si>
  <si>
    <t>A12.22.007</t>
  </si>
  <si>
    <t>Проведение пробы с гонадолиберином</t>
  </si>
  <si>
    <t>A12.22.008</t>
  </si>
  <si>
    <t>Проведение пробы гонадотропин-рилизинг гормоном</t>
  </si>
  <si>
    <t>A12.22.009</t>
  </si>
  <si>
    <t>A12.23.002</t>
  </si>
  <si>
    <t>Молекулярно-биологическое исследование генов в тканях новообразований центральной нервной системы и головного мозга</t>
  </si>
  <si>
    <t>A12.23.003</t>
  </si>
  <si>
    <t>A12.23.004</t>
  </si>
  <si>
    <t>Исследование слуха у новорожденного с помощью отоакустической эмиссии</t>
  </si>
  <si>
    <t>A12.25.010.001</t>
  </si>
  <si>
    <t>A12.25.010.002</t>
  </si>
  <si>
    <t>A12.25.011</t>
  </si>
  <si>
    <t>Определение чувствительности к ультразвуку и его латерализации</t>
  </si>
  <si>
    <t>Тонометрия глаза через 2 часа</t>
  </si>
  <si>
    <t>Нагрузочно-разгрузовные пробы для исследования регуляции внутриглазного давления</t>
  </si>
  <si>
    <t>A12.26.019</t>
  </si>
  <si>
    <t>Видеокератотопография</t>
  </si>
  <si>
    <t>A12.26.020</t>
  </si>
  <si>
    <t>Конфокальная микроскопия роговицы</t>
  </si>
  <si>
    <t>A12.26.021</t>
  </si>
  <si>
    <t>A12.26.022</t>
  </si>
  <si>
    <t>Микроскопия содержимого конъюнктивной полости</t>
  </si>
  <si>
    <t>Исследование функции нефронов по клиренсу креатинина (проба Реберга)</t>
  </si>
  <si>
    <t>Измерение скорости потока мочи (урофлоуметрия)</t>
  </si>
  <si>
    <t>A12.28.009</t>
  </si>
  <si>
    <t>Определение секреторного иммуноглобулина А в моче</t>
  </si>
  <si>
    <t>A12.28.010</t>
  </si>
  <si>
    <t>Определение уровня гликозаминогликанов мочи</t>
  </si>
  <si>
    <t>A12.28.010.001</t>
  </si>
  <si>
    <t>Электрофоретическое исследование гликозаминогликанов мочи</t>
  </si>
  <si>
    <t>A12.28.011</t>
  </si>
  <si>
    <t>A12.28.012</t>
  </si>
  <si>
    <t>A12.28.013</t>
  </si>
  <si>
    <t>A12.28.014</t>
  </si>
  <si>
    <t>A12.28.015</t>
  </si>
  <si>
    <t>Микроскопическое исследование отделяемого из уретры</t>
  </si>
  <si>
    <t>A12.30.010</t>
  </si>
  <si>
    <t>Витрификация бластоцист</t>
  </si>
  <si>
    <t>A12.30.011</t>
  </si>
  <si>
    <t>Проведение вспомогательного хетчинга</t>
  </si>
  <si>
    <t>A12.30.012</t>
  </si>
  <si>
    <t>Исследование биологического материала методом проточной цитофлуориметрии</t>
  </si>
  <si>
    <t>A12.30.012.001</t>
  </si>
  <si>
    <t>Иммунофенотипирование биологического материала для выявления маркеров гемобластозов</t>
  </si>
  <si>
    <t>A12.30.012.002</t>
  </si>
  <si>
    <t>Иммунофенотипирование биологического материала для выявления маркеров минимальной остаточной болезни при гемобластозах</t>
  </si>
  <si>
    <t>A12.30.012.003</t>
  </si>
  <si>
    <t>Подсчет стволовых клеток в биологическом материале методом проточной цитофлуориметрии</t>
  </si>
  <si>
    <t>A12.30.012.004</t>
  </si>
  <si>
    <t>Иммунофенотипирование биологического материала для выявления негемопоэтических маркеров</t>
  </si>
  <si>
    <t>A12.30.012.005</t>
  </si>
  <si>
    <t>Иммунофенотипирование периферической крови для выявления субпопуляционного состава лимфоцитов (основные)</t>
  </si>
  <si>
    <t>A12.30.012.006</t>
  </si>
  <si>
    <t>Иммунофенотипирование периферической крови для выявления субпопуляционного состава лимфоцитов (малые)</t>
  </si>
  <si>
    <t>A12.30.012.007</t>
  </si>
  <si>
    <t>Исследование фагоцитарной активности лейкоцитов периферической крови методом проточной цитофлуориметрии</t>
  </si>
  <si>
    <t>A12.30.012.008</t>
  </si>
  <si>
    <t>Исследование активации базофилов аллергенами методом проточной цитофлуориметрии</t>
  </si>
  <si>
    <t>A12.30.012.009</t>
  </si>
  <si>
    <t>Определения антигена HLA-B27 методом проточной цитофлуориметрии</t>
  </si>
  <si>
    <t>A12.30.012.010</t>
  </si>
  <si>
    <t>Исследование клеточного цикла и плоидности клеток биологического материала методом проточной цитофлуориметрии (ДНК-цитометрия)</t>
  </si>
  <si>
    <t>A12.30.012.011</t>
  </si>
  <si>
    <t>Определение содержания биологически-активных веществ с использованием СВА-технологии методом проточной цитофлуориметрии</t>
  </si>
  <si>
    <t>A12.30.012.012</t>
  </si>
  <si>
    <t>Иммунофенотипирование клеток периферической крови для диагностики пароксизмальной ночной гемоглобинурии расширенной панелью маркеров, включая FLAER (флюоресцентно-меченый аэролизин)</t>
  </si>
  <si>
    <t>A12.30.013</t>
  </si>
  <si>
    <t>A12.30.014</t>
  </si>
  <si>
    <t>Индивидуальная нейро-психологическая коррекционно-восстановительная процедура у пациентов с афазией</t>
  </si>
  <si>
    <t>Групповая нейро-психологическая коррекционно-восстановительная процедура у пациентов с афазией</t>
  </si>
  <si>
    <t>Клинико-социальная трудотерапия</t>
  </si>
  <si>
    <t>Клинико-социальная функциональная трудотерапия</t>
  </si>
  <si>
    <t>Клинико-психологическая адаптация</t>
  </si>
  <si>
    <t>Клинико-психологическое психодиагностическое обследование</t>
  </si>
  <si>
    <t>Клинико-психологическая терапия средой</t>
  </si>
  <si>
    <t>Клинико-психологическое нейропсихологическое обследование</t>
  </si>
  <si>
    <t>Клинико-психологическое консультирование</t>
  </si>
  <si>
    <t>Индивидуальное клинико-психологическое консультирование</t>
  </si>
  <si>
    <t>Групповое клинико-психологическое консультирование</t>
  </si>
  <si>
    <t>Семейное клинико-психологическое консультирование</t>
  </si>
  <si>
    <t>Клинико-психологическая коррекция</t>
  </si>
  <si>
    <t>Индивидуальная клинико-психологическая коррекция</t>
  </si>
  <si>
    <t>Групповая клинико-психологическая коррекция</t>
  </si>
  <si>
    <t>A13.29.015</t>
  </si>
  <si>
    <t>Наблюдение за поведением больного с психическими расстройствами</t>
  </si>
  <si>
    <t>A13.29.016</t>
  </si>
  <si>
    <t>Селективный амобарбиталовый тест</t>
  </si>
  <si>
    <t>A13.29.017</t>
  </si>
  <si>
    <t>Социально-психологическое консультирование больных ВИЧ-инфекцией</t>
  </si>
  <si>
    <t>A13.29.018</t>
  </si>
  <si>
    <t>Гипнотерапия</t>
  </si>
  <si>
    <t>A13.29.019</t>
  </si>
  <si>
    <t>A13.29.020</t>
  </si>
  <si>
    <t>Клинико-психологический тренинг</t>
  </si>
  <si>
    <t>Наложение маски на лицо</t>
  </si>
  <si>
    <t>Наложение маски на кисти</t>
  </si>
  <si>
    <t>A14.01.016</t>
  </si>
  <si>
    <t>A14.01.017</t>
  </si>
  <si>
    <t>A14.07.008</t>
  </si>
  <si>
    <t>Обучение гигиене полости рта и зубов индивидуальное, подбор средств и предметов гигиены полости рта</t>
  </si>
  <si>
    <t>Отсасывания слизи из верхних дыхательных путей</t>
  </si>
  <si>
    <t>A14.08.004.001</t>
  </si>
  <si>
    <t>A14.17.004</t>
  </si>
  <si>
    <t>Обучение уходу за илеостомой</t>
  </si>
  <si>
    <t>A14.18.003</t>
  </si>
  <si>
    <t>Обучение уходу за колостомой</t>
  </si>
  <si>
    <t>Инстиляция лекарственных веществ в конъюнктивную полость</t>
  </si>
  <si>
    <t>A15.01.001.001</t>
  </si>
  <si>
    <t>Наложение повязки при ожогах</t>
  </si>
  <si>
    <t>A15.03.001.001</t>
  </si>
  <si>
    <t>Наложение торако-брахиальной повязки</t>
  </si>
  <si>
    <t>A15.03.001.002</t>
  </si>
  <si>
    <t>Наложение кокситной повязки</t>
  </si>
  <si>
    <t>A15.03.003.001</t>
  </si>
  <si>
    <t>Наложение торако-краниальной гипсовой повязки</t>
  </si>
  <si>
    <t>A15.03.003.002</t>
  </si>
  <si>
    <t>Наложение циркулярной гипсовой повязки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</si>
  <si>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</si>
  <si>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</si>
  <si>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</si>
  <si>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</si>
  <si>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A15.04.003</t>
  </si>
  <si>
    <t>Наложение повязки при операциях на суставах</t>
  </si>
  <si>
    <t>Наложение повязки при операциях в полости рта</t>
  </si>
  <si>
    <t>A15.09.001</t>
  </si>
  <si>
    <t>Наложение окклюзионной повязки на грудную клетку</t>
  </si>
  <si>
    <t>A15.30.002.001</t>
  </si>
  <si>
    <t>Наложение повязки после торакостомии</t>
  </si>
  <si>
    <t>A15.30.002.002</t>
  </si>
  <si>
    <t>Наложение повязки после торакопластики и торакомиопластики</t>
  </si>
  <si>
    <t>A16.01.003.002</t>
  </si>
  <si>
    <t>Некрэктомия гнойно-некротического очага стопы (голени)</t>
  </si>
  <si>
    <t>A16.01.003.003</t>
  </si>
  <si>
    <t>Некрэктомия гнойно-некротического очага стопы (голени) с использованием гидрохирургического скальпеля</t>
  </si>
  <si>
    <t>A16.01.003.004</t>
  </si>
  <si>
    <t>Некрэктомия гнойно-некротического очага стопы (голени) с установкой NPWT системы</t>
  </si>
  <si>
    <t>A16.01.003.005</t>
  </si>
  <si>
    <t>Некрэктомия гнойно-некротического очага стопы (голени) с установкой NPWT системы гидрохирургическим скальпелем</t>
  </si>
  <si>
    <t>A16.01.003.006</t>
  </si>
  <si>
    <t>Некрэктомия с использованием гидрохирургической системы</t>
  </si>
  <si>
    <t>A16.01.003.007</t>
  </si>
  <si>
    <t>Некрэктомия с помощью лазера</t>
  </si>
  <si>
    <t>A16.01.005.005</t>
  </si>
  <si>
    <t>Широкое иссечение новообразования кожи с реконструктивно-пластическим компонентом</t>
  </si>
  <si>
    <t>A16.01.006.001</t>
  </si>
  <si>
    <t>Фасциально-футлярное иссечение клетчатки шеи</t>
  </si>
  <si>
    <t>Аутодермопластика</t>
  </si>
  <si>
    <t>A16.01.010.004</t>
  </si>
  <si>
    <t>Перекрестная кожная пластика</t>
  </si>
  <si>
    <t>A16.01.010.005</t>
  </si>
  <si>
    <t>Свободная кожная пластика дерматомным перфорированным лоскутом</t>
  </si>
  <si>
    <t>A16.01.012.001</t>
  </si>
  <si>
    <t>Вскрытие флегмоны (абсцесса) стопы (голени)</t>
  </si>
  <si>
    <t>A16.01.012.002</t>
  </si>
  <si>
    <t>Вскрытие флегмоны (абсцесса) стопы использованием гидрохирургического скальпеля</t>
  </si>
  <si>
    <t>A16.01.012.003</t>
  </si>
  <si>
    <t>Вскрытие флегмоны (абсцесса) стопы использованием гидрохирургического скальпеля и установкой NPWT системы</t>
  </si>
  <si>
    <t>A16.01.012.004</t>
  </si>
  <si>
    <t>Вскрытие и дренирование флегмоны (абсцесса) челюстно-лицевой области внеротовым доступом</t>
  </si>
  <si>
    <t>Удаление сосудистой мальформации</t>
  </si>
  <si>
    <t>A16.01.017.001</t>
  </si>
  <si>
    <t>Удаление доброкачественных новообразований кожи методом электрокоагуляции</t>
  </si>
  <si>
    <t>A16.01.022.001</t>
  </si>
  <si>
    <t>Дермабразия рубцов</t>
  </si>
  <si>
    <t>A16.01.023.001</t>
  </si>
  <si>
    <t>Иссечение рубцов передней брюшной стенки</t>
  </si>
  <si>
    <t>A16.01.023.002</t>
  </si>
  <si>
    <t>Иссечение келлоидных рубцов кисти</t>
  </si>
  <si>
    <t>A16.01.026.001</t>
  </si>
  <si>
    <t>Внутрикожная контурная пластика с расположением швов в элементах ушных раковин</t>
  </si>
  <si>
    <t>A16.01.027.001</t>
  </si>
  <si>
    <t>Удаление ногтевой пластинки с клиновидной резекцией матрикса</t>
  </si>
  <si>
    <t>A16.01.027.002</t>
  </si>
  <si>
    <t>Удаление ногтевой пластинки при помощи лазера</t>
  </si>
  <si>
    <t>Устранение рубцовой деформации челюстно-лицевой области и шеи с замещением дефекта реваскуляризированным лоскутом</t>
  </si>
  <si>
    <t>A16.01.034</t>
  </si>
  <si>
    <t>Удаление подкожно-жировой клетчатки (липосакция)</t>
  </si>
  <si>
    <t>A16.01.034.001</t>
  </si>
  <si>
    <t>Удаление подкожно-жировой клетчатки методом вакуумной аспирации</t>
  </si>
  <si>
    <t>A16.01.034.002</t>
  </si>
  <si>
    <t>Удаление подкожно-жировой клетчатки тумисцентным методом</t>
  </si>
  <si>
    <t>A16.01.034.003</t>
  </si>
  <si>
    <t>Удаление подкожно-жировой клетчатки с помощью электрического высокочастотного импульса</t>
  </si>
  <si>
    <t>A16.01.034.004</t>
  </si>
  <si>
    <t>Удаление подкожно-жировой клетчатки с помощью эффекта ротации</t>
  </si>
  <si>
    <t>A16.01.034.005</t>
  </si>
  <si>
    <t>Удаление подкожно-жировой клетчатки с помощью эффекта вибрации</t>
  </si>
  <si>
    <t>A16.01.034.006</t>
  </si>
  <si>
    <t>Удаление подкожно-жировой клетчатки при помощи ультразвука</t>
  </si>
  <si>
    <t>A16.01.034.007</t>
  </si>
  <si>
    <t>Удаление подкожно-жировой клетчатки при помощи лазера</t>
  </si>
  <si>
    <t>A16.01.034.008</t>
  </si>
  <si>
    <t>Удаление подкожно-жировой клетчатки в области шеи</t>
  </si>
  <si>
    <t>A16.01.035</t>
  </si>
  <si>
    <t>Иссечение кожи и подкожной жировой клетчатки</t>
  </si>
  <si>
    <t>A16.01.035.001</t>
  </si>
  <si>
    <t>Иссечение кожи и подкожной жировой клетчатки в боковых отделах лица</t>
  </si>
  <si>
    <t>A16.01.035.002</t>
  </si>
  <si>
    <t>Иссечение кожи и подкожно-жировой клетчатки в области нижней конечности</t>
  </si>
  <si>
    <t>A16.01.035.003</t>
  </si>
  <si>
    <t>Иссечение кожи и подкожно-жировой клетчатки в области верхней конечности</t>
  </si>
  <si>
    <t>A16.01.036</t>
  </si>
  <si>
    <t>Пластика подкожно-жировой клетчатки</t>
  </si>
  <si>
    <t>A16.01.036.001</t>
  </si>
  <si>
    <t>Пластика подкожной жировой клетчатки методом перемещения микрочастиц собственного жира (липофилинг)</t>
  </si>
  <si>
    <t>A16.02.001.001</t>
  </si>
  <si>
    <t>Рассечение блоковидной связки сухожилия сгибателя на кисти</t>
  </si>
  <si>
    <t>A16.02.001.002</t>
  </si>
  <si>
    <t>Рассечение связки и ревизия первого тыльного сухожильного канала разгибателей на предплечье</t>
  </si>
  <si>
    <t>A16.02.001.003</t>
  </si>
  <si>
    <t>Фасциотомия</t>
  </si>
  <si>
    <t>A16.02.004.001</t>
  </si>
  <si>
    <t>Иссечение тяжа ладонного апоневроза</t>
  </si>
  <si>
    <t>A16.02.004.002</t>
  </si>
  <si>
    <t>Скаленотомия</t>
  </si>
  <si>
    <t>A16.02.005.001</t>
  </si>
  <si>
    <t>Пластика ахиллова сухожилия</t>
  </si>
  <si>
    <t>A16.02.005.002</t>
  </si>
  <si>
    <t>Пластика разрыва ключично-акромиального сочленения</t>
  </si>
  <si>
    <t>A16.02.005.003</t>
  </si>
  <si>
    <t>Пластика сухожилия кисти</t>
  </si>
  <si>
    <t>A16.02.005.004</t>
  </si>
  <si>
    <t>Пластика вращательной манжеты плеча артроскопическая</t>
  </si>
  <si>
    <t>A16.02.005.005</t>
  </si>
  <si>
    <t>Пластика разрыва ключично-акромиального сочленения с использованием видеоэндоскопической техники</t>
  </si>
  <si>
    <t>A16.02.009.001</t>
  </si>
  <si>
    <t>Артроскопический латеролиз надколенника</t>
  </si>
  <si>
    <t>A16.02.009.002</t>
  </si>
  <si>
    <t>Артроскопическое восстановление медиального ретинакулима надколенника с помощью анкеров</t>
  </si>
  <si>
    <t>A16.02.009.003</t>
  </si>
  <si>
    <t>Наложение шва ахиллова сухожилия закрытым способом</t>
  </si>
  <si>
    <t>A16.02.009.004</t>
  </si>
  <si>
    <t>Наложение шва сухожилия</t>
  </si>
  <si>
    <t>A16.02.009.005</t>
  </si>
  <si>
    <t>Наложение шва сухожилия с использованием видеоэндоскопической техники</t>
  </si>
  <si>
    <t>A16.02.009.006</t>
  </si>
  <si>
    <t>Наложение шва ахиллова сухожилия открытым способом</t>
  </si>
  <si>
    <t>A16.02.011.002</t>
  </si>
  <si>
    <t>Артроскопический тенодез длинной головки двухглавой мышцы плеча</t>
  </si>
  <si>
    <t>Аутотрансплантация мышцы</t>
  </si>
  <si>
    <t>A16.02.014</t>
  </si>
  <si>
    <t>Иссечение поверхностных мышечно-апоневротических тканей лица</t>
  </si>
  <si>
    <t>A16.02.015</t>
  </si>
  <si>
    <t>Миотомия</t>
  </si>
  <si>
    <t>A16.02.016</t>
  </si>
  <si>
    <t>Рассечение кольцевидной связки</t>
  </si>
  <si>
    <t>A16.02.017</t>
  </si>
  <si>
    <t>Пластика сухожильно-связочного аппарата стопы</t>
  </si>
  <si>
    <t>A16.02.018</t>
  </si>
  <si>
    <t>Иссечение подошвенного апоневроза</t>
  </si>
  <si>
    <t>A16.02.019</t>
  </si>
  <si>
    <t>Миопластика дефектов кости</t>
  </si>
  <si>
    <t>Репозиция и фиксация перелома скуловой кости</t>
  </si>
  <si>
    <t>Репозиция и фиксация верхнечелюстного и нижнечелюстного переломов</t>
  </si>
  <si>
    <t>Репозиция и фиксация альвеолярного перелома</t>
  </si>
  <si>
    <t>Репозиция и фиксация перелома костей глазницы</t>
  </si>
  <si>
    <t>Дистракция при переломе верхней челюсти</t>
  </si>
  <si>
    <t>Репозиция и фиксация перелома носовой кости</t>
  </si>
  <si>
    <t>Репозиция и фиксация перелома нижней челюсти</t>
  </si>
  <si>
    <t>Остеотомия лицевых костей</t>
  </si>
  <si>
    <t>Резекция лицевых костей</t>
  </si>
  <si>
    <t>Резекция и реконструкция нижней челюсти</t>
  </si>
  <si>
    <t>Артропластика височно-нижнечелюстного сустава</t>
  </si>
  <si>
    <t>Секвестрэктомия</t>
  </si>
  <si>
    <t>A16.03.016.001</t>
  </si>
  <si>
    <t>Иссечение пораженний костей таза</t>
  </si>
  <si>
    <t>A16.03.017.001</t>
  </si>
  <si>
    <t>Частичная остэктомия с удалением параоссальных оссификатов</t>
  </si>
  <si>
    <t>Аутотрансплантация кости</t>
  </si>
  <si>
    <t>A16.03.021.001</t>
  </si>
  <si>
    <t>Удаление внутреннего фиксирующего устройства из бедра</t>
  </si>
  <si>
    <t>A16.03.021.002</t>
  </si>
  <si>
    <t>Удаление внутреннего фиксирующего устройства из голени</t>
  </si>
  <si>
    <t>A16.03.021.003</t>
  </si>
  <si>
    <t>Удаление внутреннего фиксирующего устройства из плеча</t>
  </si>
  <si>
    <t>A16.03.021.004</t>
  </si>
  <si>
    <t>Удаление внутреннего фиксирующего устройства из таза</t>
  </si>
  <si>
    <t>Остеосинтез</t>
  </si>
  <si>
    <t>Остеосинтез кости танталовой нитью</t>
  </si>
  <si>
    <t>Остеосинтез титановой пластиной</t>
  </si>
  <si>
    <t>A16.03.022.005</t>
  </si>
  <si>
    <t>Остеосинтез с использованием биодеградируемых материалов</t>
  </si>
  <si>
    <t>A16.03.022.006</t>
  </si>
  <si>
    <t>Интрамедуллярный блокируемый остеосинтез</t>
  </si>
  <si>
    <t>A16.03.022.007</t>
  </si>
  <si>
    <t>Экстракортикальный остеосинтез</t>
  </si>
  <si>
    <t>A16.03.022.008</t>
  </si>
  <si>
    <t>Экстракортикальный остеосинтез перелома костей и разрыва сочленений таза</t>
  </si>
  <si>
    <t>A16.03.022.009</t>
  </si>
  <si>
    <t>Остеосинтез верхней челюсти</t>
  </si>
  <si>
    <t>A16.03.022.010</t>
  </si>
  <si>
    <t>Остеосинтез суставного отростка нижней челюсти</t>
  </si>
  <si>
    <t>A16.03.024.004</t>
  </si>
  <si>
    <t>Реконструкция кости. Остеотомия кости с использованием компьютерного моделирования</t>
  </si>
  <si>
    <t>A16.03.024.005</t>
  </si>
  <si>
    <t>Реконструкция кости. Остеотомия кости с использованием комбинируемых методов фиксации</t>
  </si>
  <si>
    <t>A16.03.024.006</t>
  </si>
  <si>
    <t>Реконструкция кости. Остеотомия кости с использованием биодеградируемых материалов</t>
  </si>
  <si>
    <t>A16.03.024.007</t>
  </si>
  <si>
    <t>Реконструкция кости. Коррегирующая остеотомия при деформации стоп</t>
  </si>
  <si>
    <t>A16.03.024.008</t>
  </si>
  <si>
    <t>Реконструкция кости. Коррегирующая остеотомия бедра</t>
  </si>
  <si>
    <t>A16.03.024.009</t>
  </si>
  <si>
    <t>Реконструкция кости. Коррегирующая остеотомия голени</t>
  </si>
  <si>
    <t>A16.03.024.010</t>
  </si>
  <si>
    <t>Реконструкция кости при ложном суставе бедра</t>
  </si>
  <si>
    <t>A16.03.024.011</t>
  </si>
  <si>
    <t>Реконструкция кости при ложном суставе голени</t>
  </si>
  <si>
    <t>A16.03.024.012</t>
  </si>
  <si>
    <t>Реконструкция кости при ложном суставе плеча</t>
  </si>
  <si>
    <t>A16.03.024.013</t>
  </si>
  <si>
    <t>Реконструкция кости при ложном суставе плеча с использованием микрохирургической техники</t>
  </si>
  <si>
    <t>A16.03.024.014</t>
  </si>
  <si>
    <t>Реконструкция кости при ложном суставе бедра с использованием микрохирургической техники</t>
  </si>
  <si>
    <t>A16.03.024.015</t>
  </si>
  <si>
    <t>Реконструкция кости при ложном суставе голени с использованием микрохирургической техники</t>
  </si>
  <si>
    <t>A16.03.025.001</t>
  </si>
  <si>
    <t>Укорочение кости. Остеотомия кости</t>
  </si>
  <si>
    <t>A16.03.025.002</t>
  </si>
  <si>
    <t>Укорочение кости. Остеотомия кости с использованием компьютерного моделирования</t>
  </si>
  <si>
    <t>A16.03.025.003</t>
  </si>
  <si>
    <t>Укорочение кости. Остеотомия кости с использованием комбинируемых методов фиксации</t>
  </si>
  <si>
    <t>A16.03.025.004</t>
  </si>
  <si>
    <t>Укорочение кости. Остеотомия кости с использованием биодеградируемых материалов</t>
  </si>
  <si>
    <t>A16.03.026.001</t>
  </si>
  <si>
    <t>Артроскопическая фиксация остехондральных переломов коленного сустава с помощью винта</t>
  </si>
  <si>
    <t>A16.03.026.002</t>
  </si>
  <si>
    <t>Остеосинтез при подвертельных переломах</t>
  </si>
  <si>
    <t>A16.03.026.003</t>
  </si>
  <si>
    <t>Остеосинтез при чрезвертельных переломах</t>
  </si>
  <si>
    <t>A16.03.026.004</t>
  </si>
  <si>
    <t>Остеосинтез при преломе шейки бедра</t>
  </si>
  <si>
    <t>A16.03.028.001</t>
  </si>
  <si>
    <t>Остеосинтез грудины</t>
  </si>
  <si>
    <t>A16.03.028.002</t>
  </si>
  <si>
    <t>Остеосинтез ключицы</t>
  </si>
  <si>
    <t>A16.03.028.003</t>
  </si>
  <si>
    <t>Остеосинтез мелких костей скелета</t>
  </si>
  <si>
    <t>A16.03.028.004</t>
  </si>
  <si>
    <t>Открытый остеосинтез локтевого отростка</t>
  </si>
  <si>
    <t>A16.03.028.005</t>
  </si>
  <si>
    <t>Открытый остеосинтез надколенника</t>
  </si>
  <si>
    <t>A16.03.028.006</t>
  </si>
  <si>
    <t>Остеосинтез при переломе мелких костей конечности</t>
  </si>
  <si>
    <t>A16.03.028.007</t>
  </si>
  <si>
    <t>Открытый остеосинтез при переломе бедра</t>
  </si>
  <si>
    <t>A16.03.028.008</t>
  </si>
  <si>
    <t>Открытый остеосинтез при переломе голени</t>
  </si>
  <si>
    <t>A16.03.028.009</t>
  </si>
  <si>
    <t>Открытый остеосинтез при переломе лодыжек</t>
  </si>
  <si>
    <t>A16.03.028.010</t>
  </si>
  <si>
    <t>Открытый остеосинтез при переломе плеча</t>
  </si>
  <si>
    <t>A16.03.028.011</t>
  </si>
  <si>
    <t>Открытый остеосинтез при переломе предплечья</t>
  </si>
  <si>
    <t>A16.03.034.001</t>
  </si>
  <si>
    <t>Репозиция скуловой кости или дуги закрытая без применения металлоконструкций</t>
  </si>
  <si>
    <t>A16.03.034.002</t>
  </si>
  <si>
    <t>Репозиция костей носа закрытая</t>
  </si>
  <si>
    <t>A16.03.058.001</t>
  </si>
  <si>
    <t>Артроскопическое иссечение участка асептического некроза таранной кости</t>
  </si>
  <si>
    <t>A16.03.062.003</t>
  </si>
  <si>
    <t>Артроскопический лаваж, удаление остеофитов голеностопного сустава</t>
  </si>
  <si>
    <t>A16.03.063.007</t>
  </si>
  <si>
    <t>Эндопротезирование ортопедическое голеностопного сустава</t>
  </si>
  <si>
    <t>A16.03.063.008</t>
  </si>
  <si>
    <t>Эндопротезирование ортопедическое лучезапястного сустава</t>
  </si>
  <si>
    <t>A16.03.063.009</t>
  </si>
  <si>
    <t>Эндопротезирование ортопедическое мелких суставов стопы и кисти</t>
  </si>
  <si>
    <t>A16.03.065.003</t>
  </si>
  <si>
    <t>Артроскопическая резекция удаление остеофитов локтевого сустава</t>
  </si>
  <si>
    <t>Резекция мышц тазового дна симультанная</t>
  </si>
  <si>
    <t>A16.03.075.006</t>
  </si>
  <si>
    <t>Резекция ключицы с реконструктивно-пластическим компонентом</t>
  </si>
  <si>
    <t>Резекция грудной стенки симультанная</t>
  </si>
  <si>
    <t>A16.03.083</t>
  </si>
  <si>
    <t>Резекция ребра</t>
  </si>
  <si>
    <t>A16.03.083.001</t>
  </si>
  <si>
    <t>Резекция ребра с реконструктивно-пластическим компонентом</t>
  </si>
  <si>
    <t>A16.03.084</t>
  </si>
  <si>
    <t>Замена спиц или стержней в наружном фиксирующем устройстве</t>
  </si>
  <si>
    <t>A16.03.085</t>
  </si>
  <si>
    <t>Резекция реберной дуги</t>
  </si>
  <si>
    <t>A16.03.086</t>
  </si>
  <si>
    <t>Удаление швов грудины</t>
  </si>
  <si>
    <t>A16.03.087</t>
  </si>
  <si>
    <t>Фасетэктомия</t>
  </si>
  <si>
    <t>A16.03.088</t>
  </si>
  <si>
    <t>Спондилоэктомия</t>
  </si>
  <si>
    <t>A16.03.089</t>
  </si>
  <si>
    <t>Удаление экзостоза, хондромы</t>
  </si>
  <si>
    <t>A16.04.001.001</t>
  </si>
  <si>
    <t>Миокапсулопластика при привычном вывихе надколенника</t>
  </si>
  <si>
    <t>A16.04.003.001</t>
  </si>
  <si>
    <t>Артроскопическое удаление свободного или инородного тела сустава</t>
  </si>
  <si>
    <t>A16.04.004.001</t>
  </si>
  <si>
    <t>Артроскопическая мозаичная хондропластика коленного сустава</t>
  </si>
  <si>
    <t>Резекция позвонка симультанная</t>
  </si>
  <si>
    <t>A16.04.012.001</t>
  </si>
  <si>
    <t>Артродез стопы и голеностопного сустава с использованием компьютерного моделирования</t>
  </si>
  <si>
    <t>A16.04.012.002</t>
  </si>
  <si>
    <t>Артроскопический артродез голеностопного сустава</t>
  </si>
  <si>
    <t>A16.04.013.001</t>
  </si>
  <si>
    <t>Артродез коленного сустава</t>
  </si>
  <si>
    <t>A16.04.013.002</t>
  </si>
  <si>
    <t>Артродез тазобедренного сустава</t>
  </si>
  <si>
    <t>A16.04.015.001</t>
  </si>
  <si>
    <t>Артроскопическое восстановление коллатеральных связок коленного сустава</t>
  </si>
  <si>
    <t>A16.04.015.002</t>
  </si>
  <si>
    <t>Артроскопическая пластика передней крестообразной связки коленного сустава</t>
  </si>
  <si>
    <t>A16.04.017.002</t>
  </si>
  <si>
    <t>Артроскопическая фиксация передней суставной губы</t>
  </si>
  <si>
    <t>A16.04.017.003</t>
  </si>
  <si>
    <t>Артроскопическая фиксация суставной губы по поводу SLAP синдрома плечевого сустава</t>
  </si>
  <si>
    <t>A16.04.017.004</t>
  </si>
  <si>
    <t>Артроскопическая субакроминальная декопрессия, дебридмент вращающей манжеты плеча плечевого сустава</t>
  </si>
  <si>
    <t>A16.04.017.005</t>
  </si>
  <si>
    <t>Артроскопическая субакроминальная декомпрессия, шов вращающей манжеты плеча, плечевого сустава</t>
  </si>
  <si>
    <t>A16.04.017.006</t>
  </si>
  <si>
    <t>Артропластика тазобедренного сустава</t>
  </si>
  <si>
    <t>A16.04.018.001</t>
  </si>
  <si>
    <t>Вправление вывиха нижней челюсти</t>
  </si>
  <si>
    <t>A16.04.019.001</t>
  </si>
  <si>
    <t>Артроскопическое иссечение медиапателярной, инфрапателярной складки коленного сустава</t>
  </si>
  <si>
    <t>A16.04.019.002</t>
  </si>
  <si>
    <t>Артроскопическое иссечение тела Гоффа коленного сустава</t>
  </si>
  <si>
    <t>A16.04.019.003</t>
  </si>
  <si>
    <t>Синовэктомия артроскопическая</t>
  </si>
  <si>
    <t>A16.04.021.002</t>
  </si>
  <si>
    <t>Эндопротезирование коленного сустава одномыщелковое</t>
  </si>
  <si>
    <t>A16.04.021.003</t>
  </si>
  <si>
    <t>Эндопротезирование тазобедренного сустава однополюсное</t>
  </si>
  <si>
    <t>A16.04.021.004</t>
  </si>
  <si>
    <t>Эндопротезирование тазобедренного сустава тотальное</t>
  </si>
  <si>
    <t>A16.04.021.005</t>
  </si>
  <si>
    <t>Эндопротезирование плечевого сустава</t>
  </si>
  <si>
    <t>A16.04.021.006</t>
  </si>
  <si>
    <t>Эндопротезирование коленного сустава тотальное</t>
  </si>
  <si>
    <t>A16.04.021.007</t>
  </si>
  <si>
    <t>Эндопротезирование сустава с использованием компьютерной навигации</t>
  </si>
  <si>
    <t>A16.04.021.008</t>
  </si>
  <si>
    <t>Эндопротезирование голеностопного сустава</t>
  </si>
  <si>
    <t>A16.04.021.009</t>
  </si>
  <si>
    <t>Эндопротезирование межфалангового сустава</t>
  </si>
  <si>
    <t>A16.04.021.010</t>
  </si>
  <si>
    <t>Эндопротезирование пястно-фалангового сустава</t>
  </si>
  <si>
    <t>A16.04.021.011</t>
  </si>
  <si>
    <t>Эндопротезирование бедренно-надколенногосустава</t>
  </si>
  <si>
    <t>A16.04.023.001</t>
  </si>
  <si>
    <t>Экзартикуляция пальца кисти</t>
  </si>
  <si>
    <t>A16.04.023.002</t>
  </si>
  <si>
    <t>Экзартикуляция пальца стопы</t>
  </si>
  <si>
    <t>A16.04.024.001</t>
  </si>
  <si>
    <t>Артроскопическая менискэктомия коленного сустава</t>
  </si>
  <si>
    <t>A16.04.025.001</t>
  </si>
  <si>
    <t>Дискэктомия с использованием микрохирургической техники</t>
  </si>
  <si>
    <t>A16.04.030.001</t>
  </si>
  <si>
    <t>Вертебропластика</t>
  </si>
  <si>
    <t>A16.04.030.002</t>
  </si>
  <si>
    <t>Кифопластика</t>
  </si>
  <si>
    <t>A16.04.030.003</t>
  </si>
  <si>
    <t>Стентопластика позвонка</t>
  </si>
  <si>
    <t>Акципитоспондилодез</t>
  </si>
  <si>
    <t>A16.04.034</t>
  </si>
  <si>
    <t>Артромедуллярное шунтирование</t>
  </si>
  <si>
    <t>A16.04.035</t>
  </si>
  <si>
    <t>Артродез крупных суставов</t>
  </si>
  <si>
    <t>A16.04.035.001</t>
  </si>
  <si>
    <t>Артродез крупных суставов с использованием компьютерного моделирования</t>
  </si>
  <si>
    <t>A16.04.036</t>
  </si>
  <si>
    <t>Артроскопический релиз плечевого сустава</t>
  </si>
  <si>
    <t>A16.04.037</t>
  </si>
  <si>
    <t>Пластика связок сустава</t>
  </si>
  <si>
    <t>A16.04.037.001</t>
  </si>
  <si>
    <t>Пластика связок коленного сустава артроскопическая</t>
  </si>
  <si>
    <t>A16.04.037.002</t>
  </si>
  <si>
    <t>Пластика собственной связки надколенника</t>
  </si>
  <si>
    <t>A16.04.037.003</t>
  </si>
  <si>
    <t>Пластика боковой связки коленного сустава</t>
  </si>
  <si>
    <t>A16.04.038</t>
  </si>
  <si>
    <t>Иссечение околосуставной слизистой сумки</t>
  </si>
  <si>
    <t>A16.04.039</t>
  </si>
  <si>
    <t>Вскрытие и дренирование синовиальной сумки</t>
  </si>
  <si>
    <t>A16.04.040</t>
  </si>
  <si>
    <t>Ригидная фиксация позвоночника</t>
  </si>
  <si>
    <t>A16.04.041</t>
  </si>
  <si>
    <t>Трансоральная фиксация позвоночника</t>
  </si>
  <si>
    <t>A16.04.042</t>
  </si>
  <si>
    <t>Коррекция деформации позвоночника</t>
  </si>
  <si>
    <t>A16.04.043</t>
  </si>
  <si>
    <t>Декомпрессия межпозвоночного диска пункционная</t>
  </si>
  <si>
    <t>A16.04.044</t>
  </si>
  <si>
    <t>Ламинопластика</t>
  </si>
  <si>
    <t>A16.04.045</t>
  </si>
  <si>
    <t>Рассечение медиопателлярной складки артроскопическое</t>
  </si>
  <si>
    <t>A16.04.046</t>
  </si>
  <si>
    <t>Субакромиальная декомпрессия плечевого сустава</t>
  </si>
  <si>
    <t>A16.04.046.001</t>
  </si>
  <si>
    <t>Субакромиальная декомпрессия плечевого сустава артроскопическая</t>
  </si>
  <si>
    <t>A16.04.047</t>
  </si>
  <si>
    <t>Артроскопическая санация сустава</t>
  </si>
  <si>
    <t>A16.04.048</t>
  </si>
  <si>
    <t>Дренирование полости сустава</t>
  </si>
  <si>
    <t>A16.04.049</t>
  </si>
  <si>
    <t>Вскрытие сустава (артротомия)</t>
  </si>
  <si>
    <t>A16.05.010</t>
  </si>
  <si>
    <t>Дренирование абсцесса селезенки с использованием видеоэндоскопических технологий</t>
  </si>
  <si>
    <t>A16.05.010.001</t>
  </si>
  <si>
    <t>A16.06.006.004</t>
  </si>
  <si>
    <t>Лимфаденэктомия шейная расширенная с реконструктивно-пластическим компонентом</t>
  </si>
  <si>
    <t>A16.06.007.002</t>
  </si>
  <si>
    <t>Лимфаденэктомия забрюшинная расширенная</t>
  </si>
  <si>
    <t>A16.06.007.003</t>
  </si>
  <si>
    <t>A16.06.017</t>
  </si>
  <si>
    <t>Лимфаденэктомия парастернальная</t>
  </si>
  <si>
    <t>A16.06.017.001</t>
  </si>
  <si>
    <t>Лимфаденэктомия парастернальная с использованием видеоэндоскопических технологий</t>
  </si>
  <si>
    <t>A16.06.018</t>
  </si>
  <si>
    <t>Удаление вилочковой железы,</t>
  </si>
  <si>
    <t>Вскрытие подслизистого или поднадкостничного очага воспаления в полости рта</t>
  </si>
  <si>
    <t>Вскрытие и дренирование одонтогенного абсцесса</t>
  </si>
  <si>
    <t>Вскрытие и дренирование абсцесса полости рта</t>
  </si>
  <si>
    <t>Вскрытие и дренирование очага воспаления мягких тканей лица или дна полости рта</t>
  </si>
  <si>
    <t>Пластика альвеолярного отростка</t>
  </si>
  <si>
    <t>Операция удаления ретинированного, дистопированного или сверхкомплектного зуба</t>
  </si>
  <si>
    <t>Костная пластика челюстно-лицевой области</t>
  </si>
  <si>
    <t>A16.07.041.001</t>
  </si>
  <si>
    <t>Внутрикостная дентальная имплантация</t>
  </si>
  <si>
    <t>Удаление образований околоушной слюнной железы с выделением и сохранением ветвей лицевого нерва</t>
  </si>
  <si>
    <t>Паротидэктомия радикальная одномоментно с проведением нейропластики ветвей лицевого нерва с применением микрохирургической техники</t>
  </si>
  <si>
    <t>Удаление околоушной слюнной железы с выделением и сохранением ветвей лицевого нерва</t>
  </si>
  <si>
    <t>A16.07.067.006</t>
  </si>
  <si>
    <t>Субтотальная резекция околоушной слюнной железы</t>
  </si>
  <si>
    <t>Формирование оростомы</t>
  </si>
  <si>
    <t>Резекция твердого неба с устранением образовавшегося дефекта реваскуляризованным аутотрансплантатом с применением микрохирургической техники</t>
  </si>
  <si>
    <t>Резекция губы с устранением образовавшегося дефекта реваскуляризованным аутотрансплантатом с применением микрохирургической техники</t>
  </si>
  <si>
    <t>Гемиглосэктомия с устранением образовавшегося дефекта реваскуляризованным аутотрансплантатом с применением микрохирургической техники</t>
  </si>
  <si>
    <t>Резекция околоушной слюнной железы с невролизом ствола и\или ветвей лицевого нерва с микрохирургической техники</t>
  </si>
  <si>
    <t>A16.07.081.001</t>
  </si>
  <si>
    <t>A16.07.081.002</t>
  </si>
  <si>
    <t>A16.07.081.003</t>
  </si>
  <si>
    <t>A16.07.081.004</t>
  </si>
  <si>
    <t>Резекция ротоглотки комбинированная с микрохирургической реконструкцией и использованием видеоэндоскопических технологий</t>
  </si>
  <si>
    <t>A16.07.083</t>
  </si>
  <si>
    <t>Пластика верхней губы</t>
  </si>
  <si>
    <t>A16.07.083.001</t>
  </si>
  <si>
    <t>Пластика верхней губы с использованием местных тканей</t>
  </si>
  <si>
    <t>A16.07.083.002</t>
  </si>
  <si>
    <t>Пластика верхней губы с использованием имплантата</t>
  </si>
  <si>
    <t>A16.07.084</t>
  </si>
  <si>
    <t>Пластика нижней губы</t>
  </si>
  <si>
    <t>A16.07.084.001</t>
  </si>
  <si>
    <t>Пластика нижней губы с использованием местных тканей</t>
  </si>
  <si>
    <t>A16.07.084.002</t>
  </si>
  <si>
    <t>Пластика нижней губы с использованием имплантата</t>
  </si>
  <si>
    <t>A16.07.085</t>
  </si>
  <si>
    <t>Резекция подчелюстной слюнной железы</t>
  </si>
  <si>
    <t>A16.07.085.001</t>
  </si>
  <si>
    <t>Резекция подчелюстной слюнной железы с использованием видеоэндоскопических технологий</t>
  </si>
  <si>
    <t>A16.07.086</t>
  </si>
  <si>
    <t>Пластика мягкого нёба</t>
  </si>
  <si>
    <t>A16.07.087</t>
  </si>
  <si>
    <t>Увулопластика</t>
  </si>
  <si>
    <t>A16.07.088</t>
  </si>
  <si>
    <t>Иссечение околоушного слюнного свища</t>
  </si>
  <si>
    <t>A16.07.089</t>
  </si>
  <si>
    <t>Гингивопластика</t>
  </si>
  <si>
    <t>A16.07.090</t>
  </si>
  <si>
    <t>Гингивотомия</t>
  </si>
  <si>
    <t>Тонзилэктомия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</si>
  <si>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</si>
  <si>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</si>
  <si>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</si>
  <si>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</si>
  <si>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A16.08.006.001</t>
  </si>
  <si>
    <t>Передняя тампонада носа</t>
  </si>
  <si>
    <t>A16.08.006.002</t>
  </si>
  <si>
    <t>Задняя тампонада носа</t>
  </si>
  <si>
    <t>A16.08.008.002</t>
  </si>
  <si>
    <t>Пластика носа при кифозе</t>
  </si>
  <si>
    <t>A16.08.008.003</t>
  </si>
  <si>
    <t>Пластика носа при лордозе</t>
  </si>
  <si>
    <t>A16.08.008.004</t>
  </si>
  <si>
    <t>Пластика кончика носа</t>
  </si>
  <si>
    <t>A16.08.008.005</t>
  </si>
  <si>
    <t>Пластика сколиозного носа</t>
  </si>
  <si>
    <t>A16.08.009.001</t>
  </si>
  <si>
    <t>Удаление полипов носовых ходов с использованием видеоэндоскопических технологий</t>
  </si>
  <si>
    <t>Конхототомия</t>
  </si>
  <si>
    <t>A16.08.010.001</t>
  </si>
  <si>
    <t>Подслизистая вазотомия нижних носовых раковин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</si>
  <si>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</si>
  <si>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</si>
  <si>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</si>
  <si>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</si>
  <si>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Септопластика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</si>
  <si>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</si>
  <si>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</si>
  <si>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</si>
  <si>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</si>
  <si>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Микроэндоларингеальная резекция гортани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</si>
  <si>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</si>
  <si>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</si>
  <si>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A16.08.032.007</t>
  </si>
  <si>
    <t>Клиновидная резекция трахеи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</si>
  <si>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</si>
  <si>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</si>
  <si>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</si>
  <si>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</si>
  <si>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</si>
  <si>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</si>
  <si>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</si>
  <si>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</si>
  <si>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</si>
  <si>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 </t>
  </si>
  <si>
    <t>A16.08.051</t>
  </si>
  <si>
    <t>Эндоскопическое электрохирургическое удаление новообразования гортани</t>
  </si>
  <si>
    <t>A16.08.052</t>
  </si>
  <si>
    <t>Ларингэктомия</t>
  </si>
  <si>
    <t>A16.08.052.001</t>
  </si>
  <si>
    <t>A16.08.052.002</t>
  </si>
  <si>
    <t>A16.08.053</t>
  </si>
  <si>
    <t>Фронтотомия</t>
  </si>
  <si>
    <t>A16.08.053.001</t>
  </si>
  <si>
    <t>Фронтотомия эндоскопическая</t>
  </si>
  <si>
    <t>A16.08.054</t>
  </si>
  <si>
    <t>Удаление новообразования глотки</t>
  </si>
  <si>
    <t>A16.08.054.001</t>
  </si>
  <si>
    <t>Удаление новообразования глотки эндоларингеальное</t>
  </si>
  <si>
    <t>A16.08.054.002</t>
  </si>
  <si>
    <t>Удаление новообразования глотки методом лазерной деструкции</t>
  </si>
  <si>
    <t>A16.08.055</t>
  </si>
  <si>
    <t>Иссечение синехий и атрезий носа</t>
  </si>
  <si>
    <t>A16.08.055.001</t>
  </si>
  <si>
    <t>Иссечение синехий и атрезий полости носа с помощью лазера</t>
  </si>
  <si>
    <t>A16.08.056</t>
  </si>
  <si>
    <t>Удаление новообразования околоносовых пазух носа</t>
  </si>
  <si>
    <t>A16.08.057</t>
  </si>
  <si>
    <t>Удаление мукоцеле лобной пазухи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</si>
  <si>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</si>
  <si>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</si>
  <si>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</si>
  <si>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</si>
  <si>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A16.08.059</t>
  </si>
  <si>
    <t>Радикальная операция на лобной пазухе</t>
  </si>
  <si>
    <t>A16.08.060</t>
  </si>
  <si>
    <t>Хордопексия (латерофиксация истинных голосовых складок)</t>
  </si>
  <si>
    <t>A16.08.061</t>
  </si>
  <si>
    <t>Хордэктомия (удаление истинных голосовых складок)</t>
  </si>
  <si>
    <t>A16.08.061.001</t>
  </si>
  <si>
    <t>Хордэктомия эндоларингеальная</t>
  </si>
  <si>
    <t>A16.08.062</t>
  </si>
  <si>
    <t>Удаление новообразования носовой перегородки методом лазерной деструкции</t>
  </si>
  <si>
    <t>A16.08.063</t>
  </si>
  <si>
    <t>Лакунотомия лазерная</t>
  </si>
  <si>
    <t>A16.08.064</t>
  </si>
  <si>
    <t>Тонзиллотомия</t>
  </si>
  <si>
    <t>A16.08.065</t>
  </si>
  <si>
    <t>Вскрытие и дренирование абсцесса глотки</t>
  </si>
  <si>
    <t>A16.08.066</t>
  </si>
  <si>
    <t>Риносептопластика</t>
  </si>
  <si>
    <t>A16.08.067</t>
  </si>
  <si>
    <t>Вскрытие гематомы верхних дыхательных путей</t>
  </si>
  <si>
    <t>A16.08.068</t>
  </si>
  <si>
    <t>Стентирование трахеи</t>
  </si>
  <si>
    <t>Трансплантация легкого</t>
  </si>
  <si>
    <t>A16.09.004.001</t>
  </si>
  <si>
    <t>Дренирование плевральной полости с использованием видеоэндоскопических технологий</t>
  </si>
  <si>
    <t>A16.09.005.001</t>
  </si>
  <si>
    <t>Остановка кровотечения из нижних дыхательных путей с использованием видеоэндоскопических технологий</t>
  </si>
  <si>
    <t>A16.09.006.001</t>
  </si>
  <si>
    <t>Торакотомия. Ушивание легкого</t>
  </si>
  <si>
    <t>A16.09.007.002</t>
  </si>
  <si>
    <t>Плеврэктомия видеоторакоскопическая</t>
  </si>
  <si>
    <t>A16.09.007.003</t>
  </si>
  <si>
    <t>Удаление опухоли плевры видеоторакоскопическое</t>
  </si>
  <si>
    <t>Лобэктомия (удаление доли легкого)</t>
  </si>
  <si>
    <t>A16.09.009.008</t>
  </si>
  <si>
    <t>A16.09.009.009</t>
  </si>
  <si>
    <t>Лобэктомия расширенная с использованием видеоэндоскопических технологий</t>
  </si>
  <si>
    <t>A16.09.011.004</t>
  </si>
  <si>
    <t>Синхронизированная перемежающаяся принудительная вентиляция легких</t>
  </si>
  <si>
    <t>A16.09.011.005</t>
  </si>
  <si>
    <t>Вспомогательная искусственная вентиляция легких</t>
  </si>
  <si>
    <t>Удаление новообразования легкого (атипичная резекция) Операции по коррекции плевральной полости: торакомиопластика, пересадка диафрагмы</t>
  </si>
  <si>
    <t>Удаление новообразования легкого (атипичная резекция) Видеоторакоскопическая резекция легких при туберкулезе</t>
  </si>
  <si>
    <t>A16.09.013.006</t>
  </si>
  <si>
    <t>Удаление новообразования легкого (атипичная резекция) видеоторакоскопическое</t>
  </si>
  <si>
    <t>A16.09.014.005</t>
  </si>
  <si>
    <t>Пневмонэктомия расширенная</t>
  </si>
  <si>
    <t>A16.09.015.005</t>
  </si>
  <si>
    <t>Резекция легкого (более одной доли) ангиобронхопластическая</t>
  </si>
  <si>
    <t>A16.09.015.006</t>
  </si>
  <si>
    <t>Бронхоплатическая резекция легкого с формированием полибронхиальных анастомозов</t>
  </si>
  <si>
    <t>A16.09.016.006</t>
  </si>
  <si>
    <t>Сегментэктомия легкого. Полисегментарная резекция легкого расширенная</t>
  </si>
  <si>
    <t>A16.09.026.005</t>
  </si>
  <si>
    <t>Пликация диафрагмы</t>
  </si>
  <si>
    <t>A16.09.035</t>
  </si>
  <si>
    <t>Удаление дренажа из плевральной полости</t>
  </si>
  <si>
    <t>A16.09.036</t>
  </si>
  <si>
    <t>Дренирование абсцесса легкого</t>
  </si>
  <si>
    <t>A16.09.036.001</t>
  </si>
  <si>
    <t>Дренирование абсцесса легкого под контролем ультразвукового исследования</t>
  </si>
  <si>
    <t>A16.09.036.002</t>
  </si>
  <si>
    <t>Дренирование абсцесса легкого с использованием видеоэндоскопических технологий</t>
  </si>
  <si>
    <t>A16.09.037</t>
  </si>
  <si>
    <t>Удаление новообразования грудной стенки</t>
  </si>
  <si>
    <t>A16.09.037.001</t>
  </si>
  <si>
    <t>Удаление новообразования грудной стенки с использованием видеоторакоскопической техники</t>
  </si>
  <si>
    <t>A16.09.038</t>
  </si>
  <si>
    <t>Плевролобэктомия</t>
  </si>
  <si>
    <t>A16.09.039</t>
  </si>
  <si>
    <t>Плевробилобэктомия</t>
  </si>
  <si>
    <t>A16.09.040</t>
  </si>
  <si>
    <t>Эхинококкэктомия легкого</t>
  </si>
  <si>
    <t>A16.09.040.001</t>
  </si>
  <si>
    <t>Эхинококкэктомия легкого с использованием видеоэндоскопических технологий</t>
  </si>
  <si>
    <t>A16.09.041</t>
  </si>
  <si>
    <t>Декортикация легкого</t>
  </si>
  <si>
    <t>A16.09.042</t>
  </si>
  <si>
    <t>Наложение интраплеврального пневмоторакса</t>
  </si>
  <si>
    <t>A16.09.043</t>
  </si>
  <si>
    <t>Торакокаустика</t>
  </si>
  <si>
    <t>Операция Коно (Копо)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</si>
  <si>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</si>
  <si>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</si>
  <si>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</si>
  <si>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</si>
  <si>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A16.10.003.030</t>
  </si>
  <si>
    <t>Протезирование легочного клапана в условиях искусственного кровообращения</t>
  </si>
  <si>
    <t>A16.10.003.031</t>
  </si>
  <si>
    <t>Протезирование общего атриовентрикулярного клапана в условиях искусственного кровообращения</t>
  </si>
  <si>
    <t>A16.10.003.032</t>
  </si>
  <si>
    <t>Эндоваскулярное протезирование аортального клапана</t>
  </si>
  <si>
    <t>A16.10.004.004</t>
  </si>
  <si>
    <t>Пластика легочного клапана в условиях искусственного кровообращения</t>
  </si>
  <si>
    <t>A16.10.005.003</t>
  </si>
  <si>
    <t>Реконструкция подклапанных структур общего атрио-вентрикулярного клапана</t>
  </si>
  <si>
    <t>A16.10.007.001</t>
  </si>
  <si>
    <t>Создание сообщения между правым желудочком и легочной артерией</t>
  </si>
  <si>
    <t>A16.10.007.002</t>
  </si>
  <si>
    <t>Имплантация лёгочного аллографта в ортотопическую позицию</t>
  </si>
  <si>
    <t>A16.10.011.003</t>
  </si>
  <si>
    <t>Фенестрация перикарда</t>
  </si>
  <si>
    <t>Имплантация однокамерного кардиовертера дефибриллятора</t>
  </si>
  <si>
    <t>A16.10.014.006</t>
  </si>
  <si>
    <t>Имплантация эпикардиальной системы для электрокардиостимуляции</t>
  </si>
  <si>
    <t>A16.10.014.007</t>
  </si>
  <si>
    <t>Имплантация двухкамерного кардиовертера дефибриллятора</t>
  </si>
  <si>
    <t>A16.10.015.002</t>
  </si>
  <si>
    <t>Ревизия электрокардиостимулятора</t>
  </si>
  <si>
    <t>A16.10.018.001</t>
  </si>
  <si>
    <t>Наружная электрическая кардиоверсия (дефибрилляция)</t>
  </si>
  <si>
    <t>A16.10.019.007</t>
  </si>
  <si>
    <t>Радиочастотная абляция аритмогенных зон роботассистированная</t>
  </si>
  <si>
    <t>A16.10.019.008</t>
  </si>
  <si>
    <t>Изоляция аритмогенных зон торакоскопическая</t>
  </si>
  <si>
    <t>A16.10.021.001</t>
  </si>
  <si>
    <t>Экстракорпорпльная мембранная оксигенация</t>
  </si>
  <si>
    <t>A16.10.023.001</t>
  </si>
  <si>
    <t>Эндоваскулярное удаление инородного тела из камер сердца</t>
  </si>
  <si>
    <t>A16.10.024.001</t>
  </si>
  <si>
    <t>Устранение прорыва аневризмы синуса Вальсальвы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</si>
  <si>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</si>
  <si>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</si>
  <si>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</si>
  <si>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</si>
  <si>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A16.10.026.001</t>
  </si>
  <si>
    <t>Радикальная коррекция частичного атриовентрикулярного канала</t>
  </si>
  <si>
    <t>A16.10.026.002</t>
  </si>
  <si>
    <t>Радикальная коррекция общего открытого атриовентрикулярного канала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</si>
  <si>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</si>
  <si>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</si>
  <si>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</si>
  <si>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</si>
  <si>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</si>
  <si>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</si>
  <si>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</si>
  <si>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</si>
  <si>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A16.10.033.001</t>
  </si>
  <si>
    <t>Создание дефекта межпредсердной перегородки</t>
  </si>
  <si>
    <t>A16.10.033.002</t>
  </si>
  <si>
    <t>Создание дефекта межпредсердной перегородки со стентированием</t>
  </si>
  <si>
    <t>A16.10.035.001</t>
  </si>
  <si>
    <t>Эндоваскулярное закрытие дефекта перегородки сердца с помощью окклюдера</t>
  </si>
  <si>
    <t>A16.10.037</t>
  </si>
  <si>
    <t>Эндоваскулярная имплантация клапана аорты</t>
  </si>
  <si>
    <t>A16.10.038</t>
  </si>
  <si>
    <t>Эндоваскулярная имплантация клапана легочной артерии</t>
  </si>
  <si>
    <t>A16.10.039</t>
  </si>
  <si>
    <t>Коррекция транспозиции магистральных артерий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</si>
  <si>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</si>
  <si>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</si>
  <si>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A16.10.039.002</t>
  </si>
  <si>
    <t>Радикальная коррекция общего открытого атрио-вентрикулярного канала в условиях искусственного кровообращения</t>
  </si>
  <si>
    <t>A16.10.041</t>
  </si>
  <si>
    <t>Перевязка открытого артериального протока</t>
  </si>
  <si>
    <t>A16.10.042</t>
  </si>
  <si>
    <t>Пункция межпредсердной перегородки</t>
  </si>
  <si>
    <t>A16.10.043</t>
  </si>
  <si>
    <t>Удаление или замена имплантированного дефибриллятора</t>
  </si>
  <si>
    <t>Медиастинотомия</t>
  </si>
  <si>
    <t>A16.11.004</t>
  </si>
  <si>
    <t>Удаление кисты средостения</t>
  </si>
  <si>
    <t>A16.11.004.001</t>
  </si>
  <si>
    <t>Удаление кисты средостения торакоскопическое</t>
  </si>
  <si>
    <t>Формирование сосудистого анастомоза магистральной артерии</t>
  </si>
  <si>
    <t>A16.12.003.001</t>
  </si>
  <si>
    <t>Эндоваскулярная тромбэктомия аспирационная</t>
  </si>
  <si>
    <t>A16.12.004.010</t>
  </si>
  <si>
    <t>Транслюминальная баллонная ангиопластика ствола левой коронарной артерии</t>
  </si>
  <si>
    <t>A16.12.004.011</t>
  </si>
  <si>
    <t>Коронарное шунтирование роботассистированное</t>
  </si>
  <si>
    <t>A16.12.004.012</t>
  </si>
  <si>
    <t>Реканализация коронарных артерий ретроградная со стентированием</t>
  </si>
  <si>
    <t>A16.12.004.013</t>
  </si>
  <si>
    <t>Реканализация коронарных артерий антеградная со стентированием</t>
  </si>
  <si>
    <t>A16.12.006.001</t>
  </si>
  <si>
    <t>Удаление поверхностных вен нижней конечности</t>
  </si>
  <si>
    <t>A16.12.006.002</t>
  </si>
  <si>
    <t>Подапоневротическая перевязка анастомозов между поверхностными и глубокими венами голени</t>
  </si>
  <si>
    <t>A16.12.006.003</t>
  </si>
  <si>
    <t>Диссекция перфорантных вен с использованием видеоэндоскопических технологий</t>
  </si>
  <si>
    <t>A16.12.008.007</t>
  </si>
  <si>
    <t>Тромбэмболэктомия из подвздошных и бедренных артерий</t>
  </si>
  <si>
    <t>A16.12.008.008</t>
  </si>
  <si>
    <t>Эндартерэктомия ультразвуковая</t>
  </si>
  <si>
    <t>A16.12.008.009</t>
  </si>
  <si>
    <t>Эндартерэктомия с пластикой магистральных сосудов</t>
  </si>
  <si>
    <t>A16.12.008.010</t>
  </si>
  <si>
    <t>Эндартерэктомия трансаортальная</t>
  </si>
  <si>
    <t>A16.12.008.011</t>
  </si>
  <si>
    <t>Трансаортальная радиочастотная абляция почечных артерий</t>
  </si>
  <si>
    <t>A16.12.009.001</t>
  </si>
  <si>
    <t>Тромбоэктомия из сосудистого протеза</t>
  </si>
  <si>
    <t>A16.12.011.008</t>
  </si>
  <si>
    <t>Пластика глубокой бедренной артерии</t>
  </si>
  <si>
    <t>A16.12.011.009</t>
  </si>
  <si>
    <t>Пластика позвоночной артерии</t>
  </si>
  <si>
    <t>A16.12.011.010</t>
  </si>
  <si>
    <t>Пластика верхней брыжеечной артерии</t>
  </si>
  <si>
    <t>A16.12.011.011</t>
  </si>
  <si>
    <t>Реконструкция чревного ствола</t>
  </si>
  <si>
    <t>A16.12.011.012</t>
  </si>
  <si>
    <t>Реконструкция почечных артерий</t>
  </si>
  <si>
    <t>A16.12.011.013</t>
  </si>
  <si>
    <t>Реконструкция восходящего отдела аорты с протезированием аортального клапана</t>
  </si>
  <si>
    <t>A16.12.011.014</t>
  </si>
  <si>
    <t>Экстравальвулярное протезирование восходящего отдела аорты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</si>
  <si>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</si>
  <si>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</si>
  <si>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</si>
  <si>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её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</si>
  <si>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</si>
  <si>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</si>
  <si>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A16.12.013.006</t>
  </si>
  <si>
    <t>Резекция аневризмы грудного отдела аорты с протезированием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</si>
  <si>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</si>
  <si>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</si>
  <si>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</si>
  <si>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</si>
  <si>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A16.12.014.004</t>
  </si>
  <si>
    <t>A16.12.019.001</t>
  </si>
  <si>
    <t>Ревизия бедренных артерий</t>
  </si>
  <si>
    <t>Реваскуляризация лоскута</t>
  </si>
  <si>
    <t>Баллонная вазодилятация</t>
  </si>
  <si>
    <t>Баллонная ангиопластика поверхностной бедренной артерии</t>
  </si>
  <si>
    <t>Баллонная ангиопластика подколенной артерии и магистральных артерий голени</t>
  </si>
  <si>
    <t>Баллонная ангиопластика со стентированием поверхностной бедренной артерии</t>
  </si>
  <si>
    <t>Баллонная ангиопластика со стентированием подколенной артерии и магистральных артерий голени</t>
  </si>
  <si>
    <t>A16.12.026.010</t>
  </si>
  <si>
    <t>Баллонная ангиопластика периферической артерии</t>
  </si>
  <si>
    <t>A16.12.026.011</t>
  </si>
  <si>
    <t>Баллонная ангиопластика коронарной артерии</t>
  </si>
  <si>
    <t>A16.12.026.012</t>
  </si>
  <si>
    <t>A16.12.026.013</t>
  </si>
  <si>
    <t>Транслюминальная баллонная ангиопластика легочных артерий</t>
  </si>
  <si>
    <t>A16.12.026.014</t>
  </si>
  <si>
    <t>Баллонная ангиопластика открытого артериального протока</t>
  </si>
  <si>
    <t>A16.12.026.015</t>
  </si>
  <si>
    <t>Баллонная ангиопластика внутренней сонной артерии</t>
  </si>
  <si>
    <t>A16.12.026.016</t>
  </si>
  <si>
    <t>Баллонная ангиопластика подключичной артерии</t>
  </si>
  <si>
    <t>A16.12.026.017</t>
  </si>
  <si>
    <t>Баллонная ангиопластика позвоночной артерии</t>
  </si>
  <si>
    <t>A16.12.026.018</t>
  </si>
  <si>
    <t>Балонная ангиопластика подвздошной артерии</t>
  </si>
  <si>
    <t>A16.12.026.019</t>
  </si>
  <si>
    <t>Эндоваскулярная ангиопластика и стентирование магистральных интракраниальных сосудов</t>
  </si>
  <si>
    <t>A16.12.026.020</t>
  </si>
  <si>
    <t>Эндоваскулярная ангиопластика и стентирование брахио-цефальных сосудов</t>
  </si>
  <si>
    <t>A16.12.026.021</t>
  </si>
  <si>
    <t>Транслюминальная баллонная ангиопластика общей сонной артерии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</si>
  <si>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</si>
  <si>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</si>
  <si>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A16.12.026.023</t>
  </si>
  <si>
    <t>Транслюминальная баллонная ангиопластика брюшной отдела аорты со стентированием</t>
  </si>
  <si>
    <t>Механическая реканализация, баллонная ангиопластика со стентированием подколенной артерии и магистральных артерий голени</t>
  </si>
  <si>
    <t>A16.12.028.003</t>
  </si>
  <si>
    <t>Стентирование коронарной артерии</t>
  </si>
  <si>
    <t>A16.12.028.004</t>
  </si>
  <si>
    <t>Стентирование легочных артерий</t>
  </si>
  <si>
    <t>A16.12.028.005</t>
  </si>
  <si>
    <t>Стентирование коарктации и рекоарктации аорты</t>
  </si>
  <si>
    <t>A16.12.028.006</t>
  </si>
  <si>
    <t>Стентирование артерий нижних конечностей</t>
  </si>
  <si>
    <t>A16.12.028.007</t>
  </si>
  <si>
    <t>Стентирование брахиоцефальных артерий</t>
  </si>
  <si>
    <t>A16.12.028.008</t>
  </si>
  <si>
    <t>Стентирование висцеральных артерий</t>
  </si>
  <si>
    <t>A16.12.028.009</t>
  </si>
  <si>
    <t>Стентирование почечных артерий</t>
  </si>
  <si>
    <t>A16.12.028.010</t>
  </si>
  <si>
    <t>Стентирование системно-легочного анастомоза</t>
  </si>
  <si>
    <t>A16.12.028.011</t>
  </si>
  <si>
    <t>Стентирование кондуита</t>
  </si>
  <si>
    <t>A16.12.028.012</t>
  </si>
  <si>
    <t>Стентирование открытого артериального протока</t>
  </si>
  <si>
    <t>A16.12.028.013</t>
  </si>
  <si>
    <t>Стентирование больших аортолегочных коллатеральных артерий</t>
  </si>
  <si>
    <t>A16.12.028.014</t>
  </si>
  <si>
    <t>Стентирование системных вен</t>
  </si>
  <si>
    <t>A16.12.028.015</t>
  </si>
  <si>
    <t>Стентирование подключичной артерии</t>
  </si>
  <si>
    <t>A16.12.028.016</t>
  </si>
  <si>
    <t>Стентирование интракраниальных артерий</t>
  </si>
  <si>
    <t>Баллонная внутриаортальная контрпульсация</t>
  </si>
  <si>
    <t>A16.12.034.001</t>
  </si>
  <si>
    <t>Эмболизация артерио-венозных свищей</t>
  </si>
  <si>
    <t>A16.12.035.001</t>
  </si>
  <si>
    <t>Эндоваскулярная катетерная тромбэктомия из нижней полой и подвздошных вен</t>
  </si>
  <si>
    <t>A16.12.035.002</t>
  </si>
  <si>
    <t>Прямая тромбэктомия из магистральных вен</t>
  </si>
  <si>
    <t>Аутотрансплантация свободного лоскута с формированием сосудистых анастомозов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</si>
  <si>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</si>
  <si>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</si>
  <si>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</si>
  <si>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</si>
  <si>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</si>
  <si>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</si>
  <si>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A16.12.038.008</t>
  </si>
  <si>
    <t>Сонно-подключичное шунтирование</t>
  </si>
  <si>
    <t>A16.12.038.009</t>
  </si>
  <si>
    <t>Сонно-сонное шунтирование</t>
  </si>
  <si>
    <t>A16.12.038.010</t>
  </si>
  <si>
    <t>Аортно-бедренное бифуркационное шунтирование</t>
  </si>
  <si>
    <t>A16.12.038.011</t>
  </si>
  <si>
    <t>Аорто-бедренное-подколенное шунтирование</t>
  </si>
  <si>
    <t>A16.12.038.012</t>
  </si>
  <si>
    <t>Аорто-глубокобедренное шунтирование</t>
  </si>
  <si>
    <t>A16.12.038.013</t>
  </si>
  <si>
    <t>Экстраанатомическое шунтирование</t>
  </si>
  <si>
    <t>A16.12.041.007</t>
  </si>
  <si>
    <t>Эндоваскулярная окклюзия ушка левого предсердия</t>
  </si>
  <si>
    <t>Баллонная вальвулопластика</t>
  </si>
  <si>
    <t>A16.12.042.001</t>
  </si>
  <si>
    <t>Транслюминальная баллонная вальвулопластика клапанного стеноза легочной артерии</t>
  </si>
  <si>
    <t>A16.12.042.002</t>
  </si>
  <si>
    <t>Транслюминальная баллонная вальвулопластика клапанного стеноза аорты</t>
  </si>
  <si>
    <t>A16.12.045.001</t>
  </si>
  <si>
    <t>Ревизия анастомоза между аортой и легочной артерией</t>
  </si>
  <si>
    <t>A16.12.051.003</t>
  </si>
  <si>
    <t>Эндоваскулярная эмболизация сосудов при новобразованиях кожи, подкожной клетчатки, придатков кожи</t>
  </si>
  <si>
    <t>A16.12.051.004</t>
  </si>
  <si>
    <t>Эндоваскулярная эмболизация сосудов при новообразованиях соединительной ткани </t>
  </si>
  <si>
    <t>A16.12.051.005</t>
  </si>
  <si>
    <t>Эндоваскулярная эмболизация сосудов при новообразованиях костей и суставных хрящей</t>
  </si>
  <si>
    <t>A16.12.051.006</t>
  </si>
  <si>
    <t>Эндоваскулярная эмболизация сосудов при новообразованиях печени и желчевыводящих путей</t>
  </si>
  <si>
    <t>A16.12.051.007</t>
  </si>
  <si>
    <t>Эндоваскулярная эмболизация сосудов при новообразованиях вульвы</t>
  </si>
  <si>
    <t>A16.12.051.008</t>
  </si>
  <si>
    <t>Эндоваскулярная эмболизация сосудов при новообразованиях влагалища</t>
  </si>
  <si>
    <t>A16.12.051.009</t>
  </si>
  <si>
    <t>Эндоваскулярная эмболизация сосудов при новообразованиях шейки матки</t>
  </si>
  <si>
    <t>A16.12.051.010</t>
  </si>
  <si>
    <t>Эндоваскулярная эмболизация сосудов при новобразованиях матки </t>
  </si>
  <si>
    <t>A16.12.051.011</t>
  </si>
  <si>
    <t>Эндоваскулярная эмболизация сосудов при новообразованиях яичника</t>
  </si>
  <si>
    <t>A16.12.051.012</t>
  </si>
  <si>
    <t>Эндоваскулярная эмболизация сосудов при новообразованиях женских половых органов</t>
  </si>
  <si>
    <t>A16.12.051.013</t>
  </si>
  <si>
    <t>Эндоваскулярная эмболизация сосудов при новообразованиях щитовидной железы</t>
  </si>
  <si>
    <t>A16.12.051.014</t>
  </si>
  <si>
    <t>Эндоваскулярная эмболизация сосудов при новообразованиях надпочечника</t>
  </si>
  <si>
    <t>A16.12.051.015</t>
  </si>
  <si>
    <t>Эндоваскулярная эмболизация сосудов при новообразованиях эндокринных желез и родственных структур </t>
  </si>
  <si>
    <t>A16.12.051.016</t>
  </si>
  <si>
    <t>Эндоваскулярная эмболизация сосудов при новообразованиях периферических нервов и вегетативной нервной системы </t>
  </si>
  <si>
    <t>A16.12.051.017</t>
  </si>
  <si>
    <t>Эндоваскулярная эмболизация сосудов при новообразованиях забрюшинного пространства</t>
  </si>
  <si>
    <t>A16.12.051.018</t>
  </si>
  <si>
    <t>Эндоваскулярная эмболизация сосудов при новобразованиях брюшины</t>
  </si>
  <si>
    <t>A16.12.051.019</t>
  </si>
  <si>
    <t>Эндоваскулярная эмболизация сосудов при новообразованиях плаценты</t>
  </si>
  <si>
    <t>A16.12.051.020</t>
  </si>
  <si>
    <t>Эндоваскулярная эмболизация сосудов при новобразованиях мягких тканей</t>
  </si>
  <si>
    <t>A16.12.051.021</t>
  </si>
  <si>
    <t>Селективная и суперселективная эмболизация почечных cосудов</t>
  </si>
  <si>
    <t>A16.12.053.001</t>
  </si>
  <si>
    <t>Эндоваскулярная окклюзия сосудов артерио-венозной мальформации</t>
  </si>
  <si>
    <t>A16.12.058</t>
  </si>
  <si>
    <t>Резекция сосуда</t>
  </si>
  <si>
    <t>A16.12.058.001</t>
  </si>
  <si>
    <t>Резекция тыльной вены полового члена</t>
  </si>
  <si>
    <t>A16.12.059</t>
  </si>
  <si>
    <t>Установка порта в воротную вену</t>
  </si>
  <si>
    <t>A16.12.060</t>
  </si>
  <si>
    <t>Аорторафия</t>
  </si>
  <si>
    <t>A16.12.060.001</t>
  </si>
  <si>
    <t>Аорторафия с окутыванием восходящей аорты</t>
  </si>
  <si>
    <t>A16.12.061</t>
  </si>
  <si>
    <t>Атриосептостомия ножевая</t>
  </si>
  <si>
    <t>A16.12.061.001</t>
  </si>
  <si>
    <t>Баллонная атриосептостомия</t>
  </si>
  <si>
    <t>A16.12.062</t>
  </si>
  <si>
    <t>Реканализация окклюзированной периферической артерии</t>
  </si>
  <si>
    <t>A16.12.063</t>
  </si>
  <si>
    <t>Установка порта в центральную вену</t>
  </si>
  <si>
    <t>A16.12.064</t>
  </si>
  <si>
    <t>Закрытие вено-венозной фистулы</t>
  </si>
  <si>
    <t>A16.12.065</t>
  </si>
  <si>
    <t>Эмболизация вено-венозных фистул</t>
  </si>
  <si>
    <t>A16.12.066</t>
  </si>
  <si>
    <t>Удаление венозного фильтра</t>
  </si>
  <si>
    <t>A16.12.067</t>
  </si>
  <si>
    <t>Создание кавопульмонального анастомоза</t>
  </si>
  <si>
    <t>A16.12.068</t>
  </si>
  <si>
    <t>Суживание открытого артериального протока</t>
  </si>
  <si>
    <t>A16.12.068.001</t>
  </si>
  <si>
    <t>Эндоваскулярная спиральная эмболизация открытого артериального протока</t>
  </si>
  <si>
    <t>A16.12.068.002</t>
  </si>
  <si>
    <t>Эндоваскулярная имплантация окклюдера при открытом артериальном протоке</t>
  </si>
  <si>
    <t>A16.12.069</t>
  </si>
  <si>
    <t>Унифокализация сосудов</t>
  </si>
  <si>
    <t>A16.12.069.001</t>
  </si>
  <si>
    <t>Унифокализация легочного кровотока</t>
  </si>
  <si>
    <t>A16.12.070</t>
  </si>
  <si>
    <t>Пликация верхней полой вены</t>
  </si>
  <si>
    <t>A16.14.011.001</t>
  </si>
  <si>
    <t>Холедохолитотомия с использованием видеоэндоскопических технологий</t>
  </si>
  <si>
    <t>Дренирование кист, абсцесса печени с использованием видеоэндоскопический технологий</t>
  </si>
  <si>
    <t>Наложение холецистоеюноанастомоза с межкишечным анастомозом</t>
  </si>
  <si>
    <t>A16.14.036.008</t>
  </si>
  <si>
    <t>Гемигепатэктомия правосторонняя</t>
  </si>
  <si>
    <t>A16.14.036.009</t>
  </si>
  <si>
    <t>Гемигепатэктомия левосторонняя</t>
  </si>
  <si>
    <t>A16.14.036.010</t>
  </si>
  <si>
    <t>Гемигепатэктомия правосторонняя расширенная</t>
  </si>
  <si>
    <t>A16.14.036.011</t>
  </si>
  <si>
    <t>Гемигепатэктомия левосторонняя расширенная</t>
  </si>
  <si>
    <t>A16.14.044</t>
  </si>
  <si>
    <t>Селективная эмболизация/химиоэмболизация ветвей воротной вены</t>
  </si>
  <si>
    <t>Роботассистированная панкреатодуоденальная резекция</t>
  </si>
  <si>
    <t>Роботассистированная пилоросохраняющая панкреатодуоденальная резекция</t>
  </si>
  <si>
    <t>Эндоскопическое стентирование главного панкреатического протока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</si>
  <si>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</si>
  <si>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</si>
  <si>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Аргоноплазменная абляция подслизистых опухолей (очагов метаплазии) пищевода</t>
  </si>
  <si>
    <t>Эндоскопическая хирургия при новообразованиях пишевода</t>
  </si>
  <si>
    <t>A16.16.051</t>
  </si>
  <si>
    <t>Эндоскопическое электрохирургическое удаление новообразования пищевода</t>
  </si>
  <si>
    <t>A16.16.052</t>
  </si>
  <si>
    <t>Эндоскопическое электрохирургическое удаление новообразования желудка</t>
  </si>
  <si>
    <t>A16.16.053</t>
  </si>
  <si>
    <t>Закрытие гастростомы</t>
  </si>
  <si>
    <t>A16.16.054</t>
  </si>
  <si>
    <t>Удаление эндопротеза пищевода</t>
  </si>
  <si>
    <t>A16.16.055</t>
  </si>
  <si>
    <t>Ушивание разрыва пищевода</t>
  </si>
  <si>
    <t>A16.16.056</t>
  </si>
  <si>
    <t>Наложение гастродуоденоанастомоза</t>
  </si>
  <si>
    <t>A16.16.057</t>
  </si>
  <si>
    <t>Установка внутрижелудочного баллона</t>
  </si>
  <si>
    <t>A16.16.058</t>
  </si>
  <si>
    <t>Удаление внутрижелудочного баллона</t>
  </si>
  <si>
    <t>A16.16.059</t>
  </si>
  <si>
    <t>Эндоскопическое лигирование варикозных расширений пищевода</t>
  </si>
  <si>
    <t>A16.16.060</t>
  </si>
  <si>
    <t>Наложение дуоденодуоденоанастомоза</t>
  </si>
  <si>
    <t>A16.17.009.001</t>
  </si>
  <si>
    <t>Дезинвагинация с резекцией кишки</t>
  </si>
  <si>
    <t>A16.17.015</t>
  </si>
  <si>
    <t>Эндоскопическое электрохирургическое удаление новообразования тонкой кишки </t>
  </si>
  <si>
    <t>A16.17.016</t>
  </si>
  <si>
    <t>Закрытие илеостомы</t>
  </si>
  <si>
    <t>A16.17.016.001</t>
  </si>
  <si>
    <t>Внутрибрюшное закрытие илеостомы с формированием илео-илеоанастомоза</t>
  </si>
  <si>
    <t>A16.17.017</t>
  </si>
  <si>
    <t>Формирование обходного анастомоза тонкой кишки</t>
  </si>
  <si>
    <t>A16.17.018</t>
  </si>
  <si>
    <t>Эндоскопическая резекция слизистой тонкой кишки</t>
  </si>
  <si>
    <t>A16.17.019</t>
  </si>
  <si>
    <t>Энтеростомия</t>
  </si>
  <si>
    <t>A16.17.020</t>
  </si>
  <si>
    <t>Удаление полипа тонкой кишки эндоскопическое</t>
  </si>
  <si>
    <t>A16.18.009.001</t>
  </si>
  <si>
    <t>Аппендэктомия с использованием видеоэндоскопических технологий</t>
  </si>
  <si>
    <t>Гемиколэктомия левосторонняя с формированием колостомы</t>
  </si>
  <si>
    <t>A16.18.015.004</t>
  </si>
  <si>
    <t>Комбинированная гемиколэктомия левосторонняя с резекцией соседних органов</t>
  </si>
  <si>
    <t>A16.18.016.003</t>
  </si>
  <si>
    <t>Комбинированная гемиколэктомия правосторонняя с резекцией соседних органов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</si>
  <si>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</si>
  <si>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</si>
  <si>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A16.18.027</t>
  </si>
  <si>
    <t>Эндоскопическое электрохирургическое удаление новообразования толстой кишки</t>
  </si>
  <si>
    <t>A16.18.028</t>
  </si>
  <si>
    <t>Удаление жирового придатка толстой кишки</t>
  </si>
  <si>
    <t>A16.18.028.001</t>
  </si>
  <si>
    <t>Удаление жирового придатка толстой кишки лапароскопическое</t>
  </si>
  <si>
    <t>A16.18.029</t>
  </si>
  <si>
    <t>Резекция илеоцекального угла</t>
  </si>
  <si>
    <t>A16.18.030</t>
  </si>
  <si>
    <t>Колэктомия</t>
  </si>
  <si>
    <t>A16.18.030.001</t>
  </si>
  <si>
    <t>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</si>
  <si>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A16.18.030.002</t>
  </si>
  <si>
    <t>Лапароскопически-ассистированная, колэктомия с резекцией прямой кишки, мукозэктомией прямой кишки, с формированием J-образного тонкокишечного резервуара, низкого илеоректального аппаратного анастомоза</t>
  </si>
  <si>
    <t>A16.18.030.003</t>
  </si>
  <si>
    <t>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</si>
  <si>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A16.18.030.004</t>
  </si>
  <si>
    <t>Лапароскопически-ассистированная, колэктомия с резекцией прямой кишки, мукозэктомией прямой кишки, с формированием S-образного тонкокишечного резервуара, низкого илеоректального аппаратного анастомоза</t>
  </si>
  <si>
    <t>A16.18.030.005</t>
  </si>
  <si>
    <t>Лапароскопически-ассистированная, колэктомия с брюшно-анальной резекцией прямой кишки</t>
  </si>
  <si>
    <t>A16.18.030.006</t>
  </si>
  <si>
    <t>Лапароскопическая колэктомия с брюшно-анальной резекцией прямой кишки</t>
  </si>
  <si>
    <t>A16.18.030.007</t>
  </si>
  <si>
    <t>Колэктомия с брюшно-анальной резекцией прямой кишки</t>
  </si>
  <si>
    <t>A16.18.030.008</t>
  </si>
  <si>
    <t>Лапароскопически-ассистированная колэктомия с экстирпацией прямой кишки</t>
  </si>
  <si>
    <t>A16.18.030.009</t>
  </si>
  <si>
    <t>Лапароскопическая колэктомия с экстирпацией прямой кишки,</t>
  </si>
  <si>
    <t>A16.18.030.010</t>
  </si>
  <si>
    <t>Колэктомия с экстирпацией прямой кишки</t>
  </si>
  <si>
    <t>A16.18.030.011</t>
  </si>
  <si>
    <t>Лапароскопически-ассистированная колэктомия с формированием илеоректального анастомоза</t>
  </si>
  <si>
    <t>A16.18.030.012</t>
  </si>
  <si>
    <t>Лапароскопическая колэктомия с формированием илеоректального анастомоза</t>
  </si>
  <si>
    <t>A16.18.030.013</t>
  </si>
  <si>
    <t>Колэктомия с формированием илеоректального анастомоза</t>
  </si>
  <si>
    <t>A16.18.030.014</t>
  </si>
  <si>
    <t>Лапароскопически-ассистированная субтотальная резекция ободочной кишки с формированием асцендоректального анастомоза</t>
  </si>
  <si>
    <t>A16.18.030.015</t>
  </si>
  <si>
    <t>Лапароскопическая субтотальная резекция ободочной кишки с формированием асцендоректального анастомоза</t>
  </si>
  <si>
    <t>A16.18.030.016</t>
  </si>
  <si>
    <t>Субтотальная резекция ободочной кишки с формированием асцендоректального анастомоза</t>
  </si>
  <si>
    <t>A16.18.030.017</t>
  </si>
  <si>
    <t>Лапароскопически-ассистированная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</si>
  <si>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A16.18.030.018</t>
  </si>
  <si>
    <t>Лапароскопическая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</si>
  <si>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A16.18.030.019</t>
  </si>
  <si>
    <t>Открытая субтотальная резекция ободочной кишки с брюшно-анальной резекцией прямой кишки и низведением правых отделов ободочной кишки в анальный канал</t>
  </si>
  <si>
    <t>A16.19.013.001</t>
  </si>
  <si>
    <t>Склеротерапия геморроидальных узлов</t>
  </si>
  <si>
    <t>A16.19.013.002</t>
  </si>
  <si>
    <t>Лигирование геморроидальных узлов</t>
  </si>
  <si>
    <t>A16.19.013.003</t>
  </si>
  <si>
    <t>Дезартеризация геморроидальных узлов</t>
  </si>
  <si>
    <t>A16.19.019.006</t>
  </si>
  <si>
    <t>Комбинированная резекция сигмовидной кишки с резекцией соседних органов</t>
  </si>
  <si>
    <t>A16.19.019.007</t>
  </si>
  <si>
    <t>Резекция сигмовидной ободочной кишки внутрибрюшная с анастомозом конец-в-конец</t>
  </si>
  <si>
    <t>A16.19.020.003</t>
  </si>
  <si>
    <t>Расширенная комбинированная брюшно-промежностная экстирпация прямой кишки</t>
  </si>
  <si>
    <t>A16.19.021.014</t>
  </si>
  <si>
    <t>Комбинированная резекция прямой кишки с резекцией соседних органов</t>
  </si>
  <si>
    <t>A16.19.021.015</t>
  </si>
  <si>
    <t>Трансанальная слизисто-подслизистая резекция нижнеампулярного отдела прямой кишки</t>
  </si>
  <si>
    <t>A16.19.023.001</t>
  </si>
  <si>
    <t>Ректопексия с использованием видеоэндоскопических технологий</t>
  </si>
  <si>
    <t>A16.19.030</t>
  </si>
  <si>
    <t>Эндоскопическое электрохирургическое удаление новообразования ректосигмоидного соединения</t>
  </si>
  <si>
    <t>A16.19.031</t>
  </si>
  <si>
    <t>Эндоскопическое электрохирургическое удаление новообразования прямой кишки</t>
  </si>
  <si>
    <t>A16.19.032</t>
  </si>
  <si>
    <t>Эндоскопическое электрохирургическое удаление новообразования заднего прохода (ануса) и анального канала </t>
  </si>
  <si>
    <t>A16.19.033</t>
  </si>
  <si>
    <t>Иссечение новообразований перианальной области и анального канала</t>
  </si>
  <si>
    <t>A16.19.034</t>
  </si>
  <si>
    <t>Вскрытие острого гнойного парапроктита</t>
  </si>
  <si>
    <t>A16.19.035</t>
  </si>
  <si>
    <t>Иссечение подкожно-подслизистого свища прямой кишки</t>
  </si>
  <si>
    <t>A16.19.036</t>
  </si>
  <si>
    <t>Иссечение транссфинктерного свища прямой кишки</t>
  </si>
  <si>
    <t>A16.19.037</t>
  </si>
  <si>
    <t>Иссечение экстрасфинктерного свища прямой кишки</t>
  </si>
  <si>
    <t>A16.19.038</t>
  </si>
  <si>
    <t>Удаление кисты параректальной клетчатки</t>
  </si>
  <si>
    <t>A16.19.039</t>
  </si>
  <si>
    <t>Удаление новообразования параректальной клетчатки</t>
  </si>
  <si>
    <t>A16.19.040</t>
  </si>
  <si>
    <t>Бужирование анального отверстия</t>
  </si>
  <si>
    <t>A16.19.041</t>
  </si>
  <si>
    <t>Иссечение геморроидальных бахромок</t>
  </si>
  <si>
    <t>A16.19.042</t>
  </si>
  <si>
    <t>Аносфинктеролеваторопластика</t>
  </si>
  <si>
    <t>A16.19.043</t>
  </si>
  <si>
    <t>Аносфинктеропластика</t>
  </si>
  <si>
    <t>A16.19.044</t>
  </si>
  <si>
    <t>Тромбэктомия геморроидальных узлов</t>
  </si>
  <si>
    <t>A16.19.045</t>
  </si>
  <si>
    <t>Пневмодивульсия</t>
  </si>
  <si>
    <t>A16.19.046</t>
  </si>
  <si>
    <t>Иссечение гипертрофированных анальных сосочков</t>
  </si>
  <si>
    <t>A16.19.047</t>
  </si>
  <si>
    <t>Иссечение пресакральной кисты</t>
  </si>
  <si>
    <t>A16.19.047.001</t>
  </si>
  <si>
    <t>Иссечение пресакральной кисты с резекцией копчика</t>
  </si>
  <si>
    <t>A16.19.048</t>
  </si>
  <si>
    <t>Иссечение ректоцеле с пластикой ректовагинальной перегородки аллотрансплантатом</t>
  </si>
  <si>
    <t>A16.19.050</t>
  </si>
  <si>
    <t>Анопластика</t>
  </si>
  <si>
    <t>A16.20.012.002</t>
  </si>
  <si>
    <t>Влагалищная гистерэктомия без придатков с использованием видеоэндоскопических технологий</t>
  </si>
  <si>
    <t>A16.20.014.003</t>
  </si>
  <si>
    <t>Влагалищная гистерэктомия с придатками с использованием видеоэндоскопических технологий</t>
  </si>
  <si>
    <t>A16.20.019.001</t>
  </si>
  <si>
    <t>Восстановление маточного опорного аппарата с использованием видеоэндоскопических технологий</t>
  </si>
  <si>
    <t>A16.20.026.001</t>
  </si>
  <si>
    <t>Рассечение и иссечение спаек женских половых органов с использованием видеоэндоскопических технологий</t>
  </si>
  <si>
    <t>A16.20.027.001</t>
  </si>
  <si>
    <t>Иссечение пузырно-влагалищного свища</t>
  </si>
  <si>
    <t>A16.20.027.002</t>
  </si>
  <si>
    <t>Иссечение пузырно-маточного свища</t>
  </si>
  <si>
    <t>A16.20.028.001</t>
  </si>
  <si>
    <t>Кульдопластика по Мак Коллу лапароскопическая</t>
  </si>
  <si>
    <t>A16.20.028.002</t>
  </si>
  <si>
    <t>Операции при опущении задней стенки влагалища</t>
  </si>
  <si>
    <t>A16.20.028.003</t>
  </si>
  <si>
    <t>Операции при опущении передней стенки влагалища</t>
  </si>
  <si>
    <t>A16.20.028.004</t>
  </si>
  <si>
    <t>Срединная кольпоррафия</t>
  </si>
  <si>
    <t>A16.20.032.011</t>
  </si>
  <si>
    <t>Резекция молочной железы радикальная с одномоментной маммопластикой</t>
  </si>
  <si>
    <t>A16.20.034.001</t>
  </si>
  <si>
    <t>Удаление рудиментарного рога матки</t>
  </si>
  <si>
    <t>A16.20.034.002</t>
  </si>
  <si>
    <t>Удаление рудиментарного рога матки лапароскопическое</t>
  </si>
  <si>
    <t>A16.20.042.002</t>
  </si>
  <si>
    <t>Уретропексия свободной синтетической петлёй позадилонным доступом</t>
  </si>
  <si>
    <t>A16.20.042.003</t>
  </si>
  <si>
    <t>Уретропексия свободной синтетической петлёй трансобтураторным доступом</t>
  </si>
  <si>
    <t>A16.20.042.004</t>
  </si>
  <si>
    <t>Уретроцистоцервикопексия позадилонным доступом</t>
  </si>
  <si>
    <t>Мастэктомия радикальная по Холстеду-Майеру с пластикой подмышечно-подключично-подлопаточной области композитным мышечным трансплантатом</t>
  </si>
  <si>
    <t>Мастэктомия радикальная по Холстеду-Майеру с перевязкой лимфатических сосудов подмышечно-подключично-подлопаточной области с использованием микрохирургической техники</t>
  </si>
  <si>
    <t>Мастэктомия радикальная по Холстеду-Майеру с пластикой TRAM-лоскутом и с использованием микрохирургической техники</t>
  </si>
  <si>
    <t>Отсроченная реконструкция молочной железы ТРАМ-лоскутом</t>
  </si>
  <si>
    <t>A16.20.059.003</t>
  </si>
  <si>
    <t>Электроэксцизия новообразования влагалища</t>
  </si>
  <si>
    <t>A16.20.084</t>
  </si>
  <si>
    <t>Удаление полипа женских половых органов</t>
  </si>
  <si>
    <t>A16.20.085</t>
  </si>
  <si>
    <t>A16.20.085.001</t>
  </si>
  <si>
    <t>Маммопластика подгрудным доступом с применением эндопротеза, расположенного поджелезисто</t>
  </si>
  <si>
    <t>A16.20.085.002</t>
  </si>
  <si>
    <t>Маммопластика подгрудным доступом с применением эндопротеза, расположенного подмышечно</t>
  </si>
  <si>
    <t>A16.20.085.003</t>
  </si>
  <si>
    <t>Маммопластика подмышечным доступом с применением эндопротеза, расположенного поджелезисто</t>
  </si>
  <si>
    <t>A16.20.085.004</t>
  </si>
  <si>
    <t>Маммопластика подмышечным доступом с применением эндопротеза, расположенного подмышечно</t>
  </si>
  <si>
    <t>A16.20.085.005</t>
  </si>
  <si>
    <t>Маммопластика периареолярным доступом с применением эндопротеза, расположенного поджелезисто</t>
  </si>
  <si>
    <t>A16.20.085.006</t>
  </si>
  <si>
    <t>Маммопластика периареолярным доступом с применением эндопротеза, расположенного подмышечно</t>
  </si>
  <si>
    <t>A16.20.085.007</t>
  </si>
  <si>
    <t>Маммопластика уменьшающая с применением периареолярного доступа</t>
  </si>
  <si>
    <t>A16.20.085.008</t>
  </si>
  <si>
    <t>Маммопластика уменьшающая с применением вертикального доступа</t>
  </si>
  <si>
    <t>A16.20.085.009</t>
  </si>
  <si>
    <t>Маммопластика уменьшающая с применением доступа инвертированным Т</t>
  </si>
  <si>
    <t>A16.20.085.010</t>
  </si>
  <si>
    <t>Кожная пластика с применением периареолярного доступа (мастопексия)</t>
  </si>
  <si>
    <t>A16.20.085.011</t>
  </si>
  <si>
    <t>Кожная пластика с применением периареолярного и вертикального доступа (мастопексия)</t>
  </si>
  <si>
    <t>A16.20.085.012</t>
  </si>
  <si>
    <t>Кожная пластика с применением доступа инвертированным Т (мастопексия)</t>
  </si>
  <si>
    <t>A16.20.086</t>
  </si>
  <si>
    <t>Коррекция ареолярного комплекса молочных желез</t>
  </si>
  <si>
    <t>A16.20.086.001</t>
  </si>
  <si>
    <t>Пластика втянутых сосков</t>
  </si>
  <si>
    <t>A16.20.087</t>
  </si>
  <si>
    <t>Радикальная брюшная гистерэктомия</t>
  </si>
  <si>
    <t>A16.20.088</t>
  </si>
  <si>
    <t>Деторзия яичника</t>
  </si>
  <si>
    <t>A16.20.089</t>
  </si>
  <si>
    <t>Удаление новообразования придатков матки</t>
  </si>
  <si>
    <t>A16.20.090</t>
  </si>
  <si>
    <t>Снятие швов с шейки матки</t>
  </si>
  <si>
    <t>A16.20.091</t>
  </si>
  <si>
    <t>Марсупиализация абсцесса или кисты женских половых органов</t>
  </si>
  <si>
    <t>A16.20.091.001</t>
  </si>
  <si>
    <t>Марсупиализация абсцесса или кисты большой железы преддверия влагалища</t>
  </si>
  <si>
    <t>A16.20.092</t>
  </si>
  <si>
    <t>Удаление плодного яйца из маточной трубы</t>
  </si>
  <si>
    <t>A16.20.092.001</t>
  </si>
  <si>
    <t>Удаление плодного яйца из маточной трубы лапароскопическое</t>
  </si>
  <si>
    <t>A16.20.093</t>
  </si>
  <si>
    <t>Пластика маточной трубы</t>
  </si>
  <si>
    <t>A16.20.094</t>
  </si>
  <si>
    <t>Супрацервикальная гистерэктомия</t>
  </si>
  <si>
    <t>A16.20.094.001</t>
  </si>
  <si>
    <t>Супрацервикальная гистерэктомия без придатков лапароскопическая</t>
  </si>
  <si>
    <t>A16.20.094.002</t>
  </si>
  <si>
    <t>Супрацервикальная гистерэктомия с придатками лапароскопическая</t>
  </si>
  <si>
    <t>A16.20.095</t>
  </si>
  <si>
    <t>Ампутация шейки матки</t>
  </si>
  <si>
    <t>A16.20.096</t>
  </si>
  <si>
    <t>Удаление новообразования вульвы</t>
  </si>
  <si>
    <t>A16.20.096.001</t>
  </si>
  <si>
    <t>Электроэксцизия новообразования вульвы</t>
  </si>
  <si>
    <t>A16.20.097</t>
  </si>
  <si>
    <t>Электроэксцизия новообразования шейки матки</t>
  </si>
  <si>
    <t>A16.20.098</t>
  </si>
  <si>
    <t>Пластика малых половых губ</t>
  </si>
  <si>
    <t>A16.20.099</t>
  </si>
  <si>
    <t>Гистероскопическая миомэктомия</t>
  </si>
  <si>
    <t>A16.20.099.001</t>
  </si>
  <si>
    <t>Гистероскопическая миомэктомия электрохирургическая</t>
  </si>
  <si>
    <t>Вскрытие и дренирование абсцесса простаты</t>
  </si>
  <si>
    <t>A16.21.002.001</t>
  </si>
  <si>
    <t>Трансуретральное простатэктомия с помощью лазера</t>
  </si>
  <si>
    <t>A16.21.010.001</t>
  </si>
  <si>
    <t>Орхофуникулэктомия</t>
  </si>
  <si>
    <t>A16.21.015.001</t>
  </si>
  <si>
    <t>Дренирование абсцесса предстательной железы</t>
  </si>
  <si>
    <t>A16.21.030</t>
  </si>
  <si>
    <t>Ампутация полового члена (пенэктомия)</t>
  </si>
  <si>
    <t>A16.21.031</t>
  </si>
  <si>
    <t>Разрез мошонки и влагалищной оболочки</t>
  </si>
  <si>
    <t>A16.21.032</t>
  </si>
  <si>
    <t>Иссечение яичка</t>
  </si>
  <si>
    <t>A16.21.033</t>
  </si>
  <si>
    <t>Пересадка яичка</t>
  </si>
  <si>
    <t>A16.21.034</t>
  </si>
  <si>
    <t>Вазулэктомия</t>
  </si>
  <si>
    <t>A16.21.035</t>
  </si>
  <si>
    <t>Прошивание белочной оболочки полового члена</t>
  </si>
  <si>
    <t>A16.21.037</t>
  </si>
  <si>
    <t>Иссечение кисты мужских половых органов</t>
  </si>
  <si>
    <t>A16.21.037.001</t>
  </si>
  <si>
    <t>Иссечение кисты придатка яичка</t>
  </si>
  <si>
    <t>A16.21.037.002</t>
  </si>
  <si>
    <t>Иссечение кисты семенного канатика</t>
  </si>
  <si>
    <t>A16.21.037.003</t>
  </si>
  <si>
    <t>Иссечение кисты яичка</t>
  </si>
  <si>
    <t>A16.21.038</t>
  </si>
  <si>
    <t>Пластика уздечки крайней плоти</t>
  </si>
  <si>
    <t>A16.21.039</t>
  </si>
  <si>
    <t>Ушивание яичка</t>
  </si>
  <si>
    <t>A16.21.040</t>
  </si>
  <si>
    <t>Энуклеация кисты придатка</t>
  </si>
  <si>
    <t>A16.21.041</t>
  </si>
  <si>
    <t>Трансуретральная энуклеация простаты</t>
  </si>
  <si>
    <t>A16.21.041.001</t>
  </si>
  <si>
    <t>Лазерная энуклеация простаты</t>
  </si>
  <si>
    <t>A16.21.042</t>
  </si>
  <si>
    <t>Резекция полового члена</t>
  </si>
  <si>
    <t>A16.21.043</t>
  </si>
  <si>
    <t>Удаление доброкачественных новообразований полового члена</t>
  </si>
  <si>
    <t>A16.21.044</t>
  </si>
  <si>
    <t>Реконструктивная операция кожи полового члена</t>
  </si>
  <si>
    <t>A16.21.045</t>
  </si>
  <si>
    <t>Реконструктивная операция кожи мошонки</t>
  </si>
  <si>
    <t>A16.21.046</t>
  </si>
  <si>
    <t>Наложение кавернозоспонгиоанастомоза</t>
  </si>
  <si>
    <t>A16.21.047</t>
  </si>
  <si>
    <t>Ушивание кавернозного тела</t>
  </si>
  <si>
    <t>A16.21.048</t>
  </si>
  <si>
    <t>Резекция придатка яичка</t>
  </si>
  <si>
    <t>A16.21.049</t>
  </si>
  <si>
    <t>Эмболизация яичниковой вены</t>
  </si>
  <si>
    <t>A16.21.050</t>
  </si>
  <si>
    <t>Пластика мошонки</t>
  </si>
  <si>
    <t>A16.22.001.003</t>
  </si>
  <si>
    <t>Гемитиреоидэктомия с истмусэктомией с использованием видеоэндоскопических технологий</t>
  </si>
  <si>
    <t>A16.22.002.003</t>
  </si>
  <si>
    <t>Тиреоидэктомия с микрохирургическим невролизом возвратного гортанного нерва</t>
  </si>
  <si>
    <t>A16.22.007.003</t>
  </si>
  <si>
    <t>Резекция щитовидной железы субтотальная с использованием видеоэндоскопических технологий и флюоресцентной навигацией паращитовидных желез</t>
  </si>
  <si>
    <t>A16.22.007.004</t>
  </si>
  <si>
    <t>Резекция щитовидной железы с микрохирургическим невролизом возвратного гортанного нерва</t>
  </si>
  <si>
    <t>A16.22.014.004</t>
  </si>
  <si>
    <t>Удаление новообразования гипофиза с применением микрохирургической техники и интраоперационной навигации</t>
  </si>
  <si>
    <t>A16.22.014.005</t>
  </si>
  <si>
    <t>Удаление новобразования гипофиза эндоназальным доступом с использованием видеоэндоскопических технологий</t>
  </si>
  <si>
    <t>A16.22.014.006</t>
  </si>
  <si>
    <t>Удаление новобразования гипофиза трансназальным доступом с использованием видеоэндоскопических технологий</t>
  </si>
  <si>
    <t>A16.23.005.001</t>
  </si>
  <si>
    <t>Иссечение поврежденных костей черепа с одномоментной пластикой дефекта ауто- или аллотрансплантами</t>
  </si>
  <si>
    <t>A16.23.009.001</t>
  </si>
  <si>
    <t>Установка вентрикуло-цистернального дренажа с использованием видеоэндоскопических технологий</t>
  </si>
  <si>
    <t>A16.23.014.001</t>
  </si>
  <si>
    <t>Удаление кисты головного мозга с применением микрохирургической техники</t>
  </si>
  <si>
    <t>A16.23.014.002</t>
  </si>
  <si>
    <t>Удаление кисты головного мозга с применением микрохирургической техники и интраоперационной навигации</t>
  </si>
  <si>
    <t>A16.23.016.001</t>
  </si>
  <si>
    <t>Декомпрессия краниовертебрального перехода</t>
  </si>
  <si>
    <t>Удаление новообразований головного мозга микрохирургическое</t>
  </si>
  <si>
    <t>A16.23.024.001</t>
  </si>
  <si>
    <t>Микрохирургическое удаление новообразований больших полушарий головного мозга с применением стереотаксического наведения и интраоперационной навигации</t>
  </si>
  <si>
    <t>A16.23.024.002</t>
  </si>
  <si>
    <t>Микрохирургическое удаление новообразований больших полушарий головного мозга с применением интраоперационной флуоресцентной микроскопии, лазерной спектроскопии, эндоскопии или эндоскопической ассистенции</t>
  </si>
  <si>
    <t>A16.23.024.003</t>
  </si>
  <si>
    <t>Микрохирургическое удаление новообразований больших полушарий головного мозга с применением нейрофизиологического мониторирования</t>
  </si>
  <si>
    <t>Лобэктомия (удаление доли головного мозга)</t>
  </si>
  <si>
    <t>Удаление новообразования основания черепа микрохирургическое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</si>
  <si>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трансоральным доступом с пластикой дефекта основания черепа ауто- или искусственными имплантами</t>
  </si>
  <si>
    <t>Удаление новообразования основания черепа микрохирургическое трансназальным доступом с пластикой дефекта основания черепа ауто- или искусственными имплантами</t>
  </si>
  <si>
    <t>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ауто- или искусственными имплантами</t>
  </si>
  <si>
    <t>A16.23.035.006</t>
  </si>
  <si>
    <t>Удаление новообразования основания черепа трансназальное микрохирургическое с пластикой дефекта основания черепа ауто- или аллотрансплантами</t>
  </si>
  <si>
    <t>A16.23.033.002</t>
  </si>
  <si>
    <t>Микрохирургическое удаление новообразований спинного мозга с применением нейрофизиологического мониторинга</t>
  </si>
  <si>
    <t>A16.23.033.003</t>
  </si>
  <si>
    <t>Микрохирургическое удаление новообразований спинного мозга с применением систем, стабилизирующих позвоночник</t>
  </si>
  <si>
    <t>A16.23.034.009</t>
  </si>
  <si>
    <t>Эндоваскулярная трансартериальная окклюзия полости аневризмы с помощью микроспиралей</t>
  </si>
  <si>
    <t>A16.23.034.010</t>
  </si>
  <si>
    <t>Эндоваскулярная трансартериальная окклюзия полости аневризмы с помощью микроспиралей при поддержке стента</t>
  </si>
  <si>
    <t>A16.23.034.012</t>
  </si>
  <si>
    <t>Локальный эндоваскулярный трансартериальный тромболизис</t>
  </si>
  <si>
    <t>A16.23.034.013</t>
  </si>
  <si>
    <t>Локальная эндоваскулярная трансартериальная тромбоэкстракция</t>
  </si>
  <si>
    <t>A16.23.034.014</t>
  </si>
  <si>
    <t>Локальный эндоваскулярный трансвенозный тромболизис</t>
  </si>
  <si>
    <t>Удаление новообразования оболочек головного мозга микрохирургическое с пластикой твердой мозговой оболочки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</si>
  <si>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</si>
  <si>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 и венозных синусов ауто- или искусственными имплантами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</si>
  <si>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ауто- или искусственными имплантами</t>
  </si>
  <si>
    <t>A16.23.038.006</t>
  </si>
  <si>
    <t>Удаление новообразования оболочек головного мозга с применением микрохирургической техники и интраоперационной навигации</t>
  </si>
  <si>
    <t>A16.23.038.007</t>
  </si>
  <si>
    <t>Удаление новообразования оболочек головного мозга микрохирургическое с пластикой твердой мозговой оболочки, свода черепа и венозных синусов сложно-составными лоскутами</t>
  </si>
  <si>
    <t>Имплантация временных электродов для нейростимуляции спинного мозга и периферических нервов</t>
  </si>
  <si>
    <t>Костная пластика челюстно-лицевой области с использованием аутокостных трансплантатов и\или искусственных имплантов</t>
  </si>
  <si>
    <t>Дренирование боковых желудочков головного мозга наружное</t>
  </si>
  <si>
    <t>Удаление черепно-лицевого новообразования микрохирургическое с пластикой дефекта основания черепа ауто- или искусственными имплантами</t>
  </si>
  <si>
    <t>Удаление черепно-лицевого новообразования микрохирургическое с применением эндоскопической техники и пластикой дефекта основания черепа ауто- или искусственными имплантами</t>
  </si>
  <si>
    <t>Резекция черепно-лицевого комплекса с микрохирургической пластикой ауто- или искусственными имплантами</t>
  </si>
  <si>
    <t>Микрохирургическая пластика черепно-лицевого комплекса с микрохирургической пластикой ауто- или искусственными имплантами</t>
  </si>
  <si>
    <t>A16.23.054.001</t>
  </si>
  <si>
    <t>Цистоперитонеальное шунтирование</t>
  </si>
  <si>
    <t>A16.23.054.002</t>
  </si>
  <si>
    <t>Цисто-вентрикулярное дренирование</t>
  </si>
  <si>
    <t>A16.23.054.003</t>
  </si>
  <si>
    <t>Цистоцистернальное дренирование</t>
  </si>
  <si>
    <t>A16.23.055.001</t>
  </si>
  <si>
    <t>Фенестрация стенок кисты с использованием видеоэндоскопических технологий</t>
  </si>
  <si>
    <t>A16.23.061.002</t>
  </si>
  <si>
    <t>Удаление новообразования ствола головного мозга с применением микрохирургической техники и интраоперационной навигации</t>
  </si>
  <si>
    <t>A16.23.062.001</t>
  </si>
  <si>
    <t>A16.23.062.002</t>
  </si>
  <si>
    <t>Удаление новообразования мозжечка и IV желудочка с применением микрохирургической техники и интраоперационной навигации</t>
  </si>
  <si>
    <t>Реконструкция скуло-лобно-глазничного комплекса</t>
  </si>
  <si>
    <t>Реконструкция скуло-лобно-носо-глазничного комплекса</t>
  </si>
  <si>
    <t>A16.23.067.002</t>
  </si>
  <si>
    <t>Удаление новообразования больших полушарий головного мозга с применением микрохирургической техники и интраоперационной навигации</t>
  </si>
  <si>
    <t>A16.23.068.002</t>
  </si>
  <si>
    <t>Удаление новообразования головного мозга срединно-глубинной локализации с применением микрохирургической техники и интраоперационной навигации</t>
  </si>
  <si>
    <t>A16.23.068.003</t>
  </si>
  <si>
    <t>Эндоскопическое удаление новообразования головного мозга срединно-глубинной локализации</t>
  </si>
  <si>
    <t>A16.23.069.002</t>
  </si>
  <si>
    <t>Удаление новообразования желудочков мозга с применением микрохирургической техники и интраоперационной навигации</t>
  </si>
  <si>
    <t>A16.23.069.003</t>
  </si>
  <si>
    <t>Эндоскопическое удаление новообразования желудочков мозга</t>
  </si>
  <si>
    <t>A16.23.071.003</t>
  </si>
  <si>
    <t>Удаление новообразования области шишковидной железы головного мозга с применением микрохирургической техники и интраоперационной навигации</t>
  </si>
  <si>
    <t>A16.23.071.004</t>
  </si>
  <si>
    <t>Удаление новообразования IV желудочка с применением микрохирургической техники и с нейрофизиологическим контролем/мониторингом</t>
  </si>
  <si>
    <t>A16.23.074.002</t>
  </si>
  <si>
    <t>Декомпрессия корешка черепно-мозгового нерва при нейроваскулярном конфликте</t>
  </si>
  <si>
    <t>A16.23.080</t>
  </si>
  <si>
    <t>Установка стента в желудочковую систему мозга</t>
  </si>
  <si>
    <t>A16.23.080.001</t>
  </si>
  <si>
    <t>Установка стента в желудочковую систему мозга стереотаксическим методом</t>
  </si>
  <si>
    <t>A16.23.081</t>
  </si>
  <si>
    <t>Удаление кавернозной ангиомы головного мозга</t>
  </si>
  <si>
    <t>A16.23.081.001</t>
  </si>
  <si>
    <t>Удаление кавернозной ангиомы головного мозга с применением микрохирургической техники</t>
  </si>
  <si>
    <t>A16.23.081.002</t>
  </si>
  <si>
    <t>Удаление кавернозной ангиомы головного мозга с применением микрохирургической техники и интраперационной навигации</t>
  </si>
  <si>
    <t>A16.23.082</t>
  </si>
  <si>
    <t>Удаление новообразования черепных нервов</t>
  </si>
  <si>
    <t>A16.23.082.001</t>
  </si>
  <si>
    <t>Удаление новообразования черепных нервов с применением микрохирургической техники</t>
  </si>
  <si>
    <t>A16.23.082.002</t>
  </si>
  <si>
    <t>Удаление новообразования черепных нервов с применением микрохирургической техники и интраоперационной навигации</t>
  </si>
  <si>
    <t>A16.23.083</t>
  </si>
  <si>
    <t>Удаление новообразования краниофарингеального протока</t>
  </si>
  <si>
    <t>A16.23.083.001</t>
  </si>
  <si>
    <t>Удаление новообразования краниофарингеального протока с применением микрохирургической техники</t>
  </si>
  <si>
    <t>A16.23.083.002</t>
  </si>
  <si>
    <t>Удаление новообразования краниофарингеального протока с применением микрохирургической техники и интраоперационной навигации</t>
  </si>
  <si>
    <t>A16.23.084</t>
  </si>
  <si>
    <t>Трефинация черепа</t>
  </si>
  <si>
    <t>A16.23.085</t>
  </si>
  <si>
    <t>Декомпрессия позвоночного канала микрохирургическая</t>
  </si>
  <si>
    <t>A16.23.085.001</t>
  </si>
  <si>
    <t>Декомпрессия позвоночного канала с имплантацией стабилизирующей системы</t>
  </si>
  <si>
    <t>A16.23.086</t>
  </si>
  <si>
    <t>Стентирование ликворопроводящих путей головного мозга</t>
  </si>
  <si>
    <t>A16.23.087</t>
  </si>
  <si>
    <t>Реконструкция костей черепа и лицевого скелета с использованием стереолитографии</t>
  </si>
  <si>
    <t>A16.23.088</t>
  </si>
  <si>
    <t>Удаление абсцессов спинного мозга</t>
  </si>
  <si>
    <t>A16.23.089</t>
  </si>
  <si>
    <t>Удаление кист спинного мозга</t>
  </si>
  <si>
    <t>A16.23.090</t>
  </si>
  <si>
    <t>Имплантация помпы для субарахноидального введения лекарственных средств</t>
  </si>
  <si>
    <t>A16.23.091</t>
  </si>
  <si>
    <t>Настройка программируемого шунта</t>
  </si>
  <si>
    <t>A16.23.092</t>
  </si>
  <si>
    <t>Удаление контузионного очага головного мозга</t>
  </si>
  <si>
    <t>Невролиз и декомпрессия нерва</t>
  </si>
  <si>
    <t>Невролиз и декомпрессия ветвей лицевого нерва</t>
  </si>
  <si>
    <t>Аутотрансплантация нерва</t>
  </si>
  <si>
    <t>A16.24.015.002</t>
  </si>
  <si>
    <t>Симпатэктомия поясничная</t>
  </si>
  <si>
    <t>A16.24.015.003</t>
  </si>
  <si>
    <t>Симпатэктомия грудная</t>
  </si>
  <si>
    <t>A16.24.021</t>
  </si>
  <si>
    <t>Ризотомия</t>
  </si>
  <si>
    <t>Тимпанопластика с применением аллогенных трансплантатов</t>
  </si>
  <si>
    <t>Тимпанопластика при наличии осложнений: холестеатомы, фистулы лабиринта, дефектов костных стенок среднего уха, одномоментно с санирующим вмешательством, с применением микрохирургической техники, аутогенных тканей, аллогенных трансплантатов</t>
  </si>
  <si>
    <t>Реконструкция анатомических структур и звукопроводящего аппарата среднего уха с применением микрохирургической техники, аутогенных тканей, аллогенных трансплантатов</t>
  </si>
  <si>
    <t>A16.25.021.001</t>
  </si>
  <si>
    <t>Пластика выступающих (оттопыренных) ушных раковин</t>
  </si>
  <si>
    <t>Реконструктивная операция при врожденных аномалиях развития и приобретенной атрезии вследствие хронического гнойного среднего отита с применением микрохирургической техники, лучевой техники, аутогенных тканей и аллогенных трансплантатов</t>
  </si>
  <si>
    <t>A16.25.039</t>
  </si>
  <si>
    <t>Эндоскопическое электрохирургическое удаление новообразования среднего уха</t>
  </si>
  <si>
    <t>A16.25.040</t>
  </si>
  <si>
    <t>Иссечение тканей наружного уха</t>
  </si>
  <si>
    <t>A16.25.041</t>
  </si>
  <si>
    <t>Резекция ушной раковины</t>
  </si>
  <si>
    <t>A16.25.042</t>
  </si>
  <si>
    <t>Удаление доброкачественного новообразования наружного слухового прохода</t>
  </si>
  <si>
    <t>A16.25.043</t>
  </si>
  <si>
    <t>Иссечение парааурикулярного свища</t>
  </si>
  <si>
    <t>A16.26.007.003</t>
  </si>
  <si>
    <t>Имплантация обтуратора слезной точки</t>
  </si>
  <si>
    <t>A16.26.008.001</t>
  </si>
  <si>
    <t>Дакриоцистэктомия радиоволновая</t>
  </si>
  <si>
    <t>A16.26.009.001</t>
  </si>
  <si>
    <t>Дакриоцисториностомия с использованием эндоскопических технологий</t>
  </si>
  <si>
    <t>A16.26.009.002</t>
  </si>
  <si>
    <t>Дакриоцисториностомия с интубацией и использованием эндоскопических технологий</t>
  </si>
  <si>
    <t>A16.26.010.001</t>
  </si>
  <si>
    <t>Лакоцистостомия с постоянной интубацией</t>
  </si>
  <si>
    <t>A16.26.010.002</t>
  </si>
  <si>
    <t>Лакориностомия с имплантацией лакопротеза</t>
  </si>
  <si>
    <t>Зондирование слезных канальцев, активация слезных точек</t>
  </si>
  <si>
    <t>Удаление халязиона</t>
  </si>
  <si>
    <t>Удаление контагиозного моллюска, вскрытие малых ретенционных кист век и конъюнктивы, ячменя, абсцесса века</t>
  </si>
  <si>
    <t>Устранение энтропиона или эктропиона</t>
  </si>
  <si>
    <t>Удаление новообразования век</t>
  </si>
  <si>
    <t>A16.26.041.001</t>
  </si>
  <si>
    <t>Пластика конъюнктивальной полости с использованием свободного лоскута слизистой со щеки</t>
  </si>
  <si>
    <t>Удаление птеригиума</t>
  </si>
  <si>
    <t>A16.26.049.003</t>
  </si>
  <si>
    <t>Задняя послойная кератопластика</t>
  </si>
  <si>
    <t>A16.26.049.004</t>
  </si>
  <si>
    <t>Послойная кератопластика</t>
  </si>
  <si>
    <t>A16.26.049.005</t>
  </si>
  <si>
    <t>Неавтоматизированная эндокератопластика</t>
  </si>
  <si>
    <t>A16.26.049.006</t>
  </si>
  <si>
    <t>Сквозная лимбокератопластика</t>
  </si>
  <si>
    <t>A16.26.049.007</t>
  </si>
  <si>
    <t>Кератопластика конъюнктивальная</t>
  </si>
  <si>
    <t>A16.26.049.008</t>
  </si>
  <si>
    <t>Кератопластика сквозная</t>
  </si>
  <si>
    <t>A16.26.049.009</t>
  </si>
  <si>
    <t>Удаление птеригиума с послойной частичной кератопластикой</t>
  </si>
  <si>
    <t>A16.26.052.001</t>
  </si>
  <si>
    <t>Ушивание проникающей раны роговицы</t>
  </si>
  <si>
    <t>A16.26.065.001</t>
  </si>
  <si>
    <t>Циклэктомия, трансцилиарное дренирование задней камеры</t>
  </si>
  <si>
    <t>A16.26.076.001</t>
  </si>
  <si>
    <t>Ушивание проникающей раны склеры</t>
  </si>
  <si>
    <t>Локальное эписклеральное пломбирование</t>
  </si>
  <si>
    <t>Круговое эпиклеральное пломбирование</t>
  </si>
  <si>
    <t>A16.26.089.001</t>
  </si>
  <si>
    <t>Витрэктомия передняя</t>
  </si>
  <si>
    <t>A16.26.089.002</t>
  </si>
  <si>
    <t>Витреоэктомия задняя субтотальная закрытая</t>
  </si>
  <si>
    <t>A16.26.092.002</t>
  </si>
  <si>
    <t>Удаление вывихнутого хрусталика</t>
  </si>
  <si>
    <t>A16.26.092.003</t>
  </si>
  <si>
    <t>Удаление вывихнутой в стекловидное тело интраокулярной линзы</t>
  </si>
  <si>
    <t>A16.26.092.004</t>
  </si>
  <si>
    <t>Удаление хрусталиковых масс</t>
  </si>
  <si>
    <t>A16.26.092.005</t>
  </si>
  <si>
    <t>Ленсэктомия</t>
  </si>
  <si>
    <t>Факоэмульсификация без интраокулярной линзы. Факофрагментация, факоаспирация</t>
  </si>
  <si>
    <t>A16.26.093.001</t>
  </si>
  <si>
    <t>Факоэмульсификация с использованием фемтосекундного лазера</t>
  </si>
  <si>
    <t>A16.26.093.002</t>
  </si>
  <si>
    <t>Факоэмульсификация с имплантацией интраокулярной линзы</t>
  </si>
  <si>
    <t>A16.26.094.001</t>
  </si>
  <si>
    <t>Репозиция с подшиванием интраокулярной линзы</t>
  </si>
  <si>
    <t>Лазерная капсулотомия, капсулэктомия</t>
  </si>
  <si>
    <t>A16.26.099.001</t>
  </si>
  <si>
    <t>Эвисцерация с резекцией заднего полюса и имплантацией вкладыша</t>
  </si>
  <si>
    <t>A16.26.099.002</t>
  </si>
  <si>
    <t>Эвисцероэнуклеация с инверсией заднего полюса глаза</t>
  </si>
  <si>
    <t>Пластика глазницы с использованием аллопластического материала</t>
  </si>
  <si>
    <t>A16.26.103.001</t>
  </si>
  <si>
    <t>Костно-пластическая орбитотомия</t>
  </si>
  <si>
    <t>A16.26.103.002</t>
  </si>
  <si>
    <t>Орбитотомия поднадкостничная</t>
  </si>
  <si>
    <t>A16.26.103.003</t>
  </si>
  <si>
    <t>Орбитотомия транскутанная</t>
  </si>
  <si>
    <t>Частичная экзентерация глазницы с сохранением век</t>
  </si>
  <si>
    <t>Реконструкция глазницы</t>
  </si>
  <si>
    <t>A16.26.111.001</t>
  </si>
  <si>
    <t>Пластика верхних век без пересадки тканей чрескожным доступом</t>
  </si>
  <si>
    <t>A16.26.111.002</t>
  </si>
  <si>
    <t>Пластика верхних век без пересадки тканей трансконъюнктивальным доступом</t>
  </si>
  <si>
    <t>A16.26.111.003</t>
  </si>
  <si>
    <t>Пластика нижних век чрескожным подресничным доступом с формированием кожного лоскута</t>
  </si>
  <si>
    <t>A16.26.111.004</t>
  </si>
  <si>
    <t>Пластика нижних век чрескожным подресничным доступом с кожно-мышечным лоскутом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</si>
  <si>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</si>
  <si>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</si>
  <si>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</si>
  <si>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</si>
  <si>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A16.26.111.007</t>
  </si>
  <si>
    <t>Пластика нижних век чрескожным подресничным доступом с перемещением части жирового тела орбиты в «слезную борозду»</t>
  </si>
  <si>
    <t>A16.26.111.008</t>
  </si>
  <si>
    <t>Пластика нижних век трансконъюктивальным доступом</t>
  </si>
  <si>
    <t>A16.26.111.009</t>
  </si>
  <si>
    <t>Бипланарная пластика нижних век</t>
  </si>
  <si>
    <t>Удаление силиконового масла (или иного высокомолекулярного соединения) из витреальной полости</t>
  </si>
  <si>
    <t>A16.26.117.001</t>
  </si>
  <si>
    <t>Непроникающая глубокая склерэктомия с дренированием</t>
  </si>
  <si>
    <t>A16.26.127.001</t>
  </si>
  <si>
    <t>Кантопластика латеральная</t>
  </si>
  <si>
    <t>A16.26.127.002</t>
  </si>
  <si>
    <t>Кантопластика медиальная</t>
  </si>
  <si>
    <t>A16.26.128.001</t>
  </si>
  <si>
    <t>Внутренняя декомпрессия орбиты с костной декомпрессией</t>
  </si>
  <si>
    <t>A16.26.129</t>
  </si>
  <si>
    <t>Вискоканалостомия</t>
  </si>
  <si>
    <t>A16.26.130</t>
  </si>
  <si>
    <t>Имплантация дренажа антиглаукоматозного</t>
  </si>
  <si>
    <t>A16.26.131</t>
  </si>
  <si>
    <t>Диатермостомия интрасклеральная микроинвазивная</t>
  </si>
  <si>
    <t>A16.26.132</t>
  </si>
  <si>
    <t>Радиоэксцизия при новообразованиях придаточного аппарата глаза</t>
  </si>
  <si>
    <t>A16.26.133</t>
  </si>
  <si>
    <t>Микроинвазивная хирургия шлеммова канала</t>
  </si>
  <si>
    <t>A16.26.134</t>
  </si>
  <si>
    <t>Аутоконъюктивальная пластика роговицы</t>
  </si>
  <si>
    <t>A16.26.135</t>
  </si>
  <si>
    <t>Мембранопилинг</t>
  </si>
  <si>
    <t>A16.26.136</t>
  </si>
  <si>
    <t>Расщепление слезных точек и канальцев</t>
  </si>
  <si>
    <t>A16.26.137</t>
  </si>
  <si>
    <t>Снятие роговичных швов</t>
  </si>
  <si>
    <t>A16.26.138</t>
  </si>
  <si>
    <t>Кореопластика</t>
  </si>
  <si>
    <t>A16.26.139</t>
  </si>
  <si>
    <t>Коррекция положения склеральной пломбы</t>
  </si>
  <si>
    <t>A16.26.140</t>
  </si>
  <si>
    <t>Имплантация аллопластических материалов под хориоидею</t>
  </si>
  <si>
    <t>A16.26.141</t>
  </si>
  <si>
    <t>Репозиция и фиксация дислоцированной интраокулярной линзы</t>
  </si>
  <si>
    <t>A16.26.142</t>
  </si>
  <si>
    <t>Установка раздуваемого баллона-катетера при отслойке сетчатки</t>
  </si>
  <si>
    <t>A16.26.143</t>
  </si>
  <si>
    <t>Удаление перфторорганического или инного высокомолекулярного соединения из витреальной полости</t>
  </si>
  <si>
    <t>A16.26.144</t>
  </si>
  <si>
    <t>Разрез слезных точек и слезных канальцев</t>
  </si>
  <si>
    <t>A16.26.145</t>
  </si>
  <si>
    <t>Пластика опорно-двигательной культи при анофтальме</t>
  </si>
  <si>
    <t>A16.26.146</t>
  </si>
  <si>
    <t>Реконструкция угла передней камеры глаза</t>
  </si>
  <si>
    <t>A16.26.147</t>
  </si>
  <si>
    <t>Ретросклеропломбирование</t>
  </si>
  <si>
    <t>A16.26.148</t>
  </si>
  <si>
    <t>Удаление инородного тела век</t>
  </si>
  <si>
    <t>A16.26.149</t>
  </si>
  <si>
    <t>Удаление антиглаукоматозного дренажа или его замена</t>
  </si>
  <si>
    <t>A16.26.150</t>
  </si>
  <si>
    <t>Иридоциклосклерэктомия</t>
  </si>
  <si>
    <t>A16.26.151</t>
  </si>
  <si>
    <t>Иридоциклохориоидсклерэктомия</t>
  </si>
  <si>
    <t>A16.26.152</t>
  </si>
  <si>
    <t>Эндорезекция внутриглазных новообразований</t>
  </si>
  <si>
    <t>A16.26.153</t>
  </si>
  <si>
    <t>Реконструкция задней камеры глаза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</si>
  <si>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</si>
  <si>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</si>
  <si>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</si>
  <si>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</si>
  <si>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</si>
  <si>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</si>
  <si>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>A16.28.001.001</t>
  </si>
  <si>
    <t>Чрескожная пункционная нефростомия под контролем ультразвукового исследования</t>
  </si>
  <si>
    <t>A16.28.004.009</t>
  </si>
  <si>
    <t>Удаление донорской почки</t>
  </si>
  <si>
    <t>A16.28.004.010</t>
  </si>
  <si>
    <t>Удаление донорской почки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</si>
  <si>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</si>
  <si>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</si>
  <si>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A16.28.007.002</t>
  </si>
  <si>
    <t>Пластика лоханки и мочеточника с использованием видеоэндоскопических технологий</t>
  </si>
  <si>
    <t>A16.28.010.001</t>
  </si>
  <si>
    <t>Дренирование кист, абсцесса почки под контролем компьютерной томографии</t>
  </si>
  <si>
    <t>A16.28.010.002</t>
  </si>
  <si>
    <t>Чрескожное пункционное дренирование абсцесса почки</t>
  </si>
  <si>
    <t>A16.28.013.001</t>
  </si>
  <si>
    <t>Трансуретральное удаление инородного тела уретры</t>
  </si>
  <si>
    <t>A16.28.013.002</t>
  </si>
  <si>
    <t>Трансуретральное удаление инородного тела мочевого пузыря</t>
  </si>
  <si>
    <t>A16.28.015.001</t>
  </si>
  <si>
    <t>Уретеролитотомия лапароскопическая</t>
  </si>
  <si>
    <t>A16.28.017.001</t>
  </si>
  <si>
    <t>Трансуретральное контактная цистолитотрипсия</t>
  </si>
  <si>
    <t>A16.28.022.001</t>
  </si>
  <si>
    <t>Реконструкция мочеточника кишечным сегментом</t>
  </si>
  <si>
    <t>Эпицистостомия</t>
  </si>
  <si>
    <t>A16.28.026.002</t>
  </si>
  <si>
    <t>Трансуретральная резекция шейки мочевого пузыря</t>
  </si>
  <si>
    <t>Дивертикулэктомия мочевого пузыря</t>
  </si>
  <si>
    <t>A16.28.028.001</t>
  </si>
  <si>
    <t>Дивертикулэктомия мочевого пузыря с использованием видеоэндоскопических технологий</t>
  </si>
  <si>
    <t>A16.28.029.002</t>
  </si>
  <si>
    <t>Резекция мочевого пузыря с уретероцистоанастомозом</t>
  </si>
  <si>
    <t>A16.28.029.003</t>
  </si>
  <si>
    <t>Трансвезикальная электроэксцизия новообразования мочевого пузыря</t>
  </si>
  <si>
    <t>Радикальная цистэктомия</t>
  </si>
  <si>
    <t>Радикальная цистэктомия с уретерокутанеостомией</t>
  </si>
  <si>
    <t>Радикальная цистэктомия с формированием стомы с использованием видеоэндоскопических технологий</t>
  </si>
  <si>
    <t>Радикальная цистэктомия с ортотопической реконструкцией мочевого резервуара</t>
  </si>
  <si>
    <t>Радикальная цистэктомия с ортотопической реконструкцией мочевого резервуара с использованием видеоэндоскопических технологий</t>
  </si>
  <si>
    <t>Радикальная цистэктомия с использованием видеоэндоскопических технологий</t>
  </si>
  <si>
    <t>Радикальная цистэктомия роботассистированная</t>
  </si>
  <si>
    <t>A16.28.030.007</t>
  </si>
  <si>
    <t>Цистэктомия с уретеросигмоанастомозом</t>
  </si>
  <si>
    <t>A16.28.030.008</t>
  </si>
  <si>
    <t>Радикальная цистэктомия с гетеротопической реконструкцией мочевого резервуара</t>
  </si>
  <si>
    <t>A16.28.030.009</t>
  </si>
  <si>
    <t>Радикальная цистэктомия с гетеротопической реконструкцией мочевого резервуара с использованием видеоэндоскопических технологий</t>
  </si>
  <si>
    <t>A16.28.030.010</t>
  </si>
  <si>
    <t>Радикальная цистэктомия с гетеротопической реконструкцией мочевого резервуара роботассистированная</t>
  </si>
  <si>
    <t>A16.28.030.011</t>
  </si>
  <si>
    <t>Радикальная цистэктомия с кожной уретероилеостомией</t>
  </si>
  <si>
    <t>A16.28.030.012</t>
  </si>
  <si>
    <t>Радикальная цистэктомия с кожной уретероилеостомией с использованием видеоэндоскопических технологий</t>
  </si>
  <si>
    <t>A16.28.030.013</t>
  </si>
  <si>
    <t>Радикальная цистэктомия с кожной уретероилеостомией роботассистированная</t>
  </si>
  <si>
    <t>A16.28.030.014</t>
  </si>
  <si>
    <t>Радикальная цистэктомия с уретерокутанеостомией с использованием видеоэндоскопических технологий</t>
  </si>
  <si>
    <t>Радикальная цистопростатэктомия</t>
  </si>
  <si>
    <t>Радикальная цистпростатэктомия с уретерокутанеостомией</t>
  </si>
  <si>
    <t>Радикальная цистпростатэктомия с формированием стомы с использованием видеоэндоскопических технологий</t>
  </si>
  <si>
    <t>Радикальная цистпростатэктомия с ортотопической реконструкцией мочевого резервуара</t>
  </si>
  <si>
    <t>Радикальная цистпростатэктомия с ортотопической реконструкцией мочевого резервуара с использованием видеоэндоскопических технологий</t>
  </si>
  <si>
    <t>Радикальная цистпростатэктомия с использованием видеоэндоскопических технологий</t>
  </si>
  <si>
    <t>A16.28.031.007</t>
  </si>
  <si>
    <t>Радикальная цистпростатэктомия с кожной уретероилеостомией</t>
  </si>
  <si>
    <t>A16.28.031.008</t>
  </si>
  <si>
    <t>Радикальная цистпростатэктомия с кожной уретероилеостомией с использованием видеоэндоскопических технологий</t>
  </si>
  <si>
    <t>A16.28.031.009</t>
  </si>
  <si>
    <t>Радикальная цистпростатэктомия с кожной уретероилеостомией роботассистированная</t>
  </si>
  <si>
    <t>A16.28.031.010</t>
  </si>
  <si>
    <t>Радикальная цистпростатэктомия с гетеротопической реконструкцией мочевого резервуара</t>
  </si>
  <si>
    <t>A16.28.031.011</t>
  </si>
  <si>
    <t>Радикальная цистпростатэктомия с гетеротопической реконструкцией мочевого резервуара с использованием видеоэндоскопических технологий</t>
  </si>
  <si>
    <t>A16.28.031.012</t>
  </si>
  <si>
    <t>Радикальная цистпростатэктомия с гетеротопической реконструкцией мочевого резервуара роботассистированная</t>
  </si>
  <si>
    <t>A16.28.032.002</t>
  </si>
  <si>
    <t>Пластика шейки мочевого пузыря</t>
  </si>
  <si>
    <t>A16.28.032.003</t>
  </si>
  <si>
    <t>Пластика мочевого пузыря с использованием местных тканей при экстрофии</t>
  </si>
  <si>
    <t>Иссечение наружно-мочепузырного свища</t>
  </si>
  <si>
    <t>Иссечение наружно-уретрального свища</t>
  </si>
  <si>
    <t>A16.28.035.002</t>
  </si>
  <si>
    <t>Иссечене пузырно-кишечного свища</t>
  </si>
  <si>
    <t>A16.28.039.001</t>
  </si>
  <si>
    <t>Рассечение стриктуры уретры с использованием видеоэндоскопических технологий</t>
  </si>
  <si>
    <t>Вскрытие и дренирование парапузырного пространства</t>
  </si>
  <si>
    <t>A16.28.045.001</t>
  </si>
  <si>
    <t>Перевязка и пересечение яичковой вены с использованием видеоэндоскопических технологий</t>
  </si>
  <si>
    <t>A16.28.045.002</t>
  </si>
  <si>
    <t>Клипирование яичковой вены с использованием видеоэндоскопических технологий</t>
  </si>
  <si>
    <t>A16.28.045.003</t>
  </si>
  <si>
    <t>Реваскуляризация яичка микрохирургическая</t>
  </si>
  <si>
    <t>A16.28.045.004</t>
  </si>
  <si>
    <t>Перевязка и пересечение яичковой вены субингвинальное</t>
  </si>
  <si>
    <t>A16.28.046.001</t>
  </si>
  <si>
    <t>Перкутанная (чресфистульная) эндопиелотомия</t>
  </si>
  <si>
    <t>A16.28.046.002</t>
  </si>
  <si>
    <t>Трансуретральная эндопиелотомия</t>
  </si>
  <si>
    <t>A16.28.050.001</t>
  </si>
  <si>
    <t>Трансуретральная эндоскопическая уретеролитотрипсия лазерная</t>
  </si>
  <si>
    <t>A16.28.052.001</t>
  </si>
  <si>
    <t>Замена нефростомического дренажа</t>
  </si>
  <si>
    <t>A16.28.055.001</t>
  </si>
  <si>
    <t>Пиелонефролитотомия с использованием видеоэндоскопических технологий</t>
  </si>
  <si>
    <t>A16.28.059.002</t>
  </si>
  <si>
    <t>Нефроуретерэктомия с резекцией мочевого пузыря</t>
  </si>
  <si>
    <t>A16.28.062.001</t>
  </si>
  <si>
    <t>Перкутанная (чресфистульная) эндуретеротомия</t>
  </si>
  <si>
    <t>A16.28.063.001</t>
  </si>
  <si>
    <t>Ампутация полового члена</t>
  </si>
  <si>
    <t>Селективная и суперселективная эмболизация/ химиоэмболизация ветвей внутренней подвзошной артерии</t>
  </si>
  <si>
    <t>Селективная и суперселективная эмболизация/ химиоэмболизация опухолевых сосудов</t>
  </si>
  <si>
    <t>A16.28.071</t>
  </si>
  <si>
    <t>Иссечение кисты почки</t>
  </si>
  <si>
    <t>A16.28.071.001</t>
  </si>
  <si>
    <t>Иссечение кисты почки лапароскопическое</t>
  </si>
  <si>
    <t>A16.28.072</t>
  </si>
  <si>
    <t>Цистостомия</t>
  </si>
  <si>
    <t>A16.28.072.001</t>
  </si>
  <si>
    <t>Замена цистостомического дренажа</t>
  </si>
  <si>
    <t>A16.28.073</t>
  </si>
  <si>
    <t>Сфинктеропластика мочевого пузыря</t>
  </si>
  <si>
    <t>A16.28.073.001</t>
  </si>
  <si>
    <t>A16.28.074</t>
  </si>
  <si>
    <t>Пиелолитотомия</t>
  </si>
  <si>
    <t>A16.28.074.001</t>
  </si>
  <si>
    <t>Пиелолитотомия с использованием видеоэндоскопических технологий</t>
  </si>
  <si>
    <t>A16.28.075</t>
  </si>
  <si>
    <t>Иссечение уретероцеле</t>
  </si>
  <si>
    <t>A16.28.075.001</t>
  </si>
  <si>
    <t>Трансуретральное рассечение уретероцеле</t>
  </si>
  <si>
    <t>A16.28.075.002</t>
  </si>
  <si>
    <t>Иссечение уретероцеле с пластикой мочеточника</t>
  </si>
  <si>
    <t>A16.28.075.003</t>
  </si>
  <si>
    <t>Иссечение уретероцеле с уретеросигмоанастомозом</t>
  </si>
  <si>
    <t>A16.28.076</t>
  </si>
  <si>
    <t>Дренирование абсцесса паранефральной клетчатки</t>
  </si>
  <si>
    <t>A16.28.077</t>
  </si>
  <si>
    <t>Удаление катетера из верхних мочевыводящих путей</t>
  </si>
  <si>
    <t>A16.28.078</t>
  </si>
  <si>
    <t>Уретероцистоанастомоз</t>
  </si>
  <si>
    <t>A16.28.078.001</t>
  </si>
  <si>
    <t>Уретероцистоанастомоз с использованием видеоэндоскопических технологий</t>
  </si>
  <si>
    <t>A16.28.079</t>
  </si>
  <si>
    <t>Удаление нефростомы</t>
  </si>
  <si>
    <t>A16.28.080</t>
  </si>
  <si>
    <t>Транспозиция уретры</t>
  </si>
  <si>
    <t>A16.28.081</t>
  </si>
  <si>
    <t>Цистоуретеропластика (операция Боари)</t>
  </si>
  <si>
    <t>A16.28.082</t>
  </si>
  <si>
    <t>Иссечение парауретральной кисты</t>
  </si>
  <si>
    <t>A16.28.083</t>
  </si>
  <si>
    <t>Баллонная дилятация мочеточника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</si>
  <si>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</si>
  <si>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</si>
  <si>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</si>
  <si>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</si>
  <si>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A16.28.084.002</t>
  </si>
  <si>
    <t>Трансуретральная пиелокаликолитотрипсия с использованием мочеточникового кожуха</t>
  </si>
  <si>
    <t>A16.28.084.003</t>
  </si>
  <si>
    <t>Трансуретральная фибропиелокаликолитотрипсия</t>
  </si>
  <si>
    <t>A16.28.085</t>
  </si>
  <si>
    <t>Трансуретральная эндоскопическая цистолитотрипсия</t>
  </si>
  <si>
    <t>A16.28.086</t>
  </si>
  <si>
    <t>Удаление полипа уретры</t>
  </si>
  <si>
    <t>A16.28.086.001</t>
  </si>
  <si>
    <t>Трансуретральное удаление кандилом уретры</t>
  </si>
  <si>
    <t>A16.28.087</t>
  </si>
  <si>
    <t>Трансуретральная электрорезекции клапана уретры</t>
  </si>
  <si>
    <t>A16.28.088</t>
  </si>
  <si>
    <t>Ушивание раны почки при проникающем ранении или разрыве</t>
  </si>
  <si>
    <t>A16.28.089</t>
  </si>
  <si>
    <t>Пункционное дренирование, склерозирование кисты почки</t>
  </si>
  <si>
    <t>A16.28.090</t>
  </si>
  <si>
    <t>Иссечение кисты урахуса</t>
  </si>
  <si>
    <t>A16.28.091</t>
  </si>
  <si>
    <t>Уретероцистонеостомии</t>
  </si>
  <si>
    <t>A16.28.092</t>
  </si>
  <si>
    <t>Антеградная перкутанная уретеролитотрипсия</t>
  </si>
  <si>
    <t>A16.28.093</t>
  </si>
  <si>
    <t>Иссечение дивертикула уретры</t>
  </si>
  <si>
    <t>A16.28.094</t>
  </si>
  <si>
    <t>Уретеролиз</t>
  </si>
  <si>
    <t>A16.28.094.001</t>
  </si>
  <si>
    <t>Уретеролиз с использованием видеоэндоскопических технологий</t>
  </si>
  <si>
    <t>A16.28.095</t>
  </si>
  <si>
    <t>Ушивание раны мочевого пузыря при проникающем ранении или разрыве</t>
  </si>
  <si>
    <t>A16.28.096</t>
  </si>
  <si>
    <t>Истмотомия</t>
  </si>
  <si>
    <t>A16.30.001.001</t>
  </si>
  <si>
    <t>Оперативное лечение пахово-бедренной грыжи с использованием видеоэндоскопических технологий</t>
  </si>
  <si>
    <t>A16.30.002.001</t>
  </si>
  <si>
    <t>Оперативное лечение пупочной грыжи с использованием видеоэндоскопических технологий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</si>
  <si>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</si>
  <si>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</si>
  <si>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A16.30.006.002</t>
  </si>
  <si>
    <t>Лапаротомия диагностическая</t>
  </si>
  <si>
    <t>Дренирование брюшной полости под контролем ультразвукового исследования</t>
  </si>
  <si>
    <t>A16.30.010.001</t>
  </si>
  <si>
    <t>Иссечение сальника с использованием видеоэндоскопических технологий</t>
  </si>
  <si>
    <t>A16.30.011.001</t>
  </si>
  <si>
    <t>Разделение брюшинных спаек с использованием видеоэндоскопических технологий</t>
  </si>
  <si>
    <t>A16.30.017.004</t>
  </si>
  <si>
    <t>Ампутация бедра</t>
  </si>
  <si>
    <t>A16.30.028.002</t>
  </si>
  <si>
    <t>Пластика передней брюшной стенки с пластикой пупка</t>
  </si>
  <si>
    <t>Аутотрансплантация кожно-мышечно-костного комплекса</t>
  </si>
  <si>
    <t>Удаление новообразования крестцово-копчиковой области</t>
  </si>
  <si>
    <t>A16.30.032.001</t>
  </si>
  <si>
    <t>Широкое иссечение новообразования мягких тканей</t>
  </si>
  <si>
    <t>A16.30.032.002</t>
  </si>
  <si>
    <t>A16.30.032.003</t>
  </si>
  <si>
    <t>A16.30.032.004</t>
  </si>
  <si>
    <t>A16.30.032.005</t>
  </si>
  <si>
    <t>Удаление новообразования мягких тканей</t>
  </si>
  <si>
    <t>Радиочастотная термоабляция кости под контролем компьютерной томографии</t>
  </si>
  <si>
    <t>Лапароскопия диагностическая</t>
  </si>
  <si>
    <t>A16.30.036.001</t>
  </si>
  <si>
    <t>Иссечение очагов эндометриоза с использованием видеоэндоскопических технологий</t>
  </si>
  <si>
    <t>A16.30.036.002</t>
  </si>
  <si>
    <t>Лазерная деструкция очагов эндометриоза</t>
  </si>
  <si>
    <t>Остеопластика под контролем компьютерной томографии</t>
  </si>
  <si>
    <t>A16.30.048.003</t>
  </si>
  <si>
    <t>Остеопластика под ультразвуковым контролем</t>
  </si>
  <si>
    <t>Радиочастотная абляция новообразований костей под контролем ультразвукового исследования</t>
  </si>
  <si>
    <t>Радиочастотная абляция новообразований костей под контролем рентгенологического исследования</t>
  </si>
  <si>
    <t>A16.30.057</t>
  </si>
  <si>
    <t>Интраоперационная внутриплевральная гипертермическая химиотерапия</t>
  </si>
  <si>
    <t>A16.30.058</t>
  </si>
  <si>
    <t>Пластика мягких тканей</t>
  </si>
  <si>
    <t>A16.30.058.001</t>
  </si>
  <si>
    <t>Пластика мягких тканей лба открытым способом с использованием коронарного доступа</t>
  </si>
  <si>
    <t>A16.30.058.002</t>
  </si>
  <si>
    <t>Пластика мягких тканей лба закрытым способом с использованием нитей</t>
  </si>
  <si>
    <t>A16.30.058.003</t>
  </si>
  <si>
    <t>Пластика бровей закрытым способом с использованием нитей</t>
  </si>
  <si>
    <t>A16.30.058.004</t>
  </si>
  <si>
    <t>Пластика бровей с использованием эндоскопической техники</t>
  </si>
  <si>
    <t>A16.30.058.005</t>
  </si>
  <si>
    <t>Пластика мягких тканей лба с использованием эндоскопической техники</t>
  </si>
  <si>
    <t>A16.30.058.006</t>
  </si>
  <si>
    <t>Подвешивание мягких тканей лица на швах и нитях</t>
  </si>
  <si>
    <t>A16.30.058.007</t>
  </si>
  <si>
    <t>Пластика мягких тканей шеи с применением поддерживающих нитей</t>
  </si>
  <si>
    <t>A16.30.058.008</t>
  </si>
  <si>
    <t>Пластика мягких тканей передних отделов шеи</t>
  </si>
  <si>
    <t>A16.30.058.009</t>
  </si>
  <si>
    <t>Пластика мягких тканей боковых отделов шеи</t>
  </si>
  <si>
    <t>A16.30.058.010</t>
  </si>
  <si>
    <t>Пластика мягких тканей шеи с применением резекции передней доли поднижнечелюстной слюнной железы</t>
  </si>
  <si>
    <t>A16.30.058.011</t>
  </si>
  <si>
    <t>Увеличивающая пластика мягких тканей голени с применением имплантата</t>
  </si>
  <si>
    <t>A16.30.058.012</t>
  </si>
  <si>
    <t>Увеличивающая пластика мягких тканей ягодицы с применением имплантата</t>
  </si>
  <si>
    <t>A16.30.058.013</t>
  </si>
  <si>
    <t>Пликация мягких тканей боковых отделов лица</t>
  </si>
  <si>
    <t>A16.30.058.014</t>
  </si>
  <si>
    <t>Пластика скуловых областей с использованием местных тканей</t>
  </si>
  <si>
    <t>A16.30.058.015</t>
  </si>
  <si>
    <t>Пластика скуловых областей с использованием имплантатов</t>
  </si>
  <si>
    <t>A16.30.058.016</t>
  </si>
  <si>
    <t>Пластика подбородка с использованием местных тканей</t>
  </si>
  <si>
    <t>A16.30.058.017</t>
  </si>
  <si>
    <t>Пластика подбородка с использованием имплантата</t>
  </si>
  <si>
    <t>A16.30.059</t>
  </si>
  <si>
    <t>Дренирование забрюшинного пространства</t>
  </si>
  <si>
    <t>A16.30.059.001</t>
  </si>
  <si>
    <t>Дренирование забрюшинного абсцесса под контролем ультразвукового исследования</t>
  </si>
  <si>
    <t>A16.30.060</t>
  </si>
  <si>
    <t>Иссечение глубокого лигатурного свища</t>
  </si>
  <si>
    <t>A16.30.061</t>
  </si>
  <si>
    <t>Операция Дюкена</t>
  </si>
  <si>
    <t>A16.30.062</t>
  </si>
  <si>
    <t>Дренирование жидкостного образования мягких тканей</t>
  </si>
  <si>
    <t>A16.30.063</t>
  </si>
  <si>
    <t>Операция Крайля</t>
  </si>
  <si>
    <t>A16.30.064</t>
  </si>
  <si>
    <t>Иссечение свища мягких тканей</t>
  </si>
  <si>
    <t>A16.30.065</t>
  </si>
  <si>
    <t>Ушивание разрыва диафрагмы</t>
  </si>
  <si>
    <t>A16.30.066</t>
  </si>
  <si>
    <t>Удаление инородного тела с рассечением мягких тканей</t>
  </si>
  <si>
    <t>A16.30.067</t>
  </si>
  <si>
    <t>Иссечение поверхностного свищевого хода</t>
  </si>
  <si>
    <t>A16.30.068</t>
  </si>
  <si>
    <t>Иссечение глубокого свищевого хода</t>
  </si>
  <si>
    <t>A16.30.069</t>
  </si>
  <si>
    <t>Снятие послеоперационных швов (лигатур)</t>
  </si>
  <si>
    <t>A16.30.070</t>
  </si>
  <si>
    <t>Дренирование полости</t>
  </si>
  <si>
    <t>A16.30.070.001</t>
  </si>
  <si>
    <t>Дренирование полости методом активной аспирации</t>
  </si>
  <si>
    <t>A16.30.071</t>
  </si>
  <si>
    <t>Резекция большого сальника</t>
  </si>
  <si>
    <t>A16.30.071.001</t>
  </si>
  <si>
    <t>Резекция большого сальника с использованием видеоэндоскопических технологий</t>
  </si>
  <si>
    <t>A16.30.072</t>
  </si>
  <si>
    <t>A16.30.072.001</t>
  </si>
  <si>
    <t>A16.30.072.002</t>
  </si>
  <si>
    <t>Удаление опухоли мягких тканей головы с использованием видеоэндоскопических технологий</t>
  </si>
  <si>
    <t>A16.30.073</t>
  </si>
  <si>
    <t>A16.30.073.001</t>
  </si>
  <si>
    <t>A16.30.073.002</t>
  </si>
  <si>
    <t>Удаление опухоли мягких тканей шеи с использованием видеоэндоскопических технологий</t>
  </si>
  <si>
    <t>A16.30.074</t>
  </si>
  <si>
    <t>Клипирование кровоточащего сосуда эндоскопическое</t>
  </si>
  <si>
    <t>A16.30.075</t>
  </si>
  <si>
    <t>Реконструктвино-пластические операции с перемещением комплексов тканей (кожа, мышцы, сухожилия)</t>
  </si>
  <si>
    <t>A16.30.076</t>
  </si>
  <si>
    <t>Вскрытие гематомы мягких тканей</t>
  </si>
  <si>
    <t>A16.30.077</t>
  </si>
  <si>
    <t>Удаление катетера для перитонеального диализа</t>
  </si>
  <si>
    <t>A17.01.002.001</t>
  </si>
  <si>
    <t>A17.01.002.002</t>
  </si>
  <si>
    <t>A17.01.002.003</t>
  </si>
  <si>
    <t>A17.01.002.004</t>
  </si>
  <si>
    <t>Электростимуляция мышц</t>
  </si>
  <si>
    <t>A17.04.001</t>
  </si>
  <si>
    <t>Электрофорез лекарственных препаратов при заболеваниях суставов</t>
  </si>
  <si>
    <t>Электорофорез лекарственных препаратов при заболеваниях желудка и двенадцатиперстной кишки</t>
  </si>
  <si>
    <t>Гальванизация при заболеваниях периферической нервной системы</t>
  </si>
  <si>
    <t>Многофункциональная электростимуляция мышц</t>
  </si>
  <si>
    <t>Электростимуляция двигательных нервов</t>
  </si>
  <si>
    <t>Дарсонвализация эндоурально при заболеваниях органа слуха</t>
  </si>
  <si>
    <t>Гальванизация при заболеваниях органа зрения</t>
  </si>
  <si>
    <t>Лекарственный электрофорез при неуточненных заболеваниях</t>
  </si>
  <si>
    <t>A17.30.002</t>
  </si>
  <si>
    <t>Мезодиэнцефальная модуляция</t>
  </si>
  <si>
    <t>Электрофорез диадинамическими токами (ДЦТ-форез)</t>
  </si>
  <si>
    <t>A17.30.029.001</t>
  </si>
  <si>
    <t>Воздействие высокоинтенсивным импульсным магнитным полем с использованием биологической обратной связи</t>
  </si>
  <si>
    <t>A17.30.035</t>
  </si>
  <si>
    <t>Электростимуляция</t>
  </si>
  <si>
    <t>A17.30.035.001</t>
  </si>
  <si>
    <t>Электростимуляция с использованием биологической обратной связи</t>
  </si>
  <si>
    <t>A17.30.036</t>
  </si>
  <si>
    <t>Воздействие импульсным низкочастотным электромагнитным полем</t>
  </si>
  <si>
    <t>A17.30.037</t>
  </si>
  <si>
    <t>Воздействие переменного электростатического поля</t>
  </si>
  <si>
    <t>A17.30.038</t>
  </si>
  <si>
    <t>Воздействие низкочастотным импульсноым электростатическим полем</t>
  </si>
  <si>
    <t>A17.30.039</t>
  </si>
  <si>
    <t>Воздействие гравитации</t>
  </si>
  <si>
    <t>A17.30.040</t>
  </si>
  <si>
    <t>Магнитофорез</t>
  </si>
  <si>
    <t>A18.05.001.001</t>
  </si>
  <si>
    <t>Плазмаферез центрифужный</t>
  </si>
  <si>
    <t>A18.05.001.002</t>
  </si>
  <si>
    <t>Плазмаферез мембранный</t>
  </si>
  <si>
    <t>A18.05.001.003</t>
  </si>
  <si>
    <t>Плазмообмен</t>
  </si>
  <si>
    <t>A18.05.001.004</t>
  </si>
  <si>
    <t>Плазмофильтрация каскадная</t>
  </si>
  <si>
    <t>A18.05.001.005</t>
  </si>
  <si>
    <t>Плазмофильтрация селективная</t>
  </si>
  <si>
    <t>A18.05.001.006</t>
  </si>
  <si>
    <t>Криосорбционная обработка плазмы</t>
  </si>
  <si>
    <t>A18.05.001.007</t>
  </si>
  <si>
    <t>Аферез липопротеидов</t>
  </si>
  <si>
    <t>A18.05.001.008</t>
  </si>
  <si>
    <t>Аферез иммуноглобулинов</t>
  </si>
  <si>
    <t>A18.05.001.009</t>
  </si>
  <si>
    <t>Плазмодиафильтрация</t>
  </si>
  <si>
    <t>Гемодиализ интермиттирующий высокопоточный</t>
  </si>
  <si>
    <t>A18.05.002.002</t>
  </si>
  <si>
    <t>Гемодиализ интермиттирующий низкопоточный</t>
  </si>
  <si>
    <t>A18.05.002.003</t>
  </si>
  <si>
    <t>Гемодиализ интермитирующий продленный</t>
  </si>
  <si>
    <t>A18.05.002.004</t>
  </si>
  <si>
    <t>Гемодиализ с селективной плазмофильтрацией и адсорбцией</t>
  </si>
  <si>
    <t>A18.05.003.001</t>
  </si>
  <si>
    <t>Ультрафильтрация продленная</t>
  </si>
  <si>
    <t>A18.05.006.001</t>
  </si>
  <si>
    <t>Липополисахаридов адсорбция</t>
  </si>
  <si>
    <t>A18.05.006.002</t>
  </si>
  <si>
    <t>Селективная гемосорбция липополисахаридов</t>
  </si>
  <si>
    <t>A18.05.011.001</t>
  </si>
  <si>
    <t>Гемодиафильтрация продленная</t>
  </si>
  <si>
    <t>A18.05.012.002</t>
  </si>
  <si>
    <t>Внутриутробное переливание плоду компонентов крови</t>
  </si>
  <si>
    <t>A18.05.020</t>
  </si>
  <si>
    <t>Плазмосорбция</t>
  </si>
  <si>
    <t>A18.05.021</t>
  </si>
  <si>
    <t>Альбуминовый диализ</t>
  </si>
  <si>
    <t>A18.05.021.001</t>
  </si>
  <si>
    <t>Альбуминовый диализ с регенерацией альбумина</t>
  </si>
  <si>
    <t>A18.05.022</t>
  </si>
  <si>
    <t>Лейкоцитаферез</t>
  </si>
  <si>
    <t>A18.05.023</t>
  </si>
  <si>
    <t>Тромбоцитаферез</t>
  </si>
  <si>
    <t>A18.05.024</t>
  </si>
  <si>
    <t>Озонирование крови</t>
  </si>
  <si>
    <t>A18.05.025</t>
  </si>
  <si>
    <t>Магнитная обработка крови</t>
  </si>
  <si>
    <t>A18.05.026</t>
  </si>
  <si>
    <t>Экстракорпоральная мембранная оксигенация</t>
  </si>
  <si>
    <t>A18.30.003</t>
  </si>
  <si>
    <t>Сорбционно-кишечный диализ</t>
  </si>
  <si>
    <t>A18.30.004</t>
  </si>
  <si>
    <t>Колоносорбция</t>
  </si>
  <si>
    <t>A18.30.005</t>
  </si>
  <si>
    <t>Лимфосорбция</t>
  </si>
  <si>
    <t>A18.30.006</t>
  </si>
  <si>
    <t>Реинфузия концентрированной асцитической жидкости</t>
  </si>
  <si>
    <t>A19.03.003.020</t>
  </si>
  <si>
    <t>Тренировка с биологической обратной связью по электромиграфии (ЭМГ) при травме позвоночника с поражением спинного мозга</t>
  </si>
  <si>
    <t>A19.08.001</t>
  </si>
  <si>
    <t>Дыхательные упражнения, направленные на координацию фонационного дыхания</t>
  </si>
  <si>
    <t>Упражнения для укрепление мышц передней брюшной стенки</t>
  </si>
  <si>
    <t>A19.30.008</t>
  </si>
  <si>
    <t>Лечебное плавание в бассейне</t>
  </si>
  <si>
    <t>A19.30.009</t>
  </si>
  <si>
    <t>Лечебная физкультура в бассейне</t>
  </si>
  <si>
    <t>A19.30.009.001</t>
  </si>
  <si>
    <t>Индивидуальное занятие лечебной физкультурой в бассейне</t>
  </si>
  <si>
    <t>A19.30.009.002</t>
  </si>
  <si>
    <t>Групповое занятие лечебной физкультурой в бассейне</t>
  </si>
  <si>
    <t>A19.30.010</t>
  </si>
  <si>
    <t>Лечебная механотерапия в воде</t>
  </si>
  <si>
    <t>A19.30.011</t>
  </si>
  <si>
    <t>Тренировка с биологической обратной связью по опорной реакции</t>
  </si>
  <si>
    <t>A19.30.012</t>
  </si>
  <si>
    <t>Упражнения лечебной физкультуры с использованием подвесных систем</t>
  </si>
  <si>
    <t>A19.30.013</t>
  </si>
  <si>
    <t>Имитация ходьбы со стабилизацией</t>
  </si>
  <si>
    <t>A19.30.014</t>
  </si>
  <si>
    <t>Баланстерапия</t>
  </si>
  <si>
    <t>Парафиновая маска на кожу</t>
  </si>
  <si>
    <t>A20.01.003</t>
  </si>
  <si>
    <t>Парафиновая подтяжка кожи</t>
  </si>
  <si>
    <t>A20.01.004</t>
  </si>
  <si>
    <t>Грязевые обертывания для лечения целлюлита</t>
  </si>
  <si>
    <t>A20.01.005</t>
  </si>
  <si>
    <t>A20.13.001</t>
  </si>
  <si>
    <t>Воздействие лечебной грязью при заболеваниях периферических сосудов</t>
  </si>
  <si>
    <t>A20.16.004</t>
  </si>
  <si>
    <t>Гипербарическая оксигенация при заболеваниях желудка</t>
  </si>
  <si>
    <t>A20.18.004</t>
  </si>
  <si>
    <t>Воздействие лечебной грязью при заболеваниях толстой кишки</t>
  </si>
  <si>
    <t>A20.18.005</t>
  </si>
  <si>
    <t>Ванна субаквальная кишечная</t>
  </si>
  <si>
    <t>Ванны минеральные</t>
  </si>
  <si>
    <t>Ванны сероводородные</t>
  </si>
  <si>
    <t>Ванны радоновые</t>
  </si>
  <si>
    <t>Ванны газовые</t>
  </si>
  <si>
    <t>Ванны ароматические</t>
  </si>
  <si>
    <t>Ванны лекарственные</t>
  </si>
  <si>
    <t>Ванны контрастные</t>
  </si>
  <si>
    <t>Ванны вихревые</t>
  </si>
  <si>
    <t>Ванны местные (2 - 4-камерные)</t>
  </si>
  <si>
    <t>Подводный душ-массаж</t>
  </si>
  <si>
    <t>A20.30.010.001</t>
  </si>
  <si>
    <t>A20.30.018.001</t>
  </si>
  <si>
    <t>Галотерапия</t>
  </si>
  <si>
    <t>A20.30.019.001</t>
  </si>
  <si>
    <t>Воздействие аэроионами</t>
  </si>
  <si>
    <t>A20.30.026.001</t>
  </si>
  <si>
    <t>Оксигенотерапия энтеральная</t>
  </si>
  <si>
    <t>A20.30.036</t>
  </si>
  <si>
    <t>Парафино-озокеритовая аппликация</t>
  </si>
  <si>
    <t>A20.30.037</t>
  </si>
  <si>
    <t>Сухая иммерсия</t>
  </si>
  <si>
    <t>A20.30.038</t>
  </si>
  <si>
    <t>Иодобромная ванна</t>
  </si>
  <si>
    <t>Общий массаж</t>
  </si>
  <si>
    <t>Массаж лица</t>
  </si>
  <si>
    <t>Массаж шеи</t>
  </si>
  <si>
    <t>A21.01.003.001</t>
  </si>
  <si>
    <t>Массаж воротниковой области</t>
  </si>
  <si>
    <t>Массаж верхней конечности</t>
  </si>
  <si>
    <t>A21.01.004.001</t>
  </si>
  <si>
    <t>Массаж верхней конечности, надплечья и области лопатки</t>
  </si>
  <si>
    <t>A21.01.004.002</t>
  </si>
  <si>
    <t>Массаж плечевого сустава</t>
  </si>
  <si>
    <t>A21.01.004.003</t>
  </si>
  <si>
    <t>Массаж локтевого сустава</t>
  </si>
  <si>
    <t>A21.01.004.004</t>
  </si>
  <si>
    <t>Массаж лучезапястного сустава</t>
  </si>
  <si>
    <t>A21.01.004.005</t>
  </si>
  <si>
    <t>Массаж кисти и предплечья</t>
  </si>
  <si>
    <t>Массаж волосистой части головы</t>
  </si>
  <si>
    <t>Прокол мочек ушей</t>
  </si>
  <si>
    <t>Массаж нижней конечности</t>
  </si>
  <si>
    <t>A21.01.009.001</t>
  </si>
  <si>
    <t>Массаж нижней конечности и поясницы</t>
  </si>
  <si>
    <t>A21.01.009.002</t>
  </si>
  <si>
    <t>Массаж тазобедренного сустава и ягодичной области</t>
  </si>
  <si>
    <t>A21.01.009.003</t>
  </si>
  <si>
    <t>Массаж коленного сустава</t>
  </si>
  <si>
    <t>A21.01.009.004</t>
  </si>
  <si>
    <t>Массаж голеностопного сустава</t>
  </si>
  <si>
    <t>A21.01.009.005</t>
  </si>
  <si>
    <t>Массаж стопы и голени</t>
  </si>
  <si>
    <t>A21.01.011</t>
  </si>
  <si>
    <t>A21.02.001</t>
  </si>
  <si>
    <t>Остеопатическая коррекция соматических дисфункций мышц тазового дна</t>
  </si>
  <si>
    <t>A21.02.002</t>
  </si>
  <si>
    <t>Остеопатическая коррекция соматических дисфункций грудобрюшной диафрагмы</t>
  </si>
  <si>
    <t>A21.02.003</t>
  </si>
  <si>
    <t>Подводное вытяжение позвоночника</t>
  </si>
  <si>
    <t>A21.03.002.001</t>
  </si>
  <si>
    <t>Массаж пояснично-крестцовой области</t>
  </si>
  <si>
    <t>A21.03.002.002</t>
  </si>
  <si>
    <t>Сегментарный массаж пояснично-крестцовой области</t>
  </si>
  <si>
    <t>A21.03.002.003</t>
  </si>
  <si>
    <t>Сегментарный массаж шейно-грудного отдела позвоночника</t>
  </si>
  <si>
    <t>A21.03.002.004</t>
  </si>
  <si>
    <t>Массаж пояснично-крестцового отдела позвоночника</t>
  </si>
  <si>
    <t>A21.03.002.005</t>
  </si>
  <si>
    <t>Массаж шейно-грудного отдела позвоночника</t>
  </si>
  <si>
    <t>A21.03.002.006</t>
  </si>
  <si>
    <t>Термовибромассаж паравертебральных мышц</t>
  </si>
  <si>
    <t>A21.03.006</t>
  </si>
  <si>
    <t>Мануальная терапия при заболеваниях позвоночника</t>
  </si>
  <si>
    <t>A21.03.007</t>
  </si>
  <si>
    <t>Массаж спины</t>
  </si>
  <si>
    <t>A21.03.008</t>
  </si>
  <si>
    <t>Тракционное вытяжение позвоночника</t>
  </si>
  <si>
    <t>A21.04.001</t>
  </si>
  <si>
    <t>Мануальная терапия при заболеваниях суставов</t>
  </si>
  <si>
    <t>A21.10.005</t>
  </si>
  <si>
    <t>Остеопатия при заболеваниях сердечно-сосудистой системы и перикарда</t>
  </si>
  <si>
    <t>A21.12.002.002</t>
  </si>
  <si>
    <t>Наружная контрапульсация</t>
  </si>
  <si>
    <t>A21.16.004</t>
  </si>
  <si>
    <t>Остеопатия при заболеваниях пищеварительной системы</t>
  </si>
  <si>
    <t>A21.20.004</t>
  </si>
  <si>
    <t>Остеопатия при заболеваниях женских половых органов</t>
  </si>
  <si>
    <t>A21.21.003</t>
  </si>
  <si>
    <t>Остеопатия при заболеваниях мужских половых органов</t>
  </si>
  <si>
    <t>A21.22.003</t>
  </si>
  <si>
    <t>Остеопатия при заболеваниях желез внутренней секреции</t>
  </si>
  <si>
    <t>A21.23.007</t>
  </si>
  <si>
    <t>Остеопатия при заболеваниях центральной нервной системы</t>
  </si>
  <si>
    <t>A21.24.005</t>
  </si>
  <si>
    <t>Остеопатия при заболеваниях периферической нервной системы</t>
  </si>
  <si>
    <t>A21.25.002</t>
  </si>
  <si>
    <t>Массаж барабанных перепонок</t>
  </si>
  <si>
    <t>Массаж век</t>
  </si>
  <si>
    <t>A21.28.003</t>
  </si>
  <si>
    <t>Массаж уретры</t>
  </si>
  <si>
    <t>Массаж передней брюшной стенки</t>
  </si>
  <si>
    <t>Общий массаж и гимнастика у детей раннего возраста</t>
  </si>
  <si>
    <t>Массаж грудной клетки</t>
  </si>
  <si>
    <t>A21.30.007</t>
  </si>
  <si>
    <t>Контрпульсация наружная</t>
  </si>
  <si>
    <t>A22.01.001.003</t>
  </si>
  <si>
    <t>Обработка кожи стоп с помощью ультразвука</t>
  </si>
  <si>
    <t>Ультрафиолетовое облучение кожи. Общая узкополосная средневолновая ультрафиолетовая терапия</t>
  </si>
  <si>
    <t>Ультрафиолетовое облучение кожи. Общая ультрафиолетовая терапия дальнего длинноволнового диапазона</t>
  </si>
  <si>
    <t>A22.01.006.008</t>
  </si>
  <si>
    <t>Ультрафиолетовое облучение кожи. Локальная узкополосная средневолновая ультрафиолетовая терапия</t>
  </si>
  <si>
    <t>A22.01.006.009</t>
  </si>
  <si>
    <t>Ультрафиолетовое облучение кожи. Локальная ультрафиолетовая терапия дальнего длинноволнового диапазона</t>
  </si>
  <si>
    <t>A22.01.007.001</t>
  </si>
  <si>
    <t>Фотодинамическая терапия при новообразованиях кожи, подкожной клетчатки, придатков кожи интраоперационная</t>
  </si>
  <si>
    <t>A22.03.002</t>
  </si>
  <si>
    <t>Абляция при новообразованиях костей</t>
  </si>
  <si>
    <t>A22.03.002.001</t>
  </si>
  <si>
    <t>Радиочастотная абляция новообразований костей с ультразвуковой и/или компьютерно-томографической навигацией</t>
  </si>
  <si>
    <t>A22.04.005</t>
  </si>
  <si>
    <t>Лазерная вапоризация межпозвонкового диска</t>
  </si>
  <si>
    <t>A22.04.006</t>
  </si>
  <si>
    <t>Высокочастотная денервация фасеточных суставов</t>
  </si>
  <si>
    <t>A22.04.007</t>
  </si>
  <si>
    <t>Аблация межпозвонкового диска</t>
  </si>
  <si>
    <t>Эндоскопическая фотодинамическая терапия новообразований верхних дыхательных путей</t>
  </si>
  <si>
    <t>A22.08.013</t>
  </si>
  <si>
    <t>Фотодинамическая терапия при заболеваниях верхних дыхательных путей</t>
  </si>
  <si>
    <t>A22.08.013.001</t>
  </si>
  <si>
    <t>Фотодинамическая терапия при новообразованиях полости носа интраоперационная</t>
  </si>
  <si>
    <t>A22.08.013.002</t>
  </si>
  <si>
    <t>Фотодинамическая терапия при новообразованиях придаточных пазух интраоперационная</t>
  </si>
  <si>
    <t>A22.08.013.003</t>
  </si>
  <si>
    <t>Фотодинамическая терапия при новообразованиях гортани интраоперационная</t>
  </si>
  <si>
    <t>A22.08.013.004</t>
  </si>
  <si>
    <t>Эндоскопическая фотодинамическая терапия при новообразованиях полости носа</t>
  </si>
  <si>
    <t>A22.08.013.005</t>
  </si>
  <si>
    <t>Эндоскопическая фотодинамическая терапия при новообразованиях придаточных пазух</t>
  </si>
  <si>
    <t>A22.08.013.006</t>
  </si>
  <si>
    <t>Эндоскопическая фотодинамическая терапия при новообразованиях гортани </t>
  </si>
  <si>
    <t>A22.08.014</t>
  </si>
  <si>
    <t>Радиочастотная термоабляция при новообразованиях полости носа</t>
  </si>
  <si>
    <t>A22.08.015</t>
  </si>
  <si>
    <t>Радиочастотная термоабляция при новообразованиях придаточных пазух</t>
  </si>
  <si>
    <t>A22.08.016</t>
  </si>
  <si>
    <t>Радиочастотная термоабляция при новообразованиях гортани</t>
  </si>
  <si>
    <t>A22.08.017</t>
  </si>
  <si>
    <t>Эндоскопическая аргоноплазменная коагуляция при новообразованиях полости носа</t>
  </si>
  <si>
    <t>A22.08.018</t>
  </si>
  <si>
    <t>Эндоскопическая аргоноплазменная коагуляция при новообразованиях придаточных пазух</t>
  </si>
  <si>
    <t>A22.08.019</t>
  </si>
  <si>
    <t>Эндоскопическая аргоноплазменная коагуляция при новообразованиях гортани</t>
  </si>
  <si>
    <t>A22.08.020</t>
  </si>
  <si>
    <t>Эндоскопическая Nd:YAG лазерная коагуляция при новообразованиях полости носа</t>
  </si>
  <si>
    <t>A22.08.021</t>
  </si>
  <si>
    <t>Эндоскопическая Nd:YAG лазерная коагуляция при новообразованиях придаточных пазух</t>
  </si>
  <si>
    <t>A22.08.022</t>
  </si>
  <si>
    <t>Эндоскопическая Nd:YAG лазерная коагуляция при новообразованиях гортани</t>
  </si>
  <si>
    <t>A22.08.023</t>
  </si>
  <si>
    <t>Лазерная конхотомия</t>
  </si>
  <si>
    <t>A22.08.024</t>
  </si>
  <si>
    <t>Низкоинтенсивная лазерная терапия интраларингеальная</t>
  </si>
  <si>
    <t>A22.08.025</t>
  </si>
  <si>
    <t>Лазерная коагуляция миндалин глотки</t>
  </si>
  <si>
    <t>Эндоскопическая фотодинамическая терапия новообразований верхних дыхательных путей и легочной ткани</t>
  </si>
  <si>
    <t>Радиочастотная абляция опухоли легкого с использованием компьютерно-томографической навигации</t>
  </si>
  <si>
    <t>A22.09.011</t>
  </si>
  <si>
    <t>Фотодинамическая терапия при новообразованиях трахеи интраоперационная</t>
  </si>
  <si>
    <t>A22.09.012</t>
  </si>
  <si>
    <t>Радиочастотная термоабляция при новообразованиях трахеи</t>
  </si>
  <si>
    <t>A22.09.013</t>
  </si>
  <si>
    <t>Эндоскопическая аргоноплазменная коагуляция при новообразованиях трахеи</t>
  </si>
  <si>
    <t>A22.09.014</t>
  </si>
  <si>
    <t>Эндоскопическая Nd:YAG лазерная коагуляция при новообразованиях трахеи</t>
  </si>
  <si>
    <t>A22.09.015</t>
  </si>
  <si>
    <t>Эндоскопическая фотодинамическая терапия при новообразованиях трахеи</t>
  </si>
  <si>
    <t>A22.10.002</t>
  </si>
  <si>
    <t>Лазерная акупунктура при заболеваниях сердца</t>
  </si>
  <si>
    <t>A22.10.003</t>
  </si>
  <si>
    <t>Криоабляция аритмогенных зон</t>
  </si>
  <si>
    <t>A22.11.001</t>
  </si>
  <si>
    <t>Абляция при новообразованиях вилочковой железы</t>
  </si>
  <si>
    <t>A22.11.001.001</t>
  </si>
  <si>
    <t>Абляция при новообразованиях вилочковой железы (тимуса) чрескожная с ультразвуковой и/или компьютерно-томографической навигацией</t>
  </si>
  <si>
    <t>A22.11.002</t>
  </si>
  <si>
    <t>Абляция при новообразованиях средостения</t>
  </si>
  <si>
    <t>A22.11.002.001</t>
  </si>
  <si>
    <t>Абляция при новообразованиях средостения чрескожная с ультразвуковой и/или компьютерно-томографической навигацией</t>
  </si>
  <si>
    <t>Чрезкожная радиочастотная термоабляция опухолей печени с ультразвуковой и/или компьютерно-томографической навигацией</t>
  </si>
  <si>
    <t>A22.14.010</t>
  </si>
  <si>
    <t>Высокоинтенсивное сфокусированное ультразвуковое воздействие при новообразованиях печени и желчевыводящих путей</t>
  </si>
  <si>
    <t>A22.14.011</t>
  </si>
  <si>
    <t>Высокоинтенсивное сфокусированное ультразвуковое воздействие при новообразованиях желчного пузыря</t>
  </si>
  <si>
    <t>A22.15.002.002</t>
  </si>
  <si>
    <t>Абляция при новообразованиях поджелудочной железы фокусированным ультразвуком</t>
  </si>
  <si>
    <t>A22.16.003.001</t>
  </si>
  <si>
    <t>Фотодинамическая терапия при новообразованиях пищевода интраоперационная</t>
  </si>
  <si>
    <t>A22.16.004.001</t>
  </si>
  <si>
    <t>Фотодинамическая терапия при новообразованиях желудка интраоперационная</t>
  </si>
  <si>
    <t>A22.16.007</t>
  </si>
  <si>
    <t>Эндоскопическая аргоноплазменная коагуляция при новообразованиях пищевода </t>
  </si>
  <si>
    <t>A22.16.008</t>
  </si>
  <si>
    <t>Эндоскопическая аргоноплазменная коагуляция при новообразованиях желудка</t>
  </si>
  <si>
    <t>A22.16.009</t>
  </si>
  <si>
    <t>Эндоскопическая Nd:YAG лазерная коагуляция при новообразованиях пищевода</t>
  </si>
  <si>
    <t>A22.16.010</t>
  </si>
  <si>
    <t>Эндоскопическая Nd:YAG лазерная коагуляция при новообразованиях желудка</t>
  </si>
  <si>
    <t>A22.16.011</t>
  </si>
  <si>
    <t>Эндоскопическая фотодинамическая терапия при новообразованиях пищевода</t>
  </si>
  <si>
    <t>A22.16.012</t>
  </si>
  <si>
    <t>Эндоскопическая фотодинамическая терапия при новообразованиях желудка</t>
  </si>
  <si>
    <t>A22.17.001</t>
  </si>
  <si>
    <t>Фотодинамическая терапия при заболеваниях тонкой кишки</t>
  </si>
  <si>
    <t>A22.17.001.001</t>
  </si>
  <si>
    <t>Фотодинамическая терапия при новообразованиях тонкой кишки интраоперационная</t>
  </si>
  <si>
    <t>A22.17.002</t>
  </si>
  <si>
    <t>Эндоскопическая аргоноплазменная коагуляция при новообразованиях тонкой кишки</t>
  </si>
  <si>
    <t>A22.17.003</t>
  </si>
  <si>
    <t>Эндоскопическая Nd:YAG лазерная коагуляция при ноовообразованиях тонкой кишки</t>
  </si>
  <si>
    <t>A22.17.004</t>
  </si>
  <si>
    <t>Эндоскопическая фотодинамическая терапия при новообразованиях тонкой кишки</t>
  </si>
  <si>
    <t>A22.18.002</t>
  </si>
  <si>
    <t>Фотодинамическая терапия при заболеваниях толстой кишки</t>
  </si>
  <si>
    <t>A22.18.002.001</t>
  </si>
  <si>
    <t>Фотодинамическая терапия при новообразованиях толстой кишки интраоперационная</t>
  </si>
  <si>
    <t>A22.18.002.002</t>
  </si>
  <si>
    <t>Эндоскопическая фотодинамическая терапия при новообразованиях толстой кишки</t>
  </si>
  <si>
    <t>A22.18.003</t>
  </si>
  <si>
    <t>Эндоскопическая аргоноплазменная коагуляция при новообразованиях толстой кишки</t>
  </si>
  <si>
    <t>A22.18.004</t>
  </si>
  <si>
    <t>Эндоскопическая Nd:YAG лазерная коагуляция при новообразованиях толстой кишки</t>
  </si>
  <si>
    <t>A22.19.005</t>
  </si>
  <si>
    <t>Фотодинамическая терапия при заболеваниях сигмовидной и прямой кишки</t>
  </si>
  <si>
    <t>A22.19.005.001</t>
  </si>
  <si>
    <t>Фотодинамическая терапия при новообразованиях ректосигмоидного соединения интраоперационная</t>
  </si>
  <si>
    <t>A22.19.005.002</t>
  </si>
  <si>
    <t>Фотодинамическая терапия при новообразованиях прямой кишки интраоперационная</t>
  </si>
  <si>
    <t>A22.19.005.003</t>
  </si>
  <si>
    <t>Фотодинамическая терапия при новообразованиях заднего прохода (ануса) и анального канала интраоперационная</t>
  </si>
  <si>
    <t>A22.19.005.004</t>
  </si>
  <si>
    <t>Эндоскопическая фотодинамическая терапия при новообразованиях ректосигмоидного соединения</t>
  </si>
  <si>
    <t>A22.19.005.005</t>
  </si>
  <si>
    <t>Эндоскопическая фотодинамическая терапия при новообразованиях прямой кишки</t>
  </si>
  <si>
    <t>A22.19.005.006</t>
  </si>
  <si>
    <t>Эндоскопическая фотодинамическая терапия при новообразованиях заднего прохода (ануса) и анального канала </t>
  </si>
  <si>
    <t>A22.19.006</t>
  </si>
  <si>
    <t>Эндоскопическая аргоноплазменная коагуляция при новообразованиях ректосигмоидного соединения</t>
  </si>
  <si>
    <t>A22.19.007</t>
  </si>
  <si>
    <t>Эндоскопическая аргоноплазменная коагуляция при новообразованиях прямой кишки </t>
  </si>
  <si>
    <t>A22.19.008</t>
  </si>
  <si>
    <t>Эндоскопическая аргоноплазменная коагуляция при новообразованиях заднего прохода (ануса) и анального канала</t>
  </si>
  <si>
    <t>A22.19.009</t>
  </si>
  <si>
    <t>Эндоскопическая Nd:YAG лазерная коагуляция при новообразованиях ректосигмоидного соединения</t>
  </si>
  <si>
    <t>A22.19.010</t>
  </si>
  <si>
    <t>Эндоскопическая Nd:YAG лазерная коагуляция при новообразованиях прямой кишки </t>
  </si>
  <si>
    <t>A22.19.011</t>
  </si>
  <si>
    <t>Эндоскопическая Nd:YAG лазерная коагуляция при новообразованиях заднего прохода (ануса) и анального канала</t>
  </si>
  <si>
    <t>A22.20.004.001</t>
  </si>
  <si>
    <t>Фотодинамическая терапия при новообразованиях вульвы интраоперационная</t>
  </si>
  <si>
    <t>A22.20.004.002</t>
  </si>
  <si>
    <t>Фотодинамическая терапия при новообразованиях влагалища интраоперационная</t>
  </si>
  <si>
    <t>A22.20.004.003</t>
  </si>
  <si>
    <t>Фотодинамическая терапия при новообразованиях шейки матки интраоперационная</t>
  </si>
  <si>
    <t>A22.20.004.004</t>
  </si>
  <si>
    <t>Фотодинамическая терапия при новообразованиях матки интраоперационная</t>
  </si>
  <si>
    <t>A22.20.004.005</t>
  </si>
  <si>
    <t>Фотодинамическая терапия при новообразованиях яичника интраоперационная</t>
  </si>
  <si>
    <t>A22.20.004.006</t>
  </si>
  <si>
    <t>Фотодинамическая терапия при новообразованиях женских половых органов интраоперационная</t>
  </si>
  <si>
    <t>A22.20.004.007</t>
  </si>
  <si>
    <t>Фотодинамическая терапия при новообразованиях вульвы</t>
  </si>
  <si>
    <t>A22.20.004.008</t>
  </si>
  <si>
    <t>Фотодинамическая терапия при новообразованиях влагалища</t>
  </si>
  <si>
    <t>A22.20.004.009</t>
  </si>
  <si>
    <t>Фотодинамическая терапия при новообразованиях шейки матки</t>
  </si>
  <si>
    <t>A22.20.004.010</t>
  </si>
  <si>
    <t>Фотодинамическая терапия при новообразованиях матки</t>
  </si>
  <si>
    <t>A22.20.004.011</t>
  </si>
  <si>
    <t>Фотодинамическая терапия при новообразованиях яичника</t>
  </si>
  <si>
    <t>Абляция при новообразованиях матки фокусированным ультразвуком под контролем магнитно-резонансной терапии</t>
  </si>
  <si>
    <t>A22.20.006.002</t>
  </si>
  <si>
    <t>Абляция при новообразованиях молочной железы фокусированным ультразвуком</t>
  </si>
  <si>
    <t>A22.20.007</t>
  </si>
  <si>
    <t>Высокоинтенсивное сфокусированное ультразвуковое воздействие при новообразованиях молочной железы</t>
  </si>
  <si>
    <t>A22.20.008</t>
  </si>
  <si>
    <t>Магнитолазеротерапия при заболеваниях женских половых органов</t>
  </si>
  <si>
    <t>A22.20.008.001</t>
  </si>
  <si>
    <t>Магнитолазеротерапия при заболеваниях женских половых органов внутриполостная</t>
  </si>
  <si>
    <t xml:space="preserve">A22.21.006 </t>
  </si>
  <si>
    <t>Абляция при новообразованиях мужских половых органов</t>
  </si>
  <si>
    <t>A22.21.006.001</t>
  </si>
  <si>
    <t>Абляция при новообразованиях предстательной железы фокусированным ультразвуком</t>
  </si>
  <si>
    <t>A22.21.007</t>
  </si>
  <si>
    <t>Ректальное воздействие низкоинтенсивным лазерным излучением при заболеваниях мужских половых органов</t>
  </si>
  <si>
    <t>A22.23.004</t>
  </si>
  <si>
    <t>Фотодинамическая терапия при новообразованиях головного мозга</t>
  </si>
  <si>
    <t>A22.24.003</t>
  </si>
  <si>
    <t>Фотодинамическая терапия при заболеваниях периферической нервной системы</t>
  </si>
  <si>
    <t>A22.24.003.001</t>
  </si>
  <si>
    <t>Фотодинамическая терапия при новообразованиях периферических нервов и вегетативной нервной системы интраоперационная</t>
  </si>
  <si>
    <t>A22.25.004</t>
  </si>
  <si>
    <t>Фотодинамическая терапия при новообразованиях среднего уха интраоперационная</t>
  </si>
  <si>
    <t>A22.25.005</t>
  </si>
  <si>
    <t>Эндоскопическая аргоноплазменная коагуляция при новобразованиях среднего уха</t>
  </si>
  <si>
    <t>A22.25.006</t>
  </si>
  <si>
    <t>Эндоскопическая Nd:YAG лазерная коагуляция при новобразованиях среднего уха</t>
  </si>
  <si>
    <t>A22.25.007</t>
  </si>
  <si>
    <t>Эндоскопическая фотодинамическая терапия при новообразованиях среднего уха</t>
  </si>
  <si>
    <t>Лазерстимуляция роговицы</t>
  </si>
  <si>
    <t>Лазерный трабекулоспазис</t>
  </si>
  <si>
    <t>Лазерстимуляция сетчатки</t>
  </si>
  <si>
    <t>Термотерапия новообразований сетчатки, сосудистой болочки глаза</t>
  </si>
  <si>
    <t>A22.26.027</t>
  </si>
  <si>
    <t>Лазериспарение при новообразованиях придаточного аппарата глаза</t>
  </si>
  <si>
    <t>A22.26.028</t>
  </si>
  <si>
    <t>Лазерэксцизия при новообразованиях придаточного аппарата глаза</t>
  </si>
  <si>
    <t>A22.26.030</t>
  </si>
  <si>
    <t>Лазерная дакриоцисториностомия</t>
  </si>
  <si>
    <t>A22.26.031</t>
  </si>
  <si>
    <t>Кросслинкинг роговичного коллагена с использованием ультрафиолетового излучения</t>
  </si>
  <si>
    <t>A22.26.032</t>
  </si>
  <si>
    <t>Низкоинтенсивная лазерная стимуляция зрительного нерва</t>
  </si>
  <si>
    <t>A22.26.033</t>
  </si>
  <si>
    <t>Диодная транссклеральная лазеркоагуляция периферии сетчатки и\или цилиарного тела</t>
  </si>
  <si>
    <t>A22.26.034</t>
  </si>
  <si>
    <t>Эндодиатермокоагуляция</t>
  </si>
  <si>
    <t>A22.26.035</t>
  </si>
  <si>
    <t>Секторальная лазеркоагуляция сетчатки</t>
  </si>
  <si>
    <t>Фотодинамическая терапия при заболеваниях предстательной железы</t>
  </si>
  <si>
    <t>A22.28.007.002</t>
  </si>
  <si>
    <t>Фотодинамическая терапия при новообразованиях почки интраоперационная</t>
  </si>
  <si>
    <t>A22.28.007.003</t>
  </si>
  <si>
    <t>Фотодинамическая терапия при новообразованиях мочеточника интраоперационна</t>
  </si>
  <si>
    <t>A22.28.007.004</t>
  </si>
  <si>
    <t>Фотодинамическая терапия при новообразованиях мочевого пузыря интраоперационная</t>
  </si>
  <si>
    <t>A22.28.007.005</t>
  </si>
  <si>
    <t>Фотодинамическая терапия при новобразованиях мочевыделительного тракта интраоперационная</t>
  </si>
  <si>
    <t>A22.28.008.002</t>
  </si>
  <si>
    <t>Радиочастотная абляция опухоли почки с ультразвуковой и/или компьютерно-томографической навигацией</t>
  </si>
  <si>
    <t>A22.28.008.003</t>
  </si>
  <si>
    <t>A22.28.010</t>
  </si>
  <si>
    <t>Дистанционная цистолитотрипсия</t>
  </si>
  <si>
    <t>A22.28.011</t>
  </si>
  <si>
    <t>Дистанционная пиелолитотрипсия</t>
  </si>
  <si>
    <t>A22.28.012</t>
  </si>
  <si>
    <t>Дистанционная каликолитотрипсия</t>
  </si>
  <si>
    <t>A22.28.013</t>
  </si>
  <si>
    <t>Ультрафонофорез лекарственных препаратов при заболеваниях почек и мочевыделительного тракта</t>
  </si>
  <si>
    <t>A22.28.014</t>
  </si>
  <si>
    <t>Воздействие низкоинтенсивным лазерным излучением при заболеваниях мочевыделительного тракта</t>
  </si>
  <si>
    <t>Фотодинамическая терапия при лапароскопии</t>
  </si>
  <si>
    <t>A22.30.011.001</t>
  </si>
  <si>
    <t>Фотодинамическая терапия при новообразованиях брюшины интраоперационная</t>
  </si>
  <si>
    <t>A22.30.023</t>
  </si>
  <si>
    <t>Эндоскопическая комбинированная операция: электрорезекция, аргоноплазменная коагуляция и фотодинамическая терапия опухоли</t>
  </si>
  <si>
    <t>A22.30.024</t>
  </si>
  <si>
    <t>Абляция при новообразованиях забрюшинного пространства</t>
  </si>
  <si>
    <t>A22.30.024.001</t>
  </si>
  <si>
    <t>Абляция при новообразованиях забрюшинного пространства фокусированным ультразвуком</t>
  </si>
  <si>
    <t>A22.30.025</t>
  </si>
  <si>
    <t>Фотодинамическая терапия при заболеваниях костно-мышечной системы и суставов</t>
  </si>
  <si>
    <t>A22.30.025.001</t>
  </si>
  <si>
    <t>Фотодинамическая терапия при новообразованиях костей и суставных хрящей интраоперационная</t>
  </si>
  <si>
    <t>A22.30.026</t>
  </si>
  <si>
    <t>Фотодинамическая терапия при новобразованиях плаценты</t>
  </si>
  <si>
    <t>A22.30.026.001</t>
  </si>
  <si>
    <t>Фотодинамическая терапия при новобразованиях плаценты интраоперационная</t>
  </si>
  <si>
    <t>A22.30.027</t>
  </si>
  <si>
    <t>Фотодинамическая терапия при новообразованиях забрюшинного пространства</t>
  </si>
  <si>
    <t>A22.30.027.001</t>
  </si>
  <si>
    <t>Фотодинамическая терапия при новообразованиях забрюшинного пространства интраоперационная</t>
  </si>
  <si>
    <t>A22.30.028</t>
  </si>
  <si>
    <t>Радиочастотная термоабляция при новообразованиях забрюшинного пространства </t>
  </si>
  <si>
    <t>A22.30.029</t>
  </si>
  <si>
    <t>Радиочастотная термоабляция при новообразованиях брюшины</t>
  </si>
  <si>
    <t>A22.30.030</t>
  </si>
  <si>
    <t>Высокоинтенсивное сфокусированное ультразвуковое воздействие при новообразованиях костно-мышечной системы и суставов</t>
  </si>
  <si>
    <t>A22.30.031</t>
  </si>
  <si>
    <t>Высокоинтенсивное сфокусированное ультразвуковое воздействие при новообразованиях забрюшинного пространства</t>
  </si>
  <si>
    <t>A22.30.032</t>
  </si>
  <si>
    <t>Высокоинтенсивное сфокусированное ультразвуковое воздействие при новобразованиях брюшины</t>
  </si>
  <si>
    <t>A22.30.033</t>
  </si>
  <si>
    <t>Коагуляция кровоточащего сосуда</t>
  </si>
  <si>
    <t>A22.30.033.001</t>
  </si>
  <si>
    <t>Коагуляция кровоточащего сосуда аргонплазменная</t>
  </si>
  <si>
    <t>A22.30.033.002</t>
  </si>
  <si>
    <t>Коагуляция кровоточащего сосуда лазерная</t>
  </si>
  <si>
    <t>A22.30.034</t>
  </si>
  <si>
    <t>Лазерная коагуляция сосудистых анастомозов плаценты</t>
  </si>
  <si>
    <t>A22.30.035</t>
  </si>
  <si>
    <t>Лазерная коагуляция сосудов пуповины</t>
  </si>
  <si>
    <t>A22.30.036</t>
  </si>
  <si>
    <t>Сочетанное воздействие импульсных токов и ультразвуковой терапии</t>
  </si>
  <si>
    <t>A22.30.037</t>
  </si>
  <si>
    <t>Сочетанное воздействие импульсных токов и фонофорез лекарственных веществ</t>
  </si>
  <si>
    <t>A23.10.001</t>
  </si>
  <si>
    <t>Подбор параметров работы постоянного имплантируемого антиаритмического устройства</t>
  </si>
  <si>
    <t>A23.10.002</t>
  </si>
  <si>
    <t>Программирование постоянного имплантируемого антиаритмического устройства</t>
  </si>
  <si>
    <t>A23.10.003</t>
  </si>
  <si>
    <t>Тестирование состояния постоянного имплантируемого антиаритмического устройства</t>
  </si>
  <si>
    <t>Настройка речевого процесса</t>
  </si>
  <si>
    <t>A23.26.002.001</t>
  </si>
  <si>
    <t>Подбор ортокератологических линз</t>
  </si>
  <si>
    <t>Составление медицинского заключения о переутомлении спортсмена</t>
  </si>
  <si>
    <t>A23.30.043</t>
  </si>
  <si>
    <t>Подбор фиксирующих устройств при планировании лучевой терапии</t>
  </si>
  <si>
    <t>Криомассаж кожи</t>
  </si>
  <si>
    <t>A24.01.005.003</t>
  </si>
  <si>
    <t>Криотерапия локальная</t>
  </si>
  <si>
    <t>A24.01.007</t>
  </si>
  <si>
    <t>Гипертермическая химиотерапия мягких тканей</t>
  </si>
  <si>
    <t>A24.03.001</t>
  </si>
  <si>
    <t>Криодеструкция новообразований костей</t>
  </si>
  <si>
    <t>A24.08.002</t>
  </si>
  <si>
    <t>Криовоздействие при заболеваниях верхних дыхательных путей</t>
  </si>
  <si>
    <t>A24.08.002.001</t>
  </si>
  <si>
    <t>Кридеструкция доброкачественных образований полости носа и глотки</t>
  </si>
  <si>
    <t>A24.08.002.002</t>
  </si>
  <si>
    <t>Криовоздействие на нижние носовые раковины</t>
  </si>
  <si>
    <t>A24.08.003</t>
  </si>
  <si>
    <t>Туширование (прижигание) слизистой носоглотки</t>
  </si>
  <si>
    <t>Криодеструкция доброкачественных новообразований женских половых органов</t>
  </si>
  <si>
    <t>A24.21.003</t>
  </si>
  <si>
    <t>Криодеструкция новообразования предстательной железы</t>
  </si>
  <si>
    <t>Криодеструкция новообразований головного мозга</t>
  </si>
  <si>
    <t>A24.26.003</t>
  </si>
  <si>
    <t>Транссклеральная криодеструкция новообразований сетчатки, сосудистой оболочки глаза</t>
  </si>
  <si>
    <t>A24.26.004</t>
  </si>
  <si>
    <t>Криокоагуляция сетчатки</t>
  </si>
  <si>
    <t>A24.26.005</t>
  </si>
  <si>
    <t>Криоциклодеструкция цилиарного тела</t>
  </si>
  <si>
    <t>A24.26.006</t>
  </si>
  <si>
    <t>Погружная диатермокоагуляция при новообразованиях придаточного аппарата глаза</t>
  </si>
  <si>
    <t>A24.28.002</t>
  </si>
  <si>
    <t>Криодеструкция новообразования почки</t>
  </si>
  <si>
    <t>Гипертермия, биоэлектротерапия при новообразованиях</t>
  </si>
  <si>
    <t>A24.30.003</t>
  </si>
  <si>
    <t>Гипотермия.</t>
  </si>
  <si>
    <t>A24.30.003.001</t>
  </si>
  <si>
    <t>Гипотермия общая</t>
  </si>
  <si>
    <t>A24.30.003.002</t>
  </si>
  <si>
    <t>Гипотермия локальная</t>
  </si>
  <si>
    <t>A24.30.003.003</t>
  </si>
  <si>
    <t>Гипотермия региональная</t>
  </si>
  <si>
    <t>A24.30.004</t>
  </si>
  <si>
    <t>Криодеструкция новообразований мягких тканей</t>
  </si>
  <si>
    <t>A25.30.032</t>
  </si>
  <si>
    <t>Назначение лекарственных препаратов при онкологическом заболевании у взрослых</t>
  </si>
  <si>
    <t>A25.30.033</t>
  </si>
  <si>
    <t>Назначение лекарственных препаратов при заболевании вызываемом вирусом иммунодефицита человека (ВИЧ-инфекции)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</si>
  <si>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</si>
  <si>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</si>
  <si>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</si>
  <si>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</si>
  <si>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Микробиологическое (культуральное) исследование гнойного отделяемого диабетических язв на анаэробные микроорганизмы</t>
  </si>
  <si>
    <t>Молекулярно-биологическое исследование везикулярной жидкости, соскобов с высыпаний на вирус ветряной оспы и опоясывающего лишая (Varicella-Zoster virus)</t>
  </si>
  <si>
    <t>A26.01.006.001</t>
  </si>
  <si>
    <t>Определение ДНК вируса ветряной оспы и опоясывающего лишая (Varicella-Zoster virus) в везикулярной жидкости, соскобах с высыпаний методом ПЦР</t>
  </si>
  <si>
    <t>Микробиологическое (культуральное) исследование соскоба с кожи на грибы (дрожжевые, плесневые, дерматомицеты)</t>
  </si>
  <si>
    <t>Микроскопическое исследование волос на дерматомицеты</t>
  </si>
  <si>
    <t>Микроскопическое исследование волос на пьедру (белую и черную)</t>
  </si>
  <si>
    <t>Микробиологическое (культуральное) исследование биоптата кожи на дрожжевые грибы</t>
  </si>
  <si>
    <t>Микробиологическое (культуральное) исследование пунктата пролежня кожи на дрожжевые грибы</t>
  </si>
  <si>
    <t>Микроскопическое исследование соскоба с кожи на грибы (дрожжевые, плесневые, дерматомицеты)</t>
  </si>
  <si>
    <t>Микробиологическое (культуральное) исследование волос на грибы дерматофиты (Dermatophytes) </t>
  </si>
  <si>
    <t>Микробиологическое (культуральное) исследование соскобов с кожи и ногтевых пластинок на грибы дерматофиты (Dermatophytes) </t>
  </si>
  <si>
    <t>A26.01.024</t>
  </si>
  <si>
    <t>Молекулярно-биологическое исследование везикулярной жидкости, соскобов с высыпаний на вирус простого герпеса 1 и 2 типов (Herpes simplex virus types 1, 2)</t>
  </si>
  <si>
    <t>A26.01.024.001</t>
  </si>
  <si>
    <t>Определение ДНК вируса простого герпеса 1 и 2 типов (Herpes simplex virus types 1, 2) в везикулярной жидкости, соскобах с высыпаний методом ПЦР</t>
  </si>
  <si>
    <t>A26.01.025</t>
  </si>
  <si>
    <t>Молекулярно-биологическое исследование отделяемого пораженных участков кожи на Pseudomonas aeruginosa</t>
  </si>
  <si>
    <t>A26.01.025.001</t>
  </si>
  <si>
    <t>Определение ДНК Pseudomonas aeruginosa в везикулярной жидкости, соскобах с высыпаний методом ПЦР, качественное исследование</t>
  </si>
  <si>
    <t>A26.01.025.002</t>
  </si>
  <si>
    <t>Определение ДНК Pseudomonas aeruginosa в везикулярной жидкости, соскобах с высыпаний методом ПЦР, количественное исследование</t>
  </si>
  <si>
    <t>A26.01.026</t>
  </si>
  <si>
    <t>Молекулярно-биологическое исследование отделяемого пораженных участков кожи на Streptococcus pyogenes (SGA)</t>
  </si>
  <si>
    <t>A26.01.026.001</t>
  </si>
  <si>
    <t>Определение ДНК Streptococcus pyogenes (SGA) в везикулярной жидкости, соскобах с высыпаний методом ПЦР, качественное исследование</t>
  </si>
  <si>
    <t>A26.01.026.002</t>
  </si>
  <si>
    <t>Определение ДНК Streptococcus pyogenes (SGA) в везикулярной жидкости, соскобах с высыпаний методом ПЦР, количественное исследование</t>
  </si>
  <si>
    <t>A26.01.027</t>
  </si>
  <si>
    <t>Молекулярно-биологическое исследование отделяемого из пупочной ранки на Streptococcus agalactiae (SGB)</t>
  </si>
  <si>
    <t>A26.01.028.001</t>
  </si>
  <si>
    <t>Определение ДНК Streptococcus agalactiae (SGB) в отделяемом из пупочной ранки методом ПЦР, качественное исследование</t>
  </si>
  <si>
    <t>A26.01.028.002</t>
  </si>
  <si>
    <t>Определение ДНК Streptococcus agalactiae (SGB) в отделяемом из пупочной ранки методом ПЦР, количественное исследование</t>
  </si>
  <si>
    <t>A26.01.029</t>
  </si>
  <si>
    <t>Молекулярно-биологическое исследование отделяемого пораженных участков кожи на метициллин-чувствительные и метициллин-резистентные Staphilicoccus aureus, метициллин-резистентные Staphilicoccus spp.</t>
  </si>
  <si>
    <t>A26.01.029.001</t>
  </si>
  <si>
    <t>Определение ДНК метициллин-чувствительных и метициллин-резистентных Staphylococcus aureus, метициллин-резистентных коагулазонегативныхStaphylococcus spp. в отделяемом пораженных участков кожи методом ПЦР, качественное исследование</t>
  </si>
  <si>
    <t>A26.01.029.002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</si>
  <si>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вотделяемом пораженных участков кожи методом ПЦР, количественное исследование</t>
  </si>
  <si>
    <t>A26.01.030</t>
  </si>
  <si>
    <t>Молекулярно-биологическое исследование соскобов с кожи и ногтевых пластинок на грибы дерматофиты (Dermatophytes)</t>
  </si>
  <si>
    <t>A26.01.030.001</t>
  </si>
  <si>
    <t>Определение ДНК грибов дерматофитов (Dermatophytes) в соскобах с кожи и ногтевых пластинок методом ПЦР</t>
  </si>
  <si>
    <t>A26.01.031</t>
  </si>
  <si>
    <t>Молекулярно-биологическое исследование биоптата кожи на возбудителей иксодовых клещевых боррелиозов группы Borrelia burgdorferi sensu lato</t>
  </si>
  <si>
    <t>A26.01.031.001</t>
  </si>
  <si>
    <t>Определение ДНК возбудителей иксодовых клещевых боррелиозов группы Borrelia burgdorferi sensu lato в биоптатах кожи методом ПЦР</t>
  </si>
  <si>
    <t>A26.01.032</t>
  </si>
  <si>
    <t>Микробиологическое (культуральное) исследование отделяемого высыпных элементов кожи на чувствительность к антибактериальным и противогрибковым препаратам</t>
  </si>
  <si>
    <t>A26.01.033</t>
  </si>
  <si>
    <t>Микроскопическое исследование ногтевых пластинок на грибы (дрожжевые, плесневые, дерматомицеты)</t>
  </si>
  <si>
    <t>A26.01.034</t>
  </si>
  <si>
    <t>Молекулярно-биологическое исследование препарата нативной ткани кожи или парафинового блока на микобактерии туберкулеза (Mycobacterium tuberculosis complex)</t>
  </si>
  <si>
    <t>A26.01.034.001</t>
  </si>
  <si>
    <t>Определение ДНК микобактерий туберкулеза (Mycobacterium tuberculosis complex) в препарате нативной ткани кожи или парафинового блока методом ПЦР</t>
  </si>
  <si>
    <t>A26.01.035</t>
  </si>
  <si>
    <t>Молекулярно-биологическое исследование препарата нативной ткани кожи или парафинового блока для дифференцирования видов Mycobacterium tuberculosis complex (M. tuberculosis, M. bovis, M. bovis BCG)</t>
  </si>
  <si>
    <t>A26.01.035.001</t>
  </si>
  <si>
    <t>Определение ДНК Mycobacterium tuberculosis complex (M. tuberculosis, M. bovis, M. bovis BCG) с дифференциацией вида в препарате нативной ткани кожи или парафинового блока методом ПЦР</t>
  </si>
  <si>
    <t>A26.01.036</t>
  </si>
  <si>
    <t>Молекулярно-биологическое исследование препарата нативной подкожной жировой клетчатки или парафинового блока на микобактерии туберкулеза (Mycobacterium tuberculosis complex)</t>
  </si>
  <si>
    <t>A26.01.036.001</t>
  </si>
  <si>
    <t>Определение ДНК микобактерий туберкулеза (Mycobacterium tuberculosis complex) в препарате нативной подкожной жировой клетчатки или парафинового блока методом ПЦР</t>
  </si>
  <si>
    <t>A26.01.037</t>
  </si>
  <si>
    <t>Молекулярно-биологическое исследование препарата нативной подкожной жировой клетчатки или парафинового блока для дифференциации видов Mycobacterium tuberculosis complex (M. tuberculosis, M. bovis, M. bovis BCG)</t>
  </si>
  <si>
    <t>A26.01.037.001</t>
  </si>
  <si>
    <t>Определение ДНК Mycobacterium tuberculosis complex(M. tuberculosis, M. bovis, M. bovis BCG) с дифференциацией вида в препарате нативной подкожной жировой клетчатки или парафинового блока методом ПЦР</t>
  </si>
  <si>
    <t>A26.01.038</t>
  </si>
  <si>
    <t>Микробиологическое (культуральное) исследование пунктата пролежня кожи на микобактерий туберкулеза (Mycobacterium tuberculosis)</t>
  </si>
  <si>
    <t>A26.01.039</t>
  </si>
  <si>
    <t>Микробиологическое (культуральное) исследование гнойного отделяемого на микобактерий туберкулеза (Mycobacterium tuberculosis)</t>
  </si>
  <si>
    <t>A26.01.040</t>
  </si>
  <si>
    <t>Микроскопическое исследование пунктата пролежня кожи на микобактерий туберкулеза (Mycobacterium tuberculosis)</t>
  </si>
  <si>
    <t>A26.01.041</t>
  </si>
  <si>
    <t>Микроскопическое исследование гнойного отделяемого на микобактерий туберкулеза (Mycobacterium tuberculosis)</t>
  </si>
  <si>
    <t>A26.01.042</t>
  </si>
  <si>
    <t>Молекулярно-биологическое исследование гнойного отделяемого на микобактерий туберкулеза (Mycobacterium tuberculosis)</t>
  </si>
  <si>
    <t>A26.01.042.001</t>
  </si>
  <si>
    <t>Молекулярно-биологическое исследование гнойного отделяемого на микобактерий туберкулеза (Mycobacterium tuberculosis) методом ПЦР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</si>
  <si>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</si>
  <si>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Микробиологическое (культуральное) исследование раневого отделяемого на возбудителей газовой гангрены (Clostridium spp.)</t>
  </si>
  <si>
    <t>Микробиологическое (культуральное) исследование раневого отделяемого на неспорообразующие анаэробные микроорганизмы</t>
  </si>
  <si>
    <t>Микробиологическое (культуральное) исследование раневого отделяемого на грибы (дрожжевые, мицелиальные)</t>
  </si>
  <si>
    <t>A26.02.005</t>
  </si>
  <si>
    <t>Молекулярно-биологическое исследование нативного препарата мягких тканей или парафинового блока на микобактерии туберкулеза (Mycobacterium tuberculosis complex)</t>
  </si>
  <si>
    <t>A26.02.005.001</t>
  </si>
  <si>
    <t>Определение ДНК Mycobacterium tuberculosis complex (микобактерии туберкулеза) в нативном препарате мягких тканей или парафиновом блоке методом ПЦР</t>
  </si>
  <si>
    <t>A26.02.006</t>
  </si>
  <si>
    <t>Молекулярно-биологическое исследование нативного препарата мягких тканей или парафинового блока для дифференциации видов Mycobacterium tuberculosis complex (M. tuberculosis, M. bovis, M. bovis BCG)</t>
  </si>
  <si>
    <t>A26.02.006.001</t>
  </si>
  <si>
    <t>Определение ДНК Mycobacterium tuberculosis complex (M. tuberculosis, M. bovis, M. bovis BCG) с дифференциацией вида в препарате мягких тканей или парафиновом блоке методом ПЦР</t>
  </si>
  <si>
    <t>A26.02.007</t>
  </si>
  <si>
    <t>Микробиологическое (культуральное) исследование раневого отделяемого на микобактерий туберкулеза (Mycobacterium tuberculosis)</t>
  </si>
  <si>
    <t>A26.02.008</t>
  </si>
  <si>
    <t>Микроскопическое исследование раневого отделяемого на микобактерий туберкулеза (Mycobacterium tuberculosis)</t>
  </si>
  <si>
    <t>A26.02.009</t>
  </si>
  <si>
    <t>Молекулярно-биологическое исследование раневого отделяемого на микобактерий туберкулеза (Mycobacterium tuberculosis)</t>
  </si>
  <si>
    <t>A26.02.009.001</t>
  </si>
  <si>
    <t>Молекулярно-биологическое исследование раневого отделяемого на микобактерий туберкулеза (Mycobacterium tuberculosis) методом ПЦР</t>
  </si>
  <si>
    <t>Микробиологическое (культуральное) исследование костной ткани на аэробные и факультативно-анаэробные микроорганизмы</t>
  </si>
  <si>
    <t>Микробиологическое (культуральное) исследование костной ткани на неспорообразующие анаэробные микроорганизмы</t>
  </si>
  <si>
    <t>Микробиологическое (культуральное) исследование костной ткани на микобактерии туберкулеза (Mycobacterium tuberculosis)</t>
  </si>
  <si>
    <t>A26.03.011</t>
  </si>
  <si>
    <t>Молекулярно-биологическое исследование нативного препарата костной ткани или парафинового блока на микобактерии туберкулеза (Mycobacterium tuberculosis complex)</t>
  </si>
  <si>
    <t>A26.03.011.001</t>
  </si>
  <si>
    <t>Определение ДНК микобактерии туберкулеза (Mycobacterium tuberculosis complex) в нативном препарате костной ткани или парафиновом блоке методом ПЦР</t>
  </si>
  <si>
    <t>A26.03.012</t>
  </si>
  <si>
    <t>Молекулярно-биологическое исследование нативного препарата костной ткани или парафинового блока для дифференциации видов Mycobacterium tuberculosis complex (M. tuberculosis, M. bovis, M. bovis BCG)</t>
  </si>
  <si>
    <t>A26.03.012.001</t>
  </si>
  <si>
    <t>Определение ДНК Mycobacterium tuberculosis complex(M. tuberculosis, M. bovis, M. bovis BCG) с дифференциацией вида в нативном препарате костной ткани или парафиновом блоке методом ПЦР</t>
  </si>
  <si>
    <t>Микробиологическое (культуральное) исследование синовиальной жидкости на гонококк (Neisseria gonorrhoeae)</t>
  </si>
  <si>
    <t>Микробиологическое (культуральное) исследование синовиальной жидкости на менингококк (Neisseria meningitidis)</t>
  </si>
  <si>
    <t>Микробиологическое (культуральное) исследование синовиальной жидкости на микобактерии туберкулеза (Mycobacterium tuberculosis complex)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</si>
  <si>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</si>
  <si>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Молекулярно-биологическое исследование синовиальной жидкости на вирус Эпштейна – Барр (Epstein – Barr virus)</t>
  </si>
  <si>
    <t>A26.04.005.001</t>
  </si>
  <si>
    <t>Определение ДНК вируса Эпштейна – Барр (Epstein – Barr virus) в синовиальной жидкости методом ПЦР, качественное исследование</t>
  </si>
  <si>
    <t>A26.04.005.002</t>
  </si>
  <si>
    <t>Определение ДНКвируса Эпштейна – Барр (Epstein – Barr virus) в синовиальной жидкости методом ПЦР, количественное исследование</t>
  </si>
  <si>
    <t>Микробиологическое (культуральное) исследование синовиальной жидкости на грибы (дрожжевые, мицелиальные)</t>
  </si>
  <si>
    <t>A26.04.008</t>
  </si>
  <si>
    <t>Молекулярно-биологическое исследование синовиальной жидкости на Streptococcus pyogenes (SGA)</t>
  </si>
  <si>
    <t>A26.04.008.001</t>
  </si>
  <si>
    <t>Определение ДНК Streptococcus pyogenes (SGA) в синовиальной жидкости методом ПЦР, качественное исследование</t>
  </si>
  <si>
    <t>A26.04.008.002</t>
  </si>
  <si>
    <t>Определение ДНК Streptococcus pyogenes (SGA) в синовиальной жидкости методом ПЦР, количественное исследование</t>
  </si>
  <si>
    <t>A26.04.009</t>
  </si>
  <si>
    <t>Молекулярно-биологическое исследование синовиальной жидкости на хламидию трахоматис (Chlamydia trachomatis)</t>
  </si>
  <si>
    <t>A26.04.009.001</t>
  </si>
  <si>
    <t>Определение ДНК хламидии трахоматис (Chlamydia trachomatis) в синовиальной жидкости методом ПЦР</t>
  </si>
  <si>
    <t>A26.04.010</t>
  </si>
  <si>
    <t>Микробиологическое (культуральное) исследование синовиальной жидкости на бруцеллы (Brucella spp.)</t>
  </si>
  <si>
    <t>A26.04.011</t>
  </si>
  <si>
    <t>Молекулярно-биологическое исследование синовиальной жидкости на бруцеллы (Brucella spp.)</t>
  </si>
  <si>
    <t>A26.04.011.001</t>
  </si>
  <si>
    <t>Определение ДНК бруцелл (Brucella spp) в синовиальной жидкости методом ПЦР</t>
  </si>
  <si>
    <t>A26.04.012</t>
  </si>
  <si>
    <t>Молекулярно-биологическое исследование синовиальной жидкости на возбудителей иксодовых клещевых боррелиозов группы Borrelia burgdorferi sensu lato</t>
  </si>
  <si>
    <t>A26.04.012.001</t>
  </si>
  <si>
    <t>Определение ДНК возбудителей иксодовых клещевых боррелиозов группы Borrelia burgdorferi sensu lato в синовиальной жидкости методом ПЦР</t>
  </si>
  <si>
    <t>A26.04.013</t>
  </si>
  <si>
    <t>Молекулярно-биологическое исследование синовиальной жидкости на микобактерии туберкулеза (Mycobacterium tuberculosis complex)</t>
  </si>
  <si>
    <t>A26.04.013.001</t>
  </si>
  <si>
    <t>Определение ДНК микобактерий туберкулеза (Mycobacterium tuberculosis complex) в синовиальной жидкости методом ПЦР</t>
  </si>
  <si>
    <t>A26.04.014</t>
  </si>
  <si>
    <t>Молекулярно-биологическое исследование синовиальной жидкости на Mycobacterium tuberculosis complex (M. tuberculosis, M. bovis, M. bovis BCG) с дифференциацией вида</t>
  </si>
  <si>
    <t>A26.04.014.001</t>
  </si>
  <si>
    <t>Определение ДНК Mycobacterium tuberculosis complex (M. tuberculosis, M. bovis, M. Bovis BCG) с дифференциацией вида в синовиальной жидкости методом ПЦР</t>
  </si>
  <si>
    <t>A26.04.015</t>
  </si>
  <si>
    <t>Молекулярно-биологическое исследование нативного препарата тканей суставной сумки или парафинового блока на микобактерии туберкулеза (Mycobacterium tuberculosis complex)</t>
  </si>
  <si>
    <t>A26.04.015.001</t>
  </si>
  <si>
    <t>Определение ДНК микобактерий туберкулеза (Mycobacterium tuberculosis complex) в нативном препарате тканей суставной сумки или парафиновом блоке</t>
  </si>
  <si>
    <t>A26.04.016</t>
  </si>
  <si>
    <t>Молекулярно-биологическое исследование нативного препарата тканей суставной сумки или парафинового блока для дифференциации видов Mycobacterium tuberculosis complex (M. tuberculosis, M. bovis, M. bovis BCG)</t>
  </si>
  <si>
    <t>A26.04.016.001</t>
  </si>
  <si>
    <t>Определение ДНК Mycobacterium tuberculosis complex(M. tuberculosis, M. bovis, M. bovis BCG) с дифференциацией вида в нативном препарате суставной сумки или парафиновом блоке методом ПЦР</t>
  </si>
  <si>
    <t>A26.04.017</t>
  </si>
  <si>
    <t>Микроскопическое исследование синовиальной жидкости на микобактерий туберкулеза (Mycobacterium tuberculosis)</t>
  </si>
  <si>
    <t>Микробиологическое (культуральное) исследование крови на стерильность</t>
  </si>
  <si>
    <t>Микробиологическое (культуральное) исследование крови на тифо-паратифозную группу микроорганизмов</t>
  </si>
  <si>
    <t>Микробиологическое (культуральное) исследование крови на бруцеллы (Brucella spp.)</t>
  </si>
  <si>
    <t>Микробиологическое (культуральное) исследование крови на лептоспиры (Leptospirainterrogans)</t>
  </si>
  <si>
    <t>Микробиологическое (культуральное) исследование крови на мицелиальные грибы</t>
  </si>
  <si>
    <t>Микробиологическое (культуральное) исследование крови на дрожжевые грибы</t>
  </si>
  <si>
    <t>Микробиологическое (культуральное) исследование крови на облигатные анаэробные микроорганизмы</t>
  </si>
  <si>
    <t>Микробиологическое (культуральное) исследование крови на микобактерии туберкулеза (Mycobacterium tuberculosis complex)</t>
  </si>
  <si>
    <t>Микроскопическое исследование «толстой капли» и «тонкого» мазка крови на малярийные плазмодии</t>
  </si>
  <si>
    <t>Молекулярно-биологическое исследование крови на вирус Эпштейна-Барра (Epstein - Barr virus)</t>
  </si>
  <si>
    <t>A26.05.011.001</t>
  </si>
  <si>
    <t>Определение ДНК вируса Эпштейна-Барр (Epstein – Barr virus) методом ПЦР в периферической и пуповинной крови, качественное исследование</t>
  </si>
  <si>
    <t>A26.05.011.002</t>
  </si>
  <si>
    <t>Определение ДНК вируса Эпштейна-Барр (Epstein – Barr virus) методом ПЦР в периферической и пуповинной крови, количественное исследование</t>
  </si>
  <si>
    <t>A26.05.012.001</t>
  </si>
  <si>
    <t>Определение ДНК хламидий (Chlamydia spp.) в крови методом ПЦР</t>
  </si>
  <si>
    <t>A26.05.013.001</t>
  </si>
  <si>
    <t>Определение ДНК токсоплазмы (Toxoplasma gondii) методом ПЦР в периферической и пуповинной крови</t>
  </si>
  <si>
    <t>A26.05.016.001</t>
  </si>
  <si>
    <t>Исследование микробиоценоза кишечника (дисбактериоз) культуральными методами</t>
  </si>
  <si>
    <t>A26.05.017.001</t>
  </si>
  <si>
    <t>Определение ДНК цитомегаловируса (Cytomegalovirus) методом ПЦР в периферической и пуповинной крови, качественное исследование</t>
  </si>
  <si>
    <t>A26.05.017.002</t>
  </si>
  <si>
    <t>Определение ДНК цитомегаловируса (Cytomegalovirus) методом ПЦР в периферической и пуповинной крови, количественное исследование</t>
  </si>
  <si>
    <t>Молекулярно-биологическое исследование крови на вирус гепатита С (Hepatitis С virus)</t>
  </si>
  <si>
    <t>A26.05.019.001</t>
  </si>
  <si>
    <t>Определение РНК вируса гепатита С (Hepatitis С virus) в крови методом ПЦР, качественное исследование</t>
  </si>
  <si>
    <t>A26.05.019.002</t>
  </si>
  <si>
    <t>Определение РНК вируса гепатита С (Hepatitis С virus) в крови методом ПЦР, количественное исследование</t>
  </si>
  <si>
    <t>A26.05.019.003</t>
  </si>
  <si>
    <t>Определение генотипа вируса гепатита С (Hepatitis С virus)</t>
  </si>
  <si>
    <t>Молекулярно-биологическое исследование крови на вирус гепатита В (Hepatitis В virus)</t>
  </si>
  <si>
    <t>A26.05.020.001</t>
  </si>
  <si>
    <t>Определение ДНК вируса гепатита B (Hepatitis B virus) в крови методом ПЦР, качественное исследование</t>
  </si>
  <si>
    <t>A26.05.020.002</t>
  </si>
  <si>
    <t>Определение ДНК вируса гепатита B (Hepatitis B virus) в крови методом ПЦР, количественное исследование</t>
  </si>
  <si>
    <t>A26.05.020.003</t>
  </si>
  <si>
    <t>Определение генотипа вируса гепатита B (Hepatitis B virus)</t>
  </si>
  <si>
    <t>A26.05.020.004</t>
  </si>
  <si>
    <t>Определение мутаций устойчивости вируса гепатита B</t>
  </si>
  <si>
    <t>Молекулярно-биологическое исследование крови на вирус иммунодефицита человека ВИЧ-1 (Human immunodeficiency virus HIV-1)</t>
  </si>
  <si>
    <t>A26.05.021.001</t>
  </si>
  <si>
    <t>Количественное определение РНК вируса иммунодефицита человека ВИЧ-1 (Human immunodeficiency virus HIV-1) в плазме крови методом ПЦР</t>
  </si>
  <si>
    <t>A26.05.021.002</t>
  </si>
  <si>
    <t>Определение РНК вируса иммунодефицита человека методом ПЦР, качественное исследование</t>
  </si>
  <si>
    <t>A26.05.021.003</t>
  </si>
  <si>
    <t>Определение РНК вируса иммунодефицита человека методом NASBA, качественное исследование</t>
  </si>
  <si>
    <t>A26.05.021.004</t>
  </si>
  <si>
    <t>Определение ДНК вируса иммунодефицита человека методом ПЦР, качественное исследование</t>
  </si>
  <si>
    <t>A26.05.022.001</t>
  </si>
  <si>
    <t>Определение мутаций лекарственной устойчивости в РНК вируса иммунодефицита человека методом секвенирования</t>
  </si>
  <si>
    <t>Молекулярно-биологическое исследование крови на вирус гепатита D (Hepatitis D virus)</t>
  </si>
  <si>
    <t>A26.05.023.001</t>
  </si>
  <si>
    <t>Определение РНК вируса гепатита D (Hepatitis D virus) в крови методом ПЦР, качественное исследование</t>
  </si>
  <si>
    <t>A26.05.023.002</t>
  </si>
  <si>
    <t>Определение РНК вируса гепатита D (Hepatitis D virus) в крови методом ПЦР, количественное исследование</t>
  </si>
  <si>
    <t>A26.05.024</t>
  </si>
  <si>
    <t>Молекулярно-биологическое исследование крови на вирус герпеса человека 7 типа (Herpes-virus 7)</t>
  </si>
  <si>
    <t>A26.05.024.001</t>
  </si>
  <si>
    <t>Определение ДНК вируса герпеса человека 7 типа в крови методом ПЦР (Herpes-virus 7)</t>
  </si>
  <si>
    <t>A26.05.025</t>
  </si>
  <si>
    <t>Молекулярно-биологическое исследование крови на Treponema pallidum</t>
  </si>
  <si>
    <t>A26.05.025.001</t>
  </si>
  <si>
    <t>Определение ДНК Treponema pallidum в крови методом ПЦР</t>
  </si>
  <si>
    <t>A26.05.026</t>
  </si>
  <si>
    <t>Молекулярно-биологическое исследование крови на вирус гепатита G</t>
  </si>
  <si>
    <t>A26.05.026.001</t>
  </si>
  <si>
    <t>Определение РНК вируса гепатита G в крови методом ПЦР</t>
  </si>
  <si>
    <t>A26.05.027</t>
  </si>
  <si>
    <t>Молекулярно-биологическое исследование пунктата органов кроветворения (лимфатический узел) на вирус герпеса 6 типа (Herpes simplex virus)</t>
  </si>
  <si>
    <t>A26.05.028</t>
  </si>
  <si>
    <t>Молекулярно-биологическое исследование пунктата органов кроветворения (лимфатический узел) на токсоплазмы (Toxoplasma gondii)</t>
  </si>
  <si>
    <t>A26.05.028.001</t>
  </si>
  <si>
    <t>Определение ДНК токсоплазмы (Toxoplasma gondii) в пунктате органов кроветворения (лимфатический узел)</t>
  </si>
  <si>
    <t>A26.05.030</t>
  </si>
  <si>
    <t>Молекулярно-биологическое исследование крови на вирус гепатита А (Hepatitis А virus)</t>
  </si>
  <si>
    <t>A26.05.030.001</t>
  </si>
  <si>
    <t>Определение РНК вируса гепатита A (Hepatitis A virus) в крови методом ПЦР</t>
  </si>
  <si>
    <t>A26.05.031</t>
  </si>
  <si>
    <t>Молекулярно-биологическое исследование крови на вирус гепатита Е (Hepatitis Е virus)</t>
  </si>
  <si>
    <t>A26.05.031.001</t>
  </si>
  <si>
    <t>Определение РНК вируса гепатита E (Hepatitis E virus) в крови методом ПЦР</t>
  </si>
  <si>
    <t>A26.05.032</t>
  </si>
  <si>
    <t>Молекулярно-биологическое исследование периферической и пуповинной крови на парвовирус B19 (Parvovirus B19)</t>
  </si>
  <si>
    <t>A26.05.032.001</t>
  </si>
  <si>
    <t>Определение ДНК парвовируса B19 (Parvovirus B19) методом ПЦР в периферической и пуповинной крови, качественное исследование</t>
  </si>
  <si>
    <t>A26.05.032.002</t>
  </si>
  <si>
    <t>Определение ДНК парвовируса B19 (Parvovirus B19) методом ПЦР в периферической и пуповинной крови, количественное исследование</t>
  </si>
  <si>
    <t>A26.05.033</t>
  </si>
  <si>
    <t>Молекулярно-биологическое исследование периферической и пуповинной крови на вирус герпеса 6 типа (HHV6)</t>
  </si>
  <si>
    <t>A26.05.033.001</t>
  </si>
  <si>
    <t>Определение ДНКвируса герпеса 6 типа (HHV6) методом ПЦР в периферической и пуповинной крови, качественное исследование</t>
  </si>
  <si>
    <t>A26.05.033.002</t>
  </si>
  <si>
    <t>Определение ДНК вируса герпеса 6 типа (HHV6) методом ПЦР в периферической и пуповинной крови, количественное исследование</t>
  </si>
  <si>
    <t>A26.05.034</t>
  </si>
  <si>
    <t>Молекулярно-биологическое исследование крови на вирус простого герпеса (Herpes simplex virus)</t>
  </si>
  <si>
    <t>A26.05.035.001</t>
  </si>
  <si>
    <t>Определение ДНК вируса простого герпеса 1 и 2 типов (Herpes simplex virus types 1, 2) методом ПЦР в крови, качественное исследование</t>
  </si>
  <si>
    <t>A26.05.035.002</t>
  </si>
  <si>
    <t>Определение ДНК простого герпеса 1 и 2 типов (Herpes simplex virus types 1, 2) методом ПЦР в крови, количественное исследование</t>
  </si>
  <si>
    <t>A26.05.036</t>
  </si>
  <si>
    <t>Молекулярно-биологическое исследование крови на листерии (Listeria monocytogenes)</t>
  </si>
  <si>
    <t>A26.05.037.001</t>
  </si>
  <si>
    <t>Определение ДНК листерий (Listeria monocytogenes) методом ПЦР в крови, качественное исследование</t>
  </si>
  <si>
    <t>A26.05.037.002</t>
  </si>
  <si>
    <t>Определение ДНК листерий (Listeria monocytogenes) методом ПЦР в крови, количественное исследование</t>
  </si>
  <si>
    <t>A26.05.038</t>
  </si>
  <si>
    <t>Молекулярно-биологическое исследование крови на Pseudomonas aeruginosa</t>
  </si>
  <si>
    <t>A26.05.038.001</t>
  </si>
  <si>
    <t>Определение ДНК Pseudomonas aeruginosa методом ПЦР в крови, качественное исследование</t>
  </si>
  <si>
    <t>A26.05.038.002</t>
  </si>
  <si>
    <t>Определение ДНК Pseudomonas aeruginosa методом ПЦР в крови, количественное исследование</t>
  </si>
  <si>
    <t>A26.05.039</t>
  </si>
  <si>
    <t>Молекулярно-биологическое исследование периферической и пуповинной крови на вирус краснухи (Rubella virus)</t>
  </si>
  <si>
    <t>A26.05.039.001</t>
  </si>
  <si>
    <t>Определение РНК вируса краснухи (Rubella virus) методом ПЦР в периферической и пуповинной крови, качественное исследование</t>
  </si>
  <si>
    <t>A26.05.039.002</t>
  </si>
  <si>
    <t>Определение РНК вируса краснухи (Rubella virus)методом ПЦР в периферической и пуповинной крови, количественное исследование</t>
  </si>
  <si>
    <t>A26.05.040</t>
  </si>
  <si>
    <t>Молекулярно-биологическое исследование крови на Streptococcus pyogenes (SGA)</t>
  </si>
  <si>
    <t>A26.05.040.001</t>
  </si>
  <si>
    <t>Определение ДНК Streptococcus pyogenes (SGA) в крови методом ПЦР в крови, качественное исследование</t>
  </si>
  <si>
    <t>A26.05.040.002</t>
  </si>
  <si>
    <t>Определение ДНК Streptococcus pyogenes (SGA) в крови методом ПЦР в крови, количественное исследование</t>
  </si>
  <si>
    <t>A26.05.041</t>
  </si>
  <si>
    <t>Молекулярно-биологическое исследование крови на Streptococcus agalactiae (SGB)</t>
  </si>
  <si>
    <t>A26.05.041.001</t>
  </si>
  <si>
    <t>Определение ДНК Streptococcus agalactiae (SGB) в крови методом ПЦР в крови, качественное исследование</t>
  </si>
  <si>
    <t>A26.05.041.002</t>
  </si>
  <si>
    <t>Определение ДНК Streptococcus agalactiae (SGB) в крови методом ПЦР в крови, количественное исследование</t>
  </si>
  <si>
    <t>A26.05.042</t>
  </si>
  <si>
    <t>Молекулярно-биологическое исследование крови на вирус ветряной оспы и опоясывающего лишая (Varicella-Zostervirus)</t>
  </si>
  <si>
    <t>A26.05.042.001</t>
  </si>
  <si>
    <t>Определение ДНК вируса ветряной оспы и опоясывающего лишая (Varicella-Zostervirus) в крови методом ПЦР, качественное исследование</t>
  </si>
  <si>
    <t>A26.05.042.002</t>
  </si>
  <si>
    <t>Определение ДНК вируса ветряной оспы и опоясывающего лишая (Varicella-Zostervirus) в крови методом ПЦР, количественное исследование</t>
  </si>
  <si>
    <t>A26.05.043</t>
  </si>
  <si>
    <t>Молекулярно-биологическое исследование крови на метициллин-чувствительные и метициллин-резистентные Staphylococcus aureus, метициллин-резистентные коагулазонегативные Staphylococcus spp.</t>
  </si>
  <si>
    <t>A26.05.043.001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</si>
  <si>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качественное исследование</t>
  </si>
  <si>
    <t>A26.05.043.002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</si>
  <si>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крови методом ПЦР, количественное исследование</t>
  </si>
  <si>
    <t>A26.05.044</t>
  </si>
  <si>
    <t>Молекулярно-биологическое исследование крови на гемофильную палочку (Haemophilus influenzae)</t>
  </si>
  <si>
    <t>A26.05.044.001</t>
  </si>
  <si>
    <t>Определение ДНК гемофильной палочки (Haemophilus influenzae) в крови методом ПЦР, качественное исследование</t>
  </si>
  <si>
    <t>A26.05.044.002</t>
  </si>
  <si>
    <t>Определение ДНК гемофильной палочки (Haemophilus influenzae) в крови методом ПЦР, количественное исследование</t>
  </si>
  <si>
    <t>A26.05.045</t>
  </si>
  <si>
    <t>Молекулярно-биологическое исследование крови на менингококк (Neisseria meningitidis)</t>
  </si>
  <si>
    <t>A26.05.045.001</t>
  </si>
  <si>
    <t>Определение ДНК менингококка (Neisseria meningitidis) в крови методом ПЦР</t>
  </si>
  <si>
    <t>A26.05.046</t>
  </si>
  <si>
    <t>Молекулярно-биологическое исследование крови на пневмококк (Streptococcus pneumoniae) методом ПЦР</t>
  </si>
  <si>
    <t>A26.05.046.001</t>
  </si>
  <si>
    <t>Определение ДНК пневмококка (Streptococcus pneumoniae) в крови методом ПЦР</t>
  </si>
  <si>
    <t>A26.05.047</t>
  </si>
  <si>
    <t>Молекулярно-биологическое исследование крови на микобактерии туберкулеза (Mycobacterium tuberculosis complex) в крови</t>
  </si>
  <si>
    <t>A26.05.047.001</t>
  </si>
  <si>
    <t>Определение ДНК микобактерий туберкулеза (Mycobacterium tuberculosis complex) в крови методом ПЦР</t>
  </si>
  <si>
    <t>A26.05.048</t>
  </si>
  <si>
    <t>Молекулярно-биологическое исследование крови на Mycobacterium tuberculosis complex (M. tuberculosis, M. bovis, M. bovis BCG) с дифференциацией видов</t>
  </si>
  <si>
    <t>A26.05.048.001</t>
  </si>
  <si>
    <t>Определение ДНК Mycobacterium tuberculosis complex (M. tuberculosis, M. bovis, M. bovis BCG) с дифференциацией вида в крови методом ПЦР</t>
  </si>
  <si>
    <t>A26.05.049</t>
  </si>
  <si>
    <t>Микробиологическое (культуральное) исследование костного мозга на бруцеллы (Brucella spp.)</t>
  </si>
  <si>
    <t>A26.05.050</t>
  </si>
  <si>
    <t>Молекулярно-биологическое исследование крови на бруцеллы (Brucella spp.)</t>
  </si>
  <si>
    <t>A26.05.050.001</t>
  </si>
  <si>
    <t>Определение ДНК бруцелл (Brucella spp.) в крови методом ПЦР</t>
  </si>
  <si>
    <t>A26.05.051</t>
  </si>
  <si>
    <t>Молекулярно-биологическое исследование костного мозга на бруцеллы (Brucella spp.)</t>
  </si>
  <si>
    <t>A26.05.051.001</t>
  </si>
  <si>
    <t>Определение ДНК бруцелл (Brucella spp.) в костном мозге методом ПЦР</t>
  </si>
  <si>
    <t>A26.05.052</t>
  </si>
  <si>
    <t>Молекулярно-биологическое исследование крови на бабезии (Babesias spp.)</t>
  </si>
  <si>
    <t>A26.05.052.001</t>
  </si>
  <si>
    <t>Определение ДНК бабезий (Babesia spp.) в крови методом ПЦР</t>
  </si>
  <si>
    <t>A26.05.053</t>
  </si>
  <si>
    <t>Молекулярно-биологическое исследование крови на возбудителей иксодовых клещевых боррелиозов группы Borrelia burgdorferi sensu lato</t>
  </si>
  <si>
    <t>A26.05.053.001</t>
  </si>
  <si>
    <t>Определение ДНК возбудителей иксодовых клещевых боррелиозов группы Borrelia burgdorferi sensu lato в крови методом ПЦР</t>
  </si>
  <si>
    <t>A26.05.054</t>
  </si>
  <si>
    <t>Молекулярно-биологическое исследование крови на возбудителя иксодового клещевого боррелиоза - Borrelia miyamotoi</t>
  </si>
  <si>
    <t>A26.05.054.001</t>
  </si>
  <si>
    <t>Определение ДНК возбудителя иксодового клещевого боррелиоза - Borrelia miyamotoi в крови методом ПЦР</t>
  </si>
  <si>
    <t>A26.05.056</t>
  </si>
  <si>
    <t>Молекулярно-биологическое исследование крови на анаплазму фагоцитофиллум (Anaplasma phagocytophillum)</t>
  </si>
  <si>
    <t>A26.05.056.001</t>
  </si>
  <si>
    <t>Определение ДНК анаплазмы фагоцитофиллум (Anaplasma phagocytophillum) в крови методом ПЦР</t>
  </si>
  <si>
    <t>A26.05.057</t>
  </si>
  <si>
    <t>Молекулярно-биологическое исследование крови на возбудителей моноцитарного эрлихиоза человека: Ehrlichia muris, Ehrlichia chaffeensis</t>
  </si>
  <si>
    <t>A26.05.057.001</t>
  </si>
  <si>
    <t>Определение ДНК эрлихии мурис и эрлихии чафенсис (Ehrlichia muris, Ehrlichia chaffeensis) в крови методом ПЦР</t>
  </si>
  <si>
    <t>A26.05.058</t>
  </si>
  <si>
    <t>Молекулярно-биологическое исследование крови на коксиеллу Бернета (Coxiella burnetii)</t>
  </si>
  <si>
    <t>A26.05.058.001</t>
  </si>
  <si>
    <t>Определение ДНК коксиеллы Бернета (Coxiella burnetii) в крови методом ПЦР</t>
  </si>
  <si>
    <t>A26.05.059</t>
  </si>
  <si>
    <t>Молекулярно-биологическое исследование крови на лептоспиру интерроганс (Leptospira interrogans)</t>
  </si>
  <si>
    <t>A26.05.059.001</t>
  </si>
  <si>
    <t>Определение ДНК лептоспиры интерроганс (Leptospira interrogans) в крови методом ПЦР</t>
  </si>
  <si>
    <t>A26.05.060</t>
  </si>
  <si>
    <t>Молекулярно–биологическое исследование крови на вирус Крымской-Конго геморрагической лихорадки (Crimean-Congo hemorrhagic fever)</t>
  </si>
  <si>
    <t>A26.05.060.001</t>
  </si>
  <si>
    <t>Определение РНК вируса Крымской-Конго геморрагической лихорадки (Crimean-Congo hemorrhagic fever) в крови методом ПЦР</t>
  </si>
  <si>
    <t>A26.05.061</t>
  </si>
  <si>
    <t>Микробиологическое (культуральное) исследование крови на риккетсии – возбудителей сыпного тифа</t>
  </si>
  <si>
    <t>A26.05.062</t>
  </si>
  <si>
    <t>Молекулярно-биологическое исследование крови на риккетсии – возбудителей сыпного тифа</t>
  </si>
  <si>
    <t>A26.05.062.001</t>
  </si>
  <si>
    <t>Определение ДНК риккетсий – возбудителей сыпного тифа в крови методом ПЦР</t>
  </si>
  <si>
    <t>A26.05.063</t>
  </si>
  <si>
    <t>Микробиологическое (культуральное) исследование крови на риккетсии – возбудителей клещевых пятнистых лихорадок</t>
  </si>
  <si>
    <t>A26.05.064</t>
  </si>
  <si>
    <t>Молекулярно-биологическое исследование крови на риккетсии – возбудителей клещевых пятнистых лихорадок</t>
  </si>
  <si>
    <t>A26.05.064.001</t>
  </si>
  <si>
    <t>Определение ДНК риккетсий – возбудителей клещевых пятнистых лихорадок в крови методом ПЦР</t>
  </si>
  <si>
    <t>A26.05.065</t>
  </si>
  <si>
    <t>Молекулярно–биологическое исследование крови на хантавирусы - возбудителей геморрагической лихорадки с почечным синдромом</t>
  </si>
  <si>
    <t>A26.05.065.001</t>
  </si>
  <si>
    <t>Определение РНК хантавирусов - возбудителей геморрагической лихорадки с почечным синдромом в крови методом ПЦР</t>
  </si>
  <si>
    <t>A26.05.066</t>
  </si>
  <si>
    <t>Молекулярно–биологическое исследование крови на вирус Западного Нила (West Nile virus)</t>
  </si>
  <si>
    <t>A26.05.066.001</t>
  </si>
  <si>
    <t>Определение РНК вируса Западного Нила (West Nile virus) в крови методом ПЦР</t>
  </si>
  <si>
    <t>A26.05.067</t>
  </si>
  <si>
    <t>Молекулярно–биологическое исследование крови на малярийные плазмодии</t>
  </si>
  <si>
    <t>A26.05.067.001</t>
  </si>
  <si>
    <t>Определение ДНК малярийных плазмодиев в крови методом ПЦР</t>
  </si>
  <si>
    <t>A26.05.068</t>
  </si>
  <si>
    <t>Молекулярно–биологическое исследование крови на плазмодий фальципарум (Plasmodium falciparum)</t>
  </si>
  <si>
    <t>A26.05.068.001</t>
  </si>
  <si>
    <t>Определение ДНК плазмодия фальципарум (Plasmodium falciparum) в крови методом ПЦР</t>
  </si>
  <si>
    <t>A26.05.069</t>
  </si>
  <si>
    <t>Молекулярно–биологическое исследование крови на плазмодий вивакс (Plasmodium vivax)</t>
  </si>
  <si>
    <t>A26.05.069.001</t>
  </si>
  <si>
    <t>Определение ДНК плазмодия вивакс (Plasmodium vivax) в крови методом ПЦР</t>
  </si>
  <si>
    <t>A26.05.070</t>
  </si>
  <si>
    <t>Молекулярно–биологическое исследование крови на плазмодий овале (Plasmodium ovale)</t>
  </si>
  <si>
    <t>A26.05.070.001</t>
  </si>
  <si>
    <t>Определение ДНК плазмодия овале (Plasmodium оvale) в крови методом ПЦР</t>
  </si>
  <si>
    <t>A26.05.071</t>
  </si>
  <si>
    <t>Молекулярно–биологическое исследование крови на плазмодий маляре (Plasmodium malariae)</t>
  </si>
  <si>
    <t>A26.05.071.001</t>
  </si>
  <si>
    <t>Определение ДНК плазмодия маляре (Plasmodium malariae) в крови методом ПЦР.</t>
  </si>
  <si>
    <t>A26.05.072</t>
  </si>
  <si>
    <t>Молекулярно–биологическое исследование крови на плазмодий ноулези (Plasmodium knowlesi)</t>
  </si>
  <si>
    <t>A26.05.072.001</t>
  </si>
  <si>
    <t>Определение ДНК плазмодия ноулези (Plasmodium knowlesi) методом ПЦР</t>
  </si>
  <si>
    <t>A26.05.073</t>
  </si>
  <si>
    <t>Микроскопическое исследование тонкого мазка крови на малярийные плазмодии (Plasmodium)</t>
  </si>
  <si>
    <t>A26.05.074</t>
  </si>
  <si>
    <t>Молекулярно-биологическое исследование крови на возбудителей брюшного тифа и паратифов (S. typhi/ paratyphi A/B/C)</t>
  </si>
  <si>
    <t>A26.05.074.001</t>
  </si>
  <si>
    <t>Определение ДНК возбудителей брюшного тифа и паратифов (S. typhi/ paratyphi A/B/C) в крови методом ПЦР</t>
  </si>
  <si>
    <t>A26.05.075</t>
  </si>
  <si>
    <t>Микроскопия крови для обнаружения морул анаплазмы фагоцитофиллум Anaplasma phagocytophillum</t>
  </si>
  <si>
    <t>A26.05.076</t>
  </si>
  <si>
    <t>Микроскопия крови для обнаружения морул эрлихии мурис и эрлихии чафенсис (Ehrlichia muris, Ehrlichia chaffeensis)</t>
  </si>
  <si>
    <t>A26.05.077</t>
  </si>
  <si>
    <t>Молекулярно-биологическое исследование костного мозга на цитомегаловирус (Cytomegalovirus)</t>
  </si>
  <si>
    <t>A26.05.078</t>
  </si>
  <si>
    <t>Молекулярно-биологическое исследование костного мозга на вирус Эпштейна-Барра (Epstein – Barr virus)</t>
  </si>
  <si>
    <t>A26.05.079</t>
  </si>
  <si>
    <t>Молекулярно-биологическое исследование костного мозга на вирус герпеса человека 6 типа (HHV6)</t>
  </si>
  <si>
    <t>Определение антител к бабезиям (Babesia spp.) в крови</t>
  </si>
  <si>
    <t>Определение антител к возбудителям иксодовых клещевых боррелиозов группы Borrelia burgdorferi sensu lato в крови</t>
  </si>
  <si>
    <t>A26.06.011.001</t>
  </si>
  <si>
    <t>Определение антител класса М (IgM) к возбудителям иксодовых клещевых боррелиозов группы Borrelia burgdorferi sensu lato в крови</t>
  </si>
  <si>
    <t>A26.06.011.002</t>
  </si>
  <si>
    <t>Определение антител класса G (IgG) к возбудителям иксодовых клещевых боррелиозов группы Borrelia burgdorferi sensu lato в крови</t>
  </si>
  <si>
    <t>A26.06.011.003</t>
  </si>
  <si>
    <t>Определение суммарных антител к возбудителям иксодовых клещевых боррелиозов группы Borrelia burgdorferis ensulato в крови</t>
  </si>
  <si>
    <t>A26.06.012.001</t>
  </si>
  <si>
    <t>Определение антител к бруцеллам (Brucella spp.) в реакции агглютинации Хеддльсона</t>
  </si>
  <si>
    <t>A26.06.012.002</t>
  </si>
  <si>
    <t>Определение антител к бруцеллам (Brucella spp) в реакции агглютинации Райта</t>
  </si>
  <si>
    <t>A26.06.012.003</t>
  </si>
  <si>
    <t>Определение неполных антител к бруцеллам (Brucella spp.) в реакции Кумбса</t>
  </si>
  <si>
    <t>A26.06.012.004</t>
  </si>
  <si>
    <t>Определение суммарных антител к бруцеллам (Brucella spp.)</t>
  </si>
  <si>
    <t>Определение антител к хламидиям (Chlamydia spp.) в крови</t>
  </si>
  <si>
    <t>A26.06.015.001</t>
  </si>
  <si>
    <t>Определение антител класса А к хламидиям (Chlamydia spp.) в крови</t>
  </si>
  <si>
    <t>A26.06.015.002</t>
  </si>
  <si>
    <t>Определение антител класса М к хламидиям (Chlamydia spp.) в крови</t>
  </si>
  <si>
    <t>A26.06.015.003</t>
  </si>
  <si>
    <t>Определение антител класса G к хламидиям (Chlamydia spp.) в крови</t>
  </si>
  <si>
    <t>Определение антител классов А, M, G (IgA, IgM, IgG) к хламидии пневмонии (Chlamydia pheumoniae) в крови</t>
  </si>
  <si>
    <t>Определение антител классов А, M, G (IgA, IgM, IgG) к хламидии птичьей (Chlamydia psitaci) в крови</t>
  </si>
  <si>
    <t>Определение антител к хламидии трахоматис (Chlamydia trachomatis) в крови</t>
  </si>
  <si>
    <t>A26.06.018.001</t>
  </si>
  <si>
    <t>Определение антител класса А (IgA) к хламидии трахоматис (Chlamydia trachomatis) в крови</t>
  </si>
  <si>
    <t>A26.06.018.002</t>
  </si>
  <si>
    <t>Определение антител класса М (IgM) к хламидии трахоматис (Chlamydia trachomatis) в крови</t>
  </si>
  <si>
    <t>A26.06.018.003</t>
  </si>
  <si>
    <t>Определение антител класса G (IgG) к хламидии трахоматис (Chlamydia trachomatis) в крови</t>
  </si>
  <si>
    <t>Определение антител к коксиелле Бернета (Coxiella burnetii) в крови</t>
  </si>
  <si>
    <t>A26.06.020.001</t>
  </si>
  <si>
    <t>Определение IgM фаза 2 антител к коксиелле Бернета (Coxiella burnetii) в крови</t>
  </si>
  <si>
    <t>A26.06.020.002</t>
  </si>
  <si>
    <t>Определение IgG фаза 2 антител к коксиелле Бернета(Coxiella burnetii) в крови</t>
  </si>
  <si>
    <t>A26.06.020.003</t>
  </si>
  <si>
    <t>Определение IgA фаза 1 антител к коксиелле Бернета (Coxiellaburnetii) в крови</t>
  </si>
  <si>
    <t>A26.06.020.004</t>
  </si>
  <si>
    <t>Определение IgG фаза 1 антител к коксиеллеБернета (Coxiella burnetii) в крови</t>
  </si>
  <si>
    <t>A26.06.020.005</t>
  </si>
  <si>
    <t>Определение суммарных антител к коксиеллеБернета (Coxiella burnetii) в крови</t>
  </si>
  <si>
    <t>Определение антител к цитомегаловирусу (Cytomegalovirus) в крови</t>
  </si>
  <si>
    <t>A26.06.022.001</t>
  </si>
  <si>
    <t>Определение антител класса G (IgG) к цитомегаловирусу (Cytomegalovirus) в крови</t>
  </si>
  <si>
    <t>A26.06.022.002</t>
  </si>
  <si>
    <t>Определение антител класса M (IgM) к цитомегаловирусу (Cytomegalovirus)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</si>
  <si>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</si>
  <si>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</si>
  <si>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Определение антител классов M, G (IgM, IgG) к вирусу Эпштейна-Барра (Epstein - Barr virus) в крови</t>
  </si>
  <si>
    <t>Определение антител к капсидному антигену (VCA) вируса Эпштейна-Барр (Epstein – Barr virus) в крови</t>
  </si>
  <si>
    <t>A26.06.029.001</t>
  </si>
  <si>
    <t>Определение антител класса M (IgM) к капсидному антигену (VCA) вируса Эпштейна-Барр (Epstein – Barr virus) в крови</t>
  </si>
  <si>
    <t>A26.06.029.002</t>
  </si>
  <si>
    <t>Определение антител класса G (IgG) к капсидному антигену (VCA) вируса Эпштейна-Барр (Epstein – Barr virus) в крови</t>
  </si>
  <si>
    <t>Определение антител класса G (IgG) к ранним белкам (EA) вируса Эпштейна-Барр (Epstein–Barr virus) в крови</t>
  </si>
  <si>
    <t>Определение антител класса G (IgG) к ядерному антигену (NA) вируса Эпштейна-Барр (Epstein–Barr virus) в крови</t>
  </si>
  <si>
    <t>Определение антител к хеликобактер пилори (Helicobacter pylori) в крови</t>
  </si>
  <si>
    <t>Определение антител к вирусу гепатита A (Hepatitis A virus) в крови</t>
  </si>
  <si>
    <t>A26.06.034.001</t>
  </si>
  <si>
    <t>Определение антител класса M (anti-HAV IgM) к вирусу гепатита A (Hepatitis A virus) в крови</t>
  </si>
  <si>
    <t>A26.06.034.002</t>
  </si>
  <si>
    <t>Обнаружение антител класса G (anti-HAV IgG) к вирусу гепатита A (Hepatitis A virus) в крови</t>
  </si>
  <si>
    <t>Определение антигена (HbeAg) вируса гепатита B (Hepatitis B virus) в крови</t>
  </si>
  <si>
    <t>Определение антигена (HbsAg) вируса гепатита B (Hepatitis B virus) в крови</t>
  </si>
  <si>
    <t>A26.06.036.001</t>
  </si>
  <si>
    <t>Определение антигена (HBsAg) вируса гепатита B (Hepatitis B virus) в крови, качественное исследование</t>
  </si>
  <si>
    <t>A26.06.036.002</t>
  </si>
  <si>
    <t>Определение антигена (HBsAg) вируса гепатита B (Hepatitis B virus) в крови, количественное исследование</t>
  </si>
  <si>
    <t>Определение антител к е-антигену (anti-HBe) вируса гепатита B (Hepatitis B virus) в крови</t>
  </si>
  <si>
    <t>Определение антител классов к ядерному антигену (HBcAg) вируса гепатита B (Hepatitis B virus) в крови</t>
  </si>
  <si>
    <t>A26.06.039.001</t>
  </si>
  <si>
    <t>Определение антител класса M к ядерному антигену (anti-HBc IgM) вируса гепатита B (Hepatitis B virus) в крови</t>
  </si>
  <si>
    <t>A26.06.039.002</t>
  </si>
  <si>
    <t>Определение антител класса G к ядерному антигену (anti-HBc IgG) вируса гепатита B (Hepatitis B virus) в крови</t>
  </si>
  <si>
    <t>Определение антител к поверхностному антигену (HBsAg) вируса гепатита B (Hepatitis B virus) в крови</t>
  </si>
  <si>
    <t>A26.06.040.001</t>
  </si>
  <si>
    <t>Определение антител к поверхностному антигену (anti-HBs) вируса гепатита B (Hepatitis B virus) в крови, качественное исследование</t>
  </si>
  <si>
    <t>A26.06.040.002</t>
  </si>
  <si>
    <t>Определение антител к поверхностному антигену (anti-HBs) вируса гепатита B (Hepatitis B virus) в крови, количественное исследование</t>
  </si>
  <si>
    <t>Определение антител к вирусу гепатиту C (Hepatitis C virus) в крови</t>
  </si>
  <si>
    <t>A26.06.041.001</t>
  </si>
  <si>
    <t>Определение антител класса G (anti-HCV IgG) к вирусу гепатита C (Hepatitis C virus) в кров</t>
  </si>
  <si>
    <t>A26.06.041.002</t>
  </si>
  <si>
    <t>Определение суммарных антител классов М и G (anti-HCV IgG и anti-HCV IgM) к вирусу гепатита C (Hepatitis C virus) в крови</t>
  </si>
  <si>
    <t>Определение антител к вирусу гепатита D (Hepatitis D virus) в крови</t>
  </si>
  <si>
    <t>A26.06.043.001</t>
  </si>
  <si>
    <t>Определение антител класса M (anti-HDV IgM) к вирусу гепатита D (Hepatitis D virus) в крови</t>
  </si>
  <si>
    <t>A26.06.043.002</t>
  </si>
  <si>
    <t>Определение антител класса G (anti-HDV IgG) к вирусу гепатита D (Hepatitis Dvirus) в крови</t>
  </si>
  <si>
    <t>Определение антител к вирусу гепатита Е (Hepatitis E virus) в крови</t>
  </si>
  <si>
    <t>A26.06.044.001</t>
  </si>
  <si>
    <t>Определение антител класса M (anti-HEV IgM) к вирусу гепатита E (HepatitisEvirus) в крови</t>
  </si>
  <si>
    <t>A26.06.044.002</t>
  </si>
  <si>
    <t>Определение антител класса G (anti-HEV IgG) к вирусу гепатита E (Hepatitis Evirus) в крови</t>
  </si>
  <si>
    <t>Определение антител к вирусу простого герпеса (Herpes simplex virus) в крови</t>
  </si>
  <si>
    <t>A26.06.045.001</t>
  </si>
  <si>
    <t>Определение антител класса G (IgG) к вирусу простого герпеса 1 типа (Herpes simplex virus 1) в крови</t>
  </si>
  <si>
    <t>A26.06.045.002</t>
  </si>
  <si>
    <t>Определение антител класса G (IgG) к вирусу простого герпеса 2 типа (Herpes simplex virus 2)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</si>
  <si>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</si>
  <si>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</si>
  <si>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Определение индекса авидности антител класса G (Ig G avidity) к вирусу простого герпеса (Herpes simplex virus) в крови</t>
  </si>
  <si>
    <t>A26.06.046.001</t>
  </si>
  <si>
    <t>Определение авидности антител класса G к вирусу простого герпеса 2 типа (Herpes simplex virus 2)</t>
  </si>
  <si>
    <t>A26.06.046.002</t>
  </si>
  <si>
    <t>определение авидности антител класса G к вирусу простого герпеса 1 и 2 типов (Herpes simplex virus types 1, 2)</t>
  </si>
  <si>
    <t>Определение антител к вирусу герпеса человека 6 типа (Herpes-virus 6) в крови</t>
  </si>
  <si>
    <t>A26.06.047.001</t>
  </si>
  <si>
    <t>Определение антител класса G (IgG) к вирусу герпеса человека 6 типа (Human herpes virus 6)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</si>
  <si>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</si>
  <si>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Agр24) в крови</t>
  </si>
  <si>
    <t>A26.06.054.001</t>
  </si>
  <si>
    <t>Определение антител класса M (IgM) к лептоспире интерроганс (Leptospira interrogans) в крови</t>
  </si>
  <si>
    <t>A26.06.054.002</t>
  </si>
  <si>
    <t>Определение антител классаА (IgA) к лептоспире интерроганс (Leptospira interrogans) в крови</t>
  </si>
  <si>
    <t>A26.06.054.003</t>
  </si>
  <si>
    <t>Определение антител класса G (IgG) к лептоспире интерроганс (Leptospira interrogans) в крови</t>
  </si>
  <si>
    <t>A26.06.054.004</t>
  </si>
  <si>
    <t>Определение суммарных антител к лептоспире интерроганс (Leptospira interrogans) в крови</t>
  </si>
  <si>
    <t>Определение антител к вирусу лимфоцитарного хориоменингита (Lymphocytic choriomeningitidis) в крови</t>
  </si>
  <si>
    <t>Определение антител к вирусу кори в крови</t>
  </si>
  <si>
    <t>A26.06.056.001</t>
  </si>
  <si>
    <t>Определение антител класса G (IgG) к вирусу кори в крови</t>
  </si>
  <si>
    <t>A26.06.056.002</t>
  </si>
  <si>
    <t>Определение антител класса M, (IgM) к вирусу кори в крови</t>
  </si>
  <si>
    <t>Определение антител к вирусу Крымской-Конго геморрагической лихорадки (Crimean-Congo hemorrhagic fever virus) в крови</t>
  </si>
  <si>
    <t>A26.06.060.001</t>
  </si>
  <si>
    <t>Определение антител класса M (IgM) к вирусу Крымской-Конго геморрагической лихорадки (Crimean-Congo hemorrhagic fever virus) в крови</t>
  </si>
  <si>
    <t>A26.06.060.002</t>
  </si>
  <si>
    <t>Определение антител класса G (IgG) к вирусу Крымской-Конго геморрагической лихорадки (Crimean-Congo hemorrhagic fevervirus) в крови</t>
  </si>
  <si>
    <t>A26.06.060.003</t>
  </si>
  <si>
    <t>Определение суммарных антител к вирусу Крымской-Конго геморрагической лихорадки (Crimean-Congo hemorrhagic fevervirus) в крови</t>
  </si>
  <si>
    <t>Определение антител к возбудителю описторхоза (Opisthorchis felineus) в крови</t>
  </si>
  <si>
    <t>Определение антител к парвовирусу В19 (Parvovirus B19) в крови</t>
  </si>
  <si>
    <t>A26.06.063.001</t>
  </si>
  <si>
    <t>Определение антител класса G (IgG) к парвовирусу В19 (Parvovirus B19) в крови</t>
  </si>
  <si>
    <t>A26.06.063.002</t>
  </si>
  <si>
    <t>Определение антител класса M (IgM) к парвовирусу В19 (Parvovirus B19) в крови</t>
  </si>
  <si>
    <t>Определение антител к плазмодию фальципарум (Plasmodium falciparum) в крови</t>
  </si>
  <si>
    <t>A26.06.064.001</t>
  </si>
  <si>
    <t>Определениеантител класса G (IgG) к плазмодию фальципарум (Plasmodium falciparum) в крови</t>
  </si>
  <si>
    <t>A26.06.064.002</t>
  </si>
  <si>
    <t>Определение суммарных антител к плазмодию фальципарум (Plasmodium falciparum) в крови</t>
  </si>
  <si>
    <t>Определение антител к риккетсиям – возбудителям клещевых пятнистых лихорадок (Rickettsia spp.) в крови</t>
  </si>
  <si>
    <t>A26.06.068.001</t>
  </si>
  <si>
    <t>Определение суммарных антител к риккетсиям – возбудителям клещевых пятнистых лихорадок (Rickettsia spp.) в крови</t>
  </si>
  <si>
    <t>Определение антител к вирусу краснухи (Rubella virus) в крови</t>
  </si>
  <si>
    <t>A26.06.071.001</t>
  </si>
  <si>
    <t>Определение антител класса G (IgG) к вирусу краснухи (Rubella virus) в крови</t>
  </si>
  <si>
    <t>A26.06.071.002</t>
  </si>
  <si>
    <t>Определение антител класса M (IgM) к вирусу краснухи (Rubella virus) в крови</t>
  </si>
  <si>
    <t>A26.06.071.003</t>
  </si>
  <si>
    <t>Определение индекса авидности антител класса G (IgG avidity) к вирусу краснухи (Rubella virus) в крови</t>
  </si>
  <si>
    <t>Определение антител к стафилококкам (Staphylococcus spp.) в крови</t>
  </si>
  <si>
    <t>A26.06.081.001</t>
  </si>
  <si>
    <t>Определение антител класса G (IgG) к токсоплазме (Toxoplasma gondii) в крови</t>
  </si>
  <si>
    <t>A26.06.081.002</t>
  </si>
  <si>
    <t>Определение антител класса M (IgM) к токсоплазме (Toxoplasma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</si>
  <si>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</si>
  <si>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</si>
  <si>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Определение антител к бледной трепонеме (Treponema pallidum) иммуноферментным методом (ИФА) в крови</t>
  </si>
  <si>
    <t>A26.06.082.006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</si>
  <si>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ликворе</t>
  </si>
  <si>
    <t>A26.06.082.007</t>
  </si>
  <si>
    <t>Определение антител к Treponema pallidum в крови методом иммуноблоттинга</t>
  </si>
  <si>
    <t>A26.06.082.008</t>
  </si>
  <si>
    <t>Определение антител к бледной трепонеме (Treponema pallidum) в сыворотке крови реакцией иммунофлюоресценции (РИФ)</t>
  </si>
  <si>
    <t>Определение антител к вирусу ветряной оспы и опоясывающего лишая (Varicella-Zoster virus) в крови</t>
  </si>
  <si>
    <t>A26.06.084.001</t>
  </si>
  <si>
    <t>Определение антител класса G (IgG) к вирусу ветряной оспы и опоясывающего лишая (Varicella-Zoster virus) в крови</t>
  </si>
  <si>
    <t>A26.06.084.002</t>
  </si>
  <si>
    <t>Определение антител класса M (IgM) к вирусу ветряной оспы и опоясывающего лишая (Varicella-Zoster virus) в крови</t>
  </si>
  <si>
    <t>Определение антител к вирусу T клеточного лейкоза человека в крови</t>
  </si>
  <si>
    <t>A26.06.088.001</t>
  </si>
  <si>
    <t>Определение антител класса М (IgM) к вирусу клещевого энцефалита в крови</t>
  </si>
  <si>
    <t>A26.06.088.002</t>
  </si>
  <si>
    <t>Определение антител класса G (IgG) к вирусу клещевого энцефалита в крови</t>
  </si>
  <si>
    <t>A26.06.088.003</t>
  </si>
  <si>
    <t>Определение суммарных антител к вирусу клещевого энцефалита в крови</t>
  </si>
  <si>
    <t>Определение антител к хантавирусам, возбудителям геморрагической лихорадки с почечным синдромом в крови</t>
  </si>
  <si>
    <t>A26.06.090.001</t>
  </si>
  <si>
    <t>Определениеантител класса М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</si>
  <si>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</si>
  <si>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</si>
  <si>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A26.06.090.003</t>
  </si>
  <si>
    <t>Определение суммарных антител к хантавирусам, возбудителям геморрагической лихорадки с почечным синдромом в крови</t>
  </si>
  <si>
    <t>Определение антител классов M, G (IgM, IgG) к шигелле Боуди (Shigella boydii) в крови</t>
  </si>
  <si>
    <t>Определение антител классов M, G (IgM, IgG) к шигелле дизентерии (Shigella dysenteriae) в крови</t>
  </si>
  <si>
    <t>Определение антител классов M, G (IgM, IgG) к шигелле Зонне (Shigella sonnei) в крови</t>
  </si>
  <si>
    <t>Определение антител классов M, G (IgM, IgG) к шигелле Флекснера (Shigella flexneri) в крови</t>
  </si>
  <si>
    <t>Определение антител к плазмодию вивакс (Plasmodium vivax) в крови</t>
  </si>
  <si>
    <t>A26.06.099.001</t>
  </si>
  <si>
    <t>Определениеантител класса G (IgG) к плазмодию вивакс (Plasmodium vivax) в крови</t>
  </si>
  <si>
    <t>A26.06.102</t>
  </si>
  <si>
    <t>Определение антител к возбудителю паракоклюша (Bordetella parapertussis) в крови</t>
  </si>
  <si>
    <t>A26.06.103</t>
  </si>
  <si>
    <t>Определение антител к возбудителю коклюша (Bordetella pertussis) в крови</t>
  </si>
  <si>
    <t>A26.06.104</t>
  </si>
  <si>
    <t>Определение антител к дифтерийному анатоксину в крови</t>
  </si>
  <si>
    <t>A26.06.105</t>
  </si>
  <si>
    <t>Определение антител к Clostridium tetani в крови</t>
  </si>
  <si>
    <t>A26.06.106</t>
  </si>
  <si>
    <t>Определение антител к вирусу Денге в крови</t>
  </si>
  <si>
    <t>A26.06.106.001</t>
  </si>
  <si>
    <t>Определение антител класса IgM к вирусу Денге в крови</t>
  </si>
  <si>
    <t>A26.06.106.002</t>
  </si>
  <si>
    <t>Определение антител класса IgG к вирусу Денге в крови</t>
  </si>
  <si>
    <t>A26.06.107</t>
  </si>
  <si>
    <t>Определение антигена вируса клещевого энцефалита в крови</t>
  </si>
  <si>
    <t>A26.06.108</t>
  </si>
  <si>
    <t>Определение антигена криптококка (Cryptococcus neoformans) в крови</t>
  </si>
  <si>
    <t>A26.06.109</t>
  </si>
  <si>
    <t>Определение антител к возбудителю менингококка (Neisseria meningitidis) в крови</t>
  </si>
  <si>
    <t>A26.06.110</t>
  </si>
  <si>
    <t>Определение антител к Шига-токсину в сыворотке крови</t>
  </si>
  <si>
    <t>A26.06.111</t>
  </si>
  <si>
    <t>Определение NS1 антигена вируса Денге в крови</t>
  </si>
  <si>
    <t>A26.06.112</t>
  </si>
  <si>
    <t>Определение антител к вирусу паротита (Mumps virus) в крови</t>
  </si>
  <si>
    <t>A26.06.112.001</t>
  </si>
  <si>
    <t>Определение антител класса G (IgG) к вирусу паротита (Mumps virus) в крови</t>
  </si>
  <si>
    <t>A26.06.112.002</t>
  </si>
  <si>
    <t>Определение антител класса M (IgM) к вирусу паротита (Mumps virus) в крови</t>
  </si>
  <si>
    <t>A26.06.113</t>
  </si>
  <si>
    <t>Определение антител к хламидии пневмонии (Chlamydophila pneumoniae) в крови</t>
  </si>
  <si>
    <t>A26.06.114</t>
  </si>
  <si>
    <t>Определение антител к вирусу Западного Нила в крови</t>
  </si>
  <si>
    <t>A26.06.114.001</t>
  </si>
  <si>
    <t>Определение антител класса М (IgM) к вирусу Западного Нила в крови</t>
  </si>
  <si>
    <t>A26.06.114.002</t>
  </si>
  <si>
    <t>Определение антител класса G (IgG) к вирусу Западного Нила в крови</t>
  </si>
  <si>
    <t>A26.06.114.003</t>
  </si>
  <si>
    <t>Определение суммарных антител к вирусу Западного Нила крови</t>
  </si>
  <si>
    <t>A26.06.115</t>
  </si>
  <si>
    <t>Определение суммарных антител к малярийным плазмодиям в крови</t>
  </si>
  <si>
    <t>A26.06.116</t>
  </si>
  <si>
    <t>Определение антител к анаплазме фагоцитофиллум (Anaplasma phagocytophillum) в крови</t>
  </si>
  <si>
    <t>A26.06.116.001</t>
  </si>
  <si>
    <t>Определениеантител класса М (IgM)к анаплазме фагоцитофиллум (Anaplasma phagocytophillum) в крови</t>
  </si>
  <si>
    <t>A26.06.116.002</t>
  </si>
  <si>
    <t>Определениеантител класса G (IgG) к анаплазме фагоцитофиллум (Anaplasma phagocytophillum) в крови</t>
  </si>
  <si>
    <t>A26.06.116.003</t>
  </si>
  <si>
    <t>Определение суммарных антител к анаплазме фагоцитофиллум (Anaplasma phagocytophillum) в крови</t>
  </si>
  <si>
    <t>A26.06.117</t>
  </si>
  <si>
    <t>Определение антител к возбудителям моноцитарного эрлихиоза человека (Ehrlichia muris, Ehrlichia chaffeensis) в крови</t>
  </si>
  <si>
    <t>A26.06.117.001</t>
  </si>
  <si>
    <t>Определениеантител класса М (IgM) к возбудителям моноцитарного эрлихиоза человека (Ehrlichia muris, Ehrlichia chaffeensis) в крови</t>
  </si>
  <si>
    <t>A26.06.117.002</t>
  </si>
  <si>
    <t>Определениеантител класса G (IgG)к возбудителям моноцитарного эрлихиоза человека (Ehrlichia muris, Ehrlichia chaffeensis) в крови</t>
  </si>
  <si>
    <t>A26.06.117.003</t>
  </si>
  <si>
    <t>Определение суммарных антител к возбудителям моноцитарного эрлихиоза человека (Ehrlich iamuris, Ehrlichia chaffeensis) в крови</t>
  </si>
  <si>
    <t>A26.06.118</t>
  </si>
  <si>
    <t>Определение антител к риккетсиям – возбудителям сыпного тифа (Rickettsia spp.) в крови</t>
  </si>
  <si>
    <t>A26.06.118.001</t>
  </si>
  <si>
    <t>Определение суммарных антител к риккетсиям – возбудителям сыпного тифа (Rickettsia spp.) в крови</t>
  </si>
  <si>
    <t>A26.06.119</t>
  </si>
  <si>
    <t>Определение антител к трихинеллам (Trichinella spiralis)</t>
  </si>
  <si>
    <t>A26.06.120 </t>
  </si>
  <si>
    <t>Определение антител к возбудителям клонорхоза (Clonorchis sinensis)</t>
  </si>
  <si>
    <t>A26.06.121 </t>
  </si>
  <si>
    <t>Определение антител к аскаридам (Ascaris lumbricoides)</t>
  </si>
  <si>
    <t>A26.06.122</t>
  </si>
  <si>
    <t>Определение антител к тениидам (Taenia solium,Taeniarhynchus saginatus)</t>
  </si>
  <si>
    <t>A26.06.123 </t>
  </si>
  <si>
    <t>Определение антител к возбудителям стронгиллоидоза (Strongyloides stercoralis)</t>
  </si>
  <si>
    <t>A26.06.124</t>
  </si>
  <si>
    <t>Определение антител к возбудителям шистосомоза (Schistosoma haemotobium/mansoni/japonicum)</t>
  </si>
  <si>
    <t>A26.06.125</t>
  </si>
  <si>
    <t>Определение антител к возбудителям фасциолеза (Fasciola hepatica)</t>
  </si>
  <si>
    <t>A26.06.127</t>
  </si>
  <si>
    <t>Определение Core-антигена вируса гепатита C (Hepatitis C virus) в крови</t>
  </si>
  <si>
    <t>A26.06.128</t>
  </si>
  <si>
    <t>Определение антигена плазмодия вивакс (Plasmodium vivax) в крови</t>
  </si>
  <si>
    <t>A26.06.129</t>
  </si>
  <si>
    <t>Определение антигенов малярийных плазмодиев (Plasmodium) в крови</t>
  </si>
  <si>
    <t>A26.06.130</t>
  </si>
  <si>
    <t>Определение антигена плазмодия фальципарум (Plasmodium falciparum) в крови</t>
  </si>
  <si>
    <t>A26.06.131</t>
  </si>
  <si>
    <t>Определение антигенов вируса простого герпеса 1 и 2 типов (Herpes simplex virus types 1, 2) в крови</t>
  </si>
  <si>
    <t>A26.06.132</t>
  </si>
  <si>
    <t>Определение антигена бруцелл (Brucella spp.) в крови</t>
  </si>
  <si>
    <t>A26.06.133</t>
  </si>
  <si>
    <t>Определение антигена р24 вируса иммунодефицита человека ВИЧ-1 (Human immunodeficiency virus HIV-1,) в крови</t>
  </si>
  <si>
    <t>A26.06.134</t>
  </si>
  <si>
    <t>Молекулярно-биологическое исследование нативного препарата ткани селезенки или парафинового блока на Mycobacterium tuberculosis complex (микобактерии туберкулеза)</t>
  </si>
  <si>
    <t>A26.06.134.001</t>
  </si>
  <si>
    <t>Определение ДНК Mycobacterium tuberculosis complex (микобактерий туберкулеза) в нативном препарате ткани селезенки или парафиновом блоке</t>
  </si>
  <si>
    <t>A26.06.135</t>
  </si>
  <si>
    <t>Молекулярно-биологическое исследование нативного препарата ткани селезенки или парафинового блока для дифференциации видов Mycobacterium tuberculosis complex (M. tuberculosis, M. bovis, M. bovis BCG)</t>
  </si>
  <si>
    <t>A26.06.135.001</t>
  </si>
  <si>
    <t>Определение ДНК Mycobacterium tuberculosis complex (M. tuberculosis, M. bovis, M. bovis BCG) с дифференциацией вида в нативном препарате ткани селезенки или парафиновом блоке методом ПЦР</t>
  </si>
  <si>
    <t>A26.06.136</t>
  </si>
  <si>
    <t>Молекулярно-биологическое исследование нативного препарата тканей лимфоузла или парафинового блока на микобактерии туберкулеза (Mycobacterium tuberculosis complex)</t>
  </si>
  <si>
    <t>A26.06.136.001</t>
  </si>
  <si>
    <t>Определение ДНК микобактерий туберкулеза (Mycobacterium tuberculosis complex) в нативном препарате тканей лимфоузла или парафиновом блоке</t>
  </si>
  <si>
    <t>A26.06.137</t>
  </si>
  <si>
    <t>Молекулярно-биологическое исследование нативного препарата тканей лимфоузла или парафинового блока для дифференциации видов Mycobacterium tuberculosis complex (M. tuberculosis, M. bovis, M. bovis BCG)</t>
  </si>
  <si>
    <t>A26.06.137.001</t>
  </si>
  <si>
    <t>Определение ДНК Mycobacterium tuberculosis complex (M. tuberculosis, M. bovis, M. bovis BCG) с дифференциацией вида в нативном препарате тканей лимфоузла или парафиновом блоке методом ПЦР</t>
  </si>
  <si>
    <t>A26.06.138</t>
  </si>
  <si>
    <t>Исследование уровня интерферона-гамма на антигены Mycobacterium tuberculosis complex в крови</t>
  </si>
  <si>
    <t>Микробиологическое (культуральное) исследование материала из десневых карманов на неспорообразующие анаэробные микроорганизмы</t>
  </si>
  <si>
    <t>Микробиологическое (культуральное) исследование абсцессов на неспорообразующие анаэробные микроорганизмы</t>
  </si>
  <si>
    <t>Микробиологическое (культуральное) исследование отделяемого слизистой полости рта на неспорообразующие анаэробные микроорганизмы</t>
  </si>
  <si>
    <t>Микробиологическое (культуральное) исследование абсцессов на аэробные и факультативно-анаэробные микроорганизмы</t>
  </si>
  <si>
    <t>Микробиологическое (культуральное) исследование соскоба полости рта на дрожжевые грибы</t>
  </si>
  <si>
    <t>A26.07.007.001</t>
  </si>
  <si>
    <t>Определение ДНК цитомегаловируса (Cytomegalovirus) методом ПЦР в слюне, качественное исследование</t>
  </si>
  <si>
    <t>A26.07.007.002</t>
  </si>
  <si>
    <t>Определение ДНК цитомегаловируса (Cytomegalovirus) методом ПЦР в слюне, количественное исследование</t>
  </si>
  <si>
    <t>A26.07.008</t>
  </si>
  <si>
    <t>Молекулярно-биологическое исследование слюны на вирус герпеса человека 6 типа (HHV 6)</t>
  </si>
  <si>
    <t>A26.07.008.001</t>
  </si>
  <si>
    <t>Определение ДНК вирус герпеса человека 6 типа (HHV 6) в слюне, количественное исследование</t>
  </si>
  <si>
    <t>A26.07.009</t>
  </si>
  <si>
    <t>Молекулярно-биологическое исследование слюны на парвовирус B19 (Parvovirus B19)</t>
  </si>
  <si>
    <t>A26.07.009.001</t>
  </si>
  <si>
    <t>Определение ДНК парвовируса B19 (Parvovirus B19) методом ПЦР в слюне, качественное исследование</t>
  </si>
  <si>
    <t>A26.07.009.002</t>
  </si>
  <si>
    <t>Определение ДНК парвовируса B19 (Parvo virus B19) методом ПЦР в слюне, количественное исследование</t>
  </si>
  <si>
    <t>A26.07.010</t>
  </si>
  <si>
    <t>Молекулярно-биологическое исследование слюны на вирус краснухи (Rubella virus)</t>
  </si>
  <si>
    <t>A26.07.010.001</t>
  </si>
  <si>
    <t>Определение РНК вируса краснухи (Rubella virus) методом ПЦР в слюне, качественное исследование</t>
  </si>
  <si>
    <t>A26.07.010.002</t>
  </si>
  <si>
    <t>Определение РНК вируса краснухи (Rubella virus) методом ПЦР в слюне, количественное исследование</t>
  </si>
  <si>
    <t>A26.07.011</t>
  </si>
  <si>
    <t>Молекулярно-биологическое исследование отделяемого эрозивно-язвенных элементов слизистой оболочки ротовой полости на бледную трепонему (Treponema pallidum)</t>
  </si>
  <si>
    <t>A26.07.011.001</t>
  </si>
  <si>
    <t>Определение ДНК бледной трепонемы (Treponema pallidum) в отделяемом эрозивно-язвенных элементов слизистой оболочки ротовой полости методом ПЦР</t>
  </si>
  <si>
    <t>A26.07.012</t>
  </si>
  <si>
    <t>Микробиологическое (культуральное) исследование отделяемого из полости рта</t>
  </si>
  <si>
    <t>A26.07.013</t>
  </si>
  <si>
    <t>Молекулярно-биологическое исследование нативного препарата тканей полости рта или парафинового блока на микобактерии туберкулеза (Mycobacterium tuberculosis complex)</t>
  </si>
  <si>
    <t>A26.07.013.001</t>
  </si>
  <si>
    <t>Определение ДНК микобактерий туберкулеза (Mycobacterium tuberculosis complex) в нативном препарате тканей полости рта или парафиновом блоке</t>
  </si>
  <si>
    <t>A26.07.014</t>
  </si>
  <si>
    <t>Молекулярно-биологическое исследование нативного препарата тканей полости рта или парафинового блока для дифференциации видов Mycobacterium tuberculosis complex (M. tuberculosis, M. bovis, M. bovis BCG)</t>
  </si>
  <si>
    <t>A26.07.014.001</t>
  </si>
  <si>
    <t>Определение ДНК Mycobacterium tuberculosis complex (M. tuberculosis, M. bovis, M. bovis BCG) с дифференциацией вида в нативном препарате тканей полости рта или парафиновом блоке методом ПЦР</t>
  </si>
  <si>
    <t>Микробиологическое (культуральное) исследование слизи и пленок с миндалин на палочку дифтерии (Corinebacterium diphtheriae)</t>
  </si>
  <si>
    <t>Микроскопическое исследование мазков с задней стенки глотки на менингококк (Neisseria meningitidis)</t>
  </si>
  <si>
    <t>Микробиологическое (культуральное) исследование слизи с задней стенки глотки на менингококк (Neisseria meningitidis)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</si>
  <si>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</si>
  <si>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Микробиологическое (культуральное) исследование смывов из околоносовых полостей на аэробные и факультативно-анаэробные микроорганизмы</t>
  </si>
  <si>
    <t>Микробиологическое (культуральное) исследование пунктатов из околоносовых полостей на неспорообразующие анаэробные микроорганизмы</t>
  </si>
  <si>
    <t>Молекулярно-биологическое исследование мазков со слизистой оболочки носоглотки на коронавирусы 229E, OC43, NL63, HKUI (Human Coronavirus)</t>
  </si>
  <si>
    <t>A26.08.008.001</t>
  </si>
  <si>
    <t>Определение РНК коронавирусов 229E, OC43, NL63, HKUI (Human Coronavirus) в мазках со слизистой оболочки носоглотки методом ПЦР</t>
  </si>
  <si>
    <t>Микробиологическое (культуральное) исследование носоглоточных смывов на дрожжевые грибы</t>
  </si>
  <si>
    <t>Микробиологическое (культуральное) исследование носоглоточных смывов на мицелиальные грибы</t>
  </si>
  <si>
    <t>A26.08.013</t>
  </si>
  <si>
    <t>Молекулярно-биологическое исследование носоглоточных смывов на вирус эпидемического паротита</t>
  </si>
  <si>
    <t>A26.08.013.001</t>
  </si>
  <si>
    <t>Определение ДНК вируса эпидемического паротита в носоглоточных смывах методом ПЦР</t>
  </si>
  <si>
    <t>A26.08.014</t>
  </si>
  <si>
    <t>Молекулярно-биологическое исследование отделяемого верхних дыхательных путей на микоплазму хоминис (Mycoplasma hominis)</t>
  </si>
  <si>
    <t>A26.08.015</t>
  </si>
  <si>
    <t>Бактериологическое исследование отделяемого из зева на стрептококк группы А (Streptococcus gr. A)</t>
  </si>
  <si>
    <t>A26.08.016</t>
  </si>
  <si>
    <t>Бактериологическое исследование отделяемого слизистой оболочки ротоглотки на гонококк (Neisseria gonorrhoeae)</t>
  </si>
  <si>
    <t>A26.08.017</t>
  </si>
  <si>
    <t>Молекулярно – биологическое исследование соскоба из носоглотки на вирус простого герпеса (Herpes simplex virus)</t>
  </si>
  <si>
    <t>A26.08.018</t>
  </si>
  <si>
    <t>Определение антигена стрептококка группы A (S.pyogenes) в отделяемом верхних дыхательных путей</t>
  </si>
  <si>
    <t>A26.08.019</t>
  </si>
  <si>
    <t>Молекулярно-биологическое исследование мазков со слизистой оболочки носоглотки на вирус гриппа (Influenza virus)</t>
  </si>
  <si>
    <t>A26.08.019.001</t>
  </si>
  <si>
    <t>Определение РНК вируса гриппа A (Influenza virus A) в мазках со слизистой оболочки носоглотки методом ПЦР</t>
  </si>
  <si>
    <t>A26.08.019.002</t>
  </si>
  <si>
    <t>Определение РНК вируса гриппа B (Influenza virus В) в мазках со слизистой оболочки носоглотки методом ПЦР</t>
  </si>
  <si>
    <t>A26.08.019.003</t>
  </si>
  <si>
    <t>Определение РНК вируса гриппа C (Influenza virus С) в мазках со слизистой оболочки носоглотки методом ПЦР</t>
  </si>
  <si>
    <t>A26.08.020</t>
  </si>
  <si>
    <t>Молекулярно-биологическое исследование мазков со слизистой оболочки носоглотки на респираторно-синцитиальный вирус (Human Respiratory Syncytial virus)</t>
  </si>
  <si>
    <t>A26.08.021.001</t>
  </si>
  <si>
    <t>Определение РНК респираторно-синцитиального вируса (Human Respiratory Syncytial virus) в мазках со слизистой оболочки носоглотки методом ПЦР</t>
  </si>
  <si>
    <t>A26.08.022</t>
  </si>
  <si>
    <t>Молекулярно-биологическое исследование мазков со слизистой оболочки носоглотки на аденовирус (Human Adenovirus)</t>
  </si>
  <si>
    <t>A26.08.022.001</t>
  </si>
  <si>
    <t>Определение ДНК аденовируса (Human Adenovirus) в мазках со слизистой оболочки носоглотки методом ПЦР</t>
  </si>
  <si>
    <t>A26.08.023</t>
  </si>
  <si>
    <t>Молекулярно-биологическое исследование мазков со слизистой оболочки носоглотки на метапневмовирус (Human Metapneumo virus)</t>
  </si>
  <si>
    <t>A26.08.023.001</t>
  </si>
  <si>
    <t>Определение РНК метапневмовируса (Human Metapneumo virus) в мазках со слизистой оболочки носоглотки методом ПЦР</t>
  </si>
  <si>
    <t>A26.08.024</t>
  </si>
  <si>
    <t>Молекулярно-биологическое исследование мазков со слизистой оболочки носоглотки вирусов парагриппа (Human Parainfluenza virus)</t>
  </si>
  <si>
    <t>A26.08.024.001</t>
  </si>
  <si>
    <t>Определение РНК вирусов парагриппа (Human Parainfluenza virus) в мазках со слизистой оболочки носоглотки методом ПЦР</t>
  </si>
  <si>
    <t>A26.08.025</t>
  </si>
  <si>
    <t>Молекулярно-биологическое исследование мазков со слизистой оболочки носоглотки на риновирусы (Human Rhinovirus)</t>
  </si>
  <si>
    <t>A26.08.025.001</t>
  </si>
  <si>
    <t>Определение РНК риновирусов (Human Rhinovirus) в мазках со слизистой оболочки носоглотки методом ПЦР</t>
  </si>
  <si>
    <t>A26.08.026</t>
  </si>
  <si>
    <t>Молекулярно-биологическое исследование мазков со слизистой оболочки носоглотки на бокавирус (Human Bocavirus)</t>
  </si>
  <si>
    <t>A26.08.026.001</t>
  </si>
  <si>
    <t>Определение ДНК бокавируса (Human Bocavirus) в мазках со слизистой оболочки носоглотки методом ПЦР</t>
  </si>
  <si>
    <t>A26.08.027</t>
  </si>
  <si>
    <t>Молекулярно-биологическое исследование мазков со слизистой оболочки носоглотки на коронавирус ТОРС (SARS-cov)</t>
  </si>
  <si>
    <t>A26.08.027.001</t>
  </si>
  <si>
    <t>Определение РНК коронавируса ТОРС (SARS-cov) в мазках со слизистой оболочки носоглотки методом ПЦР</t>
  </si>
  <si>
    <t>A26.08.028</t>
  </si>
  <si>
    <t>Молекулярно-биологическое исследование мазков со слизистой оболочки носоглотки на коронавирус БВРС (MERS-cov)</t>
  </si>
  <si>
    <t>A26.08.028.001</t>
  </si>
  <si>
    <t>Определение РНК коронавируса БВРС (MERS-cov) в мазках со слизистой оболочки носоглотки методом ПЦР</t>
  </si>
  <si>
    <t>A26.08.029</t>
  </si>
  <si>
    <t>Молекулярно-биологическое исследование мазков со слизистой оболочки носоглотки на Mycoplasma pneumoniae</t>
  </si>
  <si>
    <t>A26.08.029.001</t>
  </si>
  <si>
    <t>Определение ДНК Mycoplasma pneumoniae в мазках со слизистой оболочки носоглотки методом ПЦР</t>
  </si>
  <si>
    <t>A26.08.030</t>
  </si>
  <si>
    <t>Молекулярно-биологическое исследование мазков со слизистой оболочки носоглотки на Chlamydophila pneumoniae</t>
  </si>
  <si>
    <t>A26.08.030.001</t>
  </si>
  <si>
    <t>Определение ДНК Chlamydophila pneumoniae в мазках со слизистой оболочки носоглотки методом ПЦР</t>
  </si>
  <si>
    <t>A26.08.031</t>
  </si>
  <si>
    <t>Молекулярно-биологическое исследование мазков со слизистой оболочки носоглотки на возбудители коклюша (Bordetella pertussis, Bordetella parapertussis, Bordetella bronchiseprica)</t>
  </si>
  <si>
    <t>A26.08.031.001</t>
  </si>
  <si>
    <t>Определение ДНК возбудителей коклюша (Bordetella pertussis, Bordetella parapertussis, Bordetella bronchiseprica) в мазках со слизистой оболочки носоглотки методом ПЦР</t>
  </si>
  <si>
    <t>A26.08.032</t>
  </si>
  <si>
    <t>Молекулярно-биологическое исследование мазков со слизистой оболочки носоглотки на возбудитель дифтерии (Corynebacterium diphtheriae)</t>
  </si>
  <si>
    <t>A26.08.032.001</t>
  </si>
  <si>
    <t>Определение ДНК возбудителя дифтерии (Corynebacterium diphtheriae) в мазках со слизистой оболочки носоглотки методом ПЦР</t>
  </si>
  <si>
    <t>A26.08.033</t>
  </si>
  <si>
    <t>Молекулярно-биологическое исследование мазков со слизистой оболочки носоглотки на Streptococcus pneumoniae</t>
  </si>
  <si>
    <t>A26.08.033.001</t>
  </si>
  <si>
    <t>Определение ДНК Streptococcus pneumoniae в мазках со слизистой оболочки носоглотки методом ПЦР, количественное исследование</t>
  </si>
  <si>
    <t>A26.08.034</t>
  </si>
  <si>
    <t>Молекулярно-биологическое исследование мазков со слизистой оболочки носоглотки на Haemophilus influenzae</t>
  </si>
  <si>
    <t>A26.08.034.001</t>
  </si>
  <si>
    <t>Определение ДНК Haemophilus influenzae в мазках со слизистой оболочки носоглотки методом ПЦР количественное исследование</t>
  </si>
  <si>
    <t>A26.08.035</t>
  </si>
  <si>
    <t>Молекулярно-биологическое исследование мазков со слизистой оболочки носоглоткина Moraxella catarrhalis</t>
  </si>
  <si>
    <t>A26.08.035.001</t>
  </si>
  <si>
    <t>Определение ДНК Moraxella catarrhalis в мазках со слизистой оболочки носоглотки методом ПЦР количественное исследование</t>
  </si>
  <si>
    <t>A26.08.036</t>
  </si>
  <si>
    <t>Молекулярно-биологическое исследование мазков со слизистой оболочки носоглотки на Staphylococcus aureus</t>
  </si>
  <si>
    <t>A26.08.036.001</t>
  </si>
  <si>
    <t>Определение ДНК Staphylococcus aureus в мазках со слизистой оболочки носоглотки методом ПЦР, количественное исследование</t>
  </si>
  <si>
    <t>A26.08.037</t>
  </si>
  <si>
    <t>Молекулярно-биологическое исследование мазков со слизистой оболочки носоглотки на Streptococcus pyogenes</t>
  </si>
  <si>
    <t>A26.08.037.001</t>
  </si>
  <si>
    <t>Определение ДНК Streptococcus pyogenes в мазках со слизистой оболочки носоглотки методом ПЦР, количественное исследование</t>
  </si>
  <si>
    <t>A26.08.038</t>
  </si>
  <si>
    <t>Молекулярно-биологическое исследование мазков со слизистой оболочки ротоглотки на вирус гриппа (Influenza virus)</t>
  </si>
  <si>
    <t>A26.08.038.001</t>
  </si>
  <si>
    <t>Определение РНК вируса гриппа A (Influenza virus A) в мазках со слизистой оболочки ротоглотки методом ПЦР</t>
  </si>
  <si>
    <t>A26.08.038.002</t>
  </si>
  <si>
    <t>Определение РНК вируса гриппа B (Influenza virus В) в мазках со слизистой оболочки ротоглотки методом ПЦР</t>
  </si>
  <si>
    <t>A26.08.038.003</t>
  </si>
  <si>
    <t>Определение РНК вируса гриппа C (Influenza virus С) в мазках со слизистой оболочки ротоглотки методом ПЦР</t>
  </si>
  <si>
    <t>A26.08.039</t>
  </si>
  <si>
    <t>Молекулярно-биологическое исследование мазков со слизистой оболочки ротоглотки на респираторно-синцитиальный вирус (Human Respiratory Syncytial virus)</t>
  </si>
  <si>
    <t>A26.08.039.001</t>
  </si>
  <si>
    <t>Определение РНК респираторно-синцитиального вируса (Human Respiratory Syncytial virus) в мазках со слизистой оболочки ротоглотки методом ПЦР</t>
  </si>
  <si>
    <t>A26.08.040</t>
  </si>
  <si>
    <t>Молекулярно-биологическое исследование мазков со слизистой оболочки ротоглотки на аденовирус (Human Adenovirus)</t>
  </si>
  <si>
    <t>A26.08.040.001</t>
  </si>
  <si>
    <t>Определение ДНК аденовируса (Human Adenovirus) в мазках со слизистой оболочки ротоглотки методом ПЦР</t>
  </si>
  <si>
    <t>A26.08.041</t>
  </si>
  <si>
    <t>Молекулярно-биологическое исследование мазков со слизистой оболочки ротоглотки на метапневмовирус (Human Metapneumovirus)</t>
  </si>
  <si>
    <t>A26.08.041.001</t>
  </si>
  <si>
    <t>Определение РНК метапневмовируса (Human Metapneumovirus) в мазках со слизистой оболочки ротоглотки методом ПЦР</t>
  </si>
  <si>
    <t>A26.08.042</t>
  </si>
  <si>
    <t>Молекулярно-биологическое исследование мазков со слизистой оболочки ротоглотки вирусов парагриппа (Human Parainfluenza virus)</t>
  </si>
  <si>
    <t>A26.08.042.001</t>
  </si>
  <si>
    <t>Определение РНК вирусов парагриппа (Human Parainfluenza virus) в мазках со слизистой оболочки ротоглотки методом ПЦР</t>
  </si>
  <si>
    <t>A26.08.043</t>
  </si>
  <si>
    <t>Молекулярно-биологическое исследование мазков со слизистой оболочки ротоглотки на риновирусы (Human Rhinovirus)</t>
  </si>
  <si>
    <t>A26.08.043.001</t>
  </si>
  <si>
    <t>Определение РНК риновирусов (Human Rhinovirus) в мазках со слизистой оболочки ротоглотки методом ПЦР</t>
  </si>
  <si>
    <t>A26.08.044</t>
  </si>
  <si>
    <t>Молекулярно-биологическое исследование мазков со слизистой оболочки ротоглотки на бокавирус (Human Bocavirus)</t>
  </si>
  <si>
    <t>A26.08.044.001</t>
  </si>
  <si>
    <t>Определение ДНК бокавируса (Human Bocavirus) в мазках со слизистой оболочки ротоглотки методом ПЦР</t>
  </si>
  <si>
    <t>A26.08.045</t>
  </si>
  <si>
    <t>Молекулярно-биологическое исследование мазков со слизистой оболочки ротоглотки на коронавирусы 229E, OC43, NL63, HKUI (Human Coronavirus)</t>
  </si>
  <si>
    <t>A26.08.045.001</t>
  </si>
  <si>
    <t>Определение РНК коронавирусов 229E, OC43, NL63, HKUI (Human Coronavirus) в мазках со слизистой оболочки ротоглотки методом ПЦР</t>
  </si>
  <si>
    <t>A26.08.046</t>
  </si>
  <si>
    <t>Молекулярно-биологическое исследование мазков со слизистой оболочки ротоглотки на коронавирус ТОРС (SARS-cov)</t>
  </si>
  <si>
    <t>A26.08.046.001</t>
  </si>
  <si>
    <t>Определение РНК коронавируса ТОРС (SARS-cov) в мазках со слизистой оболочки ротоглотки методом ПЦР</t>
  </si>
  <si>
    <t>A26.08.047</t>
  </si>
  <si>
    <t>Молекулярно-биологическое исследование мазков со слизистой оболочки ротоглотки на коронавирус БВРС (MERS-cov)</t>
  </si>
  <si>
    <t>A26.08.047.001</t>
  </si>
  <si>
    <t>Определение РНК коронавируса БВРС (MERS-cov) в мазках со слизистой оболочки ротоглотки методом ПЦР</t>
  </si>
  <si>
    <t>A26.08.048</t>
  </si>
  <si>
    <t>Молекулярно-биологическое исследование мазков со слизистой оболочки ротоглотки на Mycoplasma pneumoniae</t>
  </si>
  <si>
    <t>A26.08.048.001</t>
  </si>
  <si>
    <t>Определение ДНК Mycoplasma pneumoniae в мазках со слизистой оболочки ротоглотки методом ПЦР</t>
  </si>
  <si>
    <t>A26.08.049</t>
  </si>
  <si>
    <t>Молекулярно-биологическое исследование мазков со слизистой оболочки ротоглотки на Chlamydophila pneumoniae</t>
  </si>
  <si>
    <t>A26.08.049.001</t>
  </si>
  <si>
    <t>Определение ДНК Chlamydophila pneumoniae в мазках со слизистой оболочки ротоглотки методом ПЦР</t>
  </si>
  <si>
    <t>A26.08.050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</si>
  <si>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</si>
  <si>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>A26.08.050.001</t>
  </si>
  <si>
    <t>Определение ДНК возбудителей коклюша (Bordetella pertussis, Bordetella parapertussis, Bordetella bronchiseprica) в мазках со слизистой оболочки ротоглотки методом ПЦР</t>
  </si>
  <si>
    <t>A26.08.051</t>
  </si>
  <si>
    <t>Молекулярно-биологическое исследование мазков со слизистой оболочки ротоглотки на возбудителя дифтерии (Corynebacterium diphtheriae)</t>
  </si>
  <si>
    <t>A26.08.051.001</t>
  </si>
  <si>
    <t>Определение ДНК возбудителя дифтерии (Corynebacterium diphtheriae) в мазках со слизистой оболочки ротоглотки методом ПЦР</t>
  </si>
  <si>
    <t>A26.08.052</t>
  </si>
  <si>
    <t>Молекулярно-биологическое исследование мазков со слизистой оболочки ротоглотки на Streptococcus pneumoniae</t>
  </si>
  <si>
    <t>A26.08.052.001</t>
  </si>
  <si>
    <t>Определение ДНК Streptococcus pneumoniae в мазках со слизистой оболочки ротоглотки методом ПЦР, количественное исследование</t>
  </si>
  <si>
    <t>A26.08.053</t>
  </si>
  <si>
    <t>Молекулярно-биологическое исследование мазков со слизистой оболочки ротоглотки на Haemophilus influenzae</t>
  </si>
  <si>
    <t>A26.08.053.001</t>
  </si>
  <si>
    <t>Определение ДНК Haemophilus influenzae в мазках со слизистой оболочки ротоглотки методом ПЦР, количественное исследование</t>
  </si>
  <si>
    <t>A26.08.054</t>
  </si>
  <si>
    <t>Молекулярно-биологическое исследование мазков со слизистой оболочки ротоглотки на Moraxella catarrhalis</t>
  </si>
  <si>
    <t>A26.08.054.001</t>
  </si>
  <si>
    <t>Определение ДНК Moraxella catarrhalis в мазках со слизистой оболочки ротоглотки методом ПЦР, количественное исследование</t>
  </si>
  <si>
    <t>A26.08.055</t>
  </si>
  <si>
    <t>Молекулярно-биологическое исследование мазков со слизистой оболочки ротоглотки на Staphylococcus aureus</t>
  </si>
  <si>
    <t>A26.08.055.001</t>
  </si>
  <si>
    <t>Определение ДНК Staphylococcus aureus в мазках со слизистой оболочки ротоглотки методом ПЦР, количественное исследование</t>
  </si>
  <si>
    <t>A26.08.056</t>
  </si>
  <si>
    <t>Молекулярно-биологическое исследование мазков со слизистой оболочки ротоглотки на Streptococcus pyogenes</t>
  </si>
  <si>
    <t>A26.08.056.001</t>
  </si>
  <si>
    <t>Определение ДНК Streptococcus pyogenes в мазках со слизистой оболочки ротоглотки методом ПЦР, количественное исследование</t>
  </si>
  <si>
    <t>A26.08.057</t>
  </si>
  <si>
    <t>Молекулярно-биологическое исследование мазков со слизистой оболочки ротоглотки на парвовирус B19 (Parvovirus B19)</t>
  </si>
  <si>
    <t>A26.08.057.001</t>
  </si>
  <si>
    <t>Определение ДНК парвовируса B19 (Parvovirus B19) в мазках со слизистой оболочки ротоглотки методом ПЦР, качественное исследование</t>
  </si>
  <si>
    <t>A26.08.057.002</t>
  </si>
  <si>
    <t>Определение ДНК парвовируса B19 (Parvovirus B19) в мазках со слизистой оболочки ротоглотки методом ПЦР, количественное исследование</t>
  </si>
  <si>
    <t>A26.08.058</t>
  </si>
  <si>
    <t>Молекулярно-биологическое исследование мазков со слизистой оболочки ротоглотки на цитомегаловирус (Cytomegalovirus)</t>
  </si>
  <si>
    <t>A26.08.058.001</t>
  </si>
  <si>
    <t>Определение ДНК цитомегаловируса (Cytomegalovirus) в мазках со слизистой оболочки ротоглотки методом ПЦР, качественное исследование</t>
  </si>
  <si>
    <t>A26.08.058.002</t>
  </si>
  <si>
    <t>Определение ДНК цитомегаловируса (Cytomegalovirus) в мазках со слизистой оболочки ротоглотки методом ПЦР, количественное исследование</t>
  </si>
  <si>
    <t>A26.08.059</t>
  </si>
  <si>
    <t>Молекулярно-биологическое исследование мазков со слизистой оболочки ротоглотки на вирус Эпштейна-Барр (Epstein – Barr virus)</t>
  </si>
  <si>
    <t>A26.08.059.001</t>
  </si>
  <si>
    <t>Определение ДНК вируса Эпштейна-Барр (Epstein – Barr virus) в мазках со слизистой оболочки ротоглотки методом ПЦР, качественное исследование</t>
  </si>
  <si>
    <t>A26.08.059.002</t>
  </si>
  <si>
    <t>Определение ДНК вируса Эпштейна-Барр (Epstein – Barr virus) в мазках со слизистой оболочки ротоглотки методом ПЦР, количественное исследование</t>
  </si>
  <si>
    <t>A26.08.060</t>
  </si>
  <si>
    <t>Молекулярно-биологическое исследование мазков со слизистой оболочки ротоглотки на вирус герпеса 6 типа (HHV6)</t>
  </si>
  <si>
    <t>A26.08.060.001</t>
  </si>
  <si>
    <t>Определение ДНК вируса герпеса 6 типа (HHV6) в мазках со слизистой оболочки ротоглотки методом ПЦР, качественное исследование</t>
  </si>
  <si>
    <t>A26.08.060.002</t>
  </si>
  <si>
    <t>Определение ДНК вируса герпеса 6 типа (HHV6) в мазках со слизистой оболочки ротоглотки методом ПЦР, количественное исследование</t>
  </si>
  <si>
    <t>A26.08.061</t>
  </si>
  <si>
    <t>Молекулярно-биологическое исследование мазков со слизистой оболочки ротоглотки на Pneumocystis jirovecii (carinii)</t>
  </si>
  <si>
    <t>A26.08.061.001</t>
  </si>
  <si>
    <t>Определение ДНК Pneumocystis jirovecii (carinii) в мазках со слизистой оболочки ротоглотки методом ПЦР</t>
  </si>
  <si>
    <t>A26.08.062</t>
  </si>
  <si>
    <t>Молекулярно-биологическое исследование мазков со слизистой оболочки ротоглотки на Pseudomonas aeruginosa</t>
  </si>
  <si>
    <t>A26.08.062.001</t>
  </si>
  <si>
    <t>Определение ДНК Pseudomonas aeruginosa в мазках со слизистой оболочки ротоглотки методом ПЦР</t>
  </si>
  <si>
    <t>A26.08.063</t>
  </si>
  <si>
    <t>Молекулярно-биологическое исследование мазков со слизистой оболочки ротоглотки для выявления РНК вируса краснухи (Rubella virus)</t>
  </si>
  <si>
    <t>A26.08.063.001</t>
  </si>
  <si>
    <t>Определение РНК вируса краснухи (Rubella virus) в мазках со слизистой оболочки ротоглотки методом ПЦР</t>
  </si>
  <si>
    <t>A26.08.064</t>
  </si>
  <si>
    <t>Молекулярно-биологическое исследование мазков со слизистой оболочки ротоглотки на менингококк (Neisseria meningitidis)</t>
  </si>
  <si>
    <t>A26.08.064.001</t>
  </si>
  <si>
    <t>Определение ДНК менингококка (Neisseria meningitidis) в мазках со слизистой оболочки ротоглотки методом ПЦР</t>
  </si>
  <si>
    <t>A26.08.066</t>
  </si>
  <si>
    <t>Молекулярно-биологическое исследование мазков со слизистой оболочки ротоглотки на хламидию трахоматис (Chlamydia trachomatis)</t>
  </si>
  <si>
    <t>A26.08.066.001</t>
  </si>
  <si>
    <t>Определение ДНК хламидии трахоматис (Chlamydia trachomatis) в мазках со слизистой оболочки ротоглотки методом ПЦР</t>
  </si>
  <si>
    <t>A26.08.067</t>
  </si>
  <si>
    <t>Молекулярно-биологическое исследование мазков со слизистой оболочки ротоглотки на гонококк (Neisseria gonorrhoeae)</t>
  </si>
  <si>
    <t>A26.08.067.001</t>
  </si>
  <si>
    <t>Определение ДНК гонококка (Neisseria gonorrhoeae) в мазках со слизистой оболочки ротоглотки методом ПЦР</t>
  </si>
  <si>
    <t>A26.08.068</t>
  </si>
  <si>
    <t>Молекулярно-биологическое исследование мазков со слизистой оболочки ротоглотки на метициллин-чувствительные и метициллин-резистентные Staphylococcus aureus, метициллин-резистентные коагулазонегативные Staphylococcus spp.</t>
  </si>
  <si>
    <t>A26.08.068.001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</si>
  <si>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качественное исследование</t>
  </si>
  <si>
    <t>A26.08.068.002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</si>
  <si>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мазках со слизистой оболочки ротоглотки методом ПЦР, количественное исследование</t>
  </si>
  <si>
    <t>A26.08.069</t>
  </si>
  <si>
    <t>Молекулярно-биологическое исследование мазков со слизистой оболочки ротоглотки для выявления генов приобретенных карбапенемаз бактерий</t>
  </si>
  <si>
    <t>A26.08.069.001</t>
  </si>
  <si>
    <t>Выявление генов приобретенных карбапенемаз класса металло-b-лактамаз (МБЛ) групп VIM, IMP и NDM в мазках со слизистой оболочки ротоглотки методом ПЦР</t>
  </si>
  <si>
    <t>A26.08.069.002</t>
  </si>
  <si>
    <t>Выявление генов приобретенных карбапенемаз групп KPC и OXA-48-подобных в мазках со слизистой оболочки ротоглотки методом ПЦР</t>
  </si>
  <si>
    <t>A26.08.070</t>
  </si>
  <si>
    <t>Иммунохроматографическое экспресс-исследование мазка из зева на стрептококки группы A</t>
  </si>
  <si>
    <t>A26.08.071</t>
  </si>
  <si>
    <t>Иммунохроматографическое экспресс-исследование мазка из зева, носоглоточного аспирата или назального смыва на аденовирус</t>
  </si>
  <si>
    <t>A26.08.072</t>
  </si>
  <si>
    <t>Иммунохроматографическое экспресс-исследование носоглоточного мазка на вирус гриппа A</t>
  </si>
  <si>
    <t>A26.08.073</t>
  </si>
  <si>
    <t>Иммунохроматографическое экспресс-исследование носоглоточного мазка на вирус гриппа B</t>
  </si>
  <si>
    <t>A28.08.074</t>
  </si>
  <si>
    <t>Молекулярно-биологическое исследование нативного препарата верхних дыхательных путей или парафинового блока на Mycobacterium tuberculosis complex (микобактерий туберкулеза)</t>
  </si>
  <si>
    <t>A28.08.074.001</t>
  </si>
  <si>
    <t>Определение ДНК микобактерий туберкулеза (Mycobacterium tuberculosis complex) в нативном препарате верхних дыхательных путей или парафиновом блоке</t>
  </si>
  <si>
    <t>A28.08.075</t>
  </si>
  <si>
    <t>Молекулярно-биологическое исследование нативного препарата верхних дыхательных путей или парафинового блока для дифференциации видов Mycobacterium tuberculosis complex (M. tuberculosis, M. bovis, M. bovis BCG)</t>
  </si>
  <si>
    <t>A28.08.075.001</t>
  </si>
  <si>
    <t>Определение ДНК Mycobacterium tuberculosis complex(M. tuberculosis, M. bovis, M. bovis BCG) с дифференциацией вида в нативном препарате верхних дыхательных путей или парафиновом блоке методом ПЦР</t>
  </si>
  <si>
    <t>Микроскопическое исследование мокроты на микобактерии (Mycobacterium spp.)</t>
  </si>
  <si>
    <t>Микробиологическое (культуральное) исследование мокроты на микобактерии туберкулеза (Mycobacterium tuberculosis complex)</t>
  </si>
  <si>
    <t>Микробиологическое (культуральное) исследование плевральной жидкости на микобактерии туберкулеза (Mycobacterium tuberculosis complex)</t>
  </si>
  <si>
    <t>Микробиологическое (культуральное) исследование бронхоальвеолярной жидкости на микобактерии туберкулеза (Mycobacterium tuberculosis complex)</t>
  </si>
  <si>
    <t>Микробиологическое (культуральное) исследование бронхо-легочной ткани на микобактерии туберкулеза (Mycobacterium tuberculosis complex)</t>
  </si>
  <si>
    <t>Микробиологическое (культуральное) исследование мокроты на микоплазму (Mycoplasma pneumoniae)</t>
  </si>
  <si>
    <t>Микробиологическое (культуральное) исследование бронхоальвеолярной лаважной жидкости на микоплазму (Mycoplasma pneumoniae)</t>
  </si>
  <si>
    <t>Микробиологическое (культуральное) исследование биоптата легкого на легионеллу пневмонии (Legionella pneumophilia)</t>
  </si>
  <si>
    <t>Микробиологическое (культуральное) исследование плеврального экссудата на легионеллу пневмонии (Legionella pneumophilia)</t>
  </si>
  <si>
    <t>Микробиологическое (культуральное) исследование мокроты на аэробные и факультативно-анаэробные микроорганизмы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</si>
  <si>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</si>
  <si>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</si>
  <si>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Микробиологическое (культуральное) исследование мокроты абсцессов на неспорообразующие анаэробные микроорганизмы</t>
  </si>
  <si>
    <t>Микробиологическое (культуральное) исследование плевральной жидкости на неспорообразующие анаэробные микроорганизмы</t>
  </si>
  <si>
    <t>Микробиологическое (культуральное) исследование слизи с задней стенки глотки на палочку коклюша (Bordetella pertussis)</t>
  </si>
  <si>
    <t>Микробиологическое (культуральное) исследование мокроты на хламидии (Chlamidia pneumoniae)</t>
  </si>
  <si>
    <t>Молекулярно-биологическое исследование бронхоальвеолярной лаважной жидкости на респираторно-синтициальный вирус (Respiratory Syncytial virus)</t>
  </si>
  <si>
    <t>A26.09.017.001</t>
  </si>
  <si>
    <t>Определение РНК респираторно-синцитиального вируса (Respiratory Syncytial virus) в бронхоальвеолярной лаважной жидкости методом ПЦР</t>
  </si>
  <si>
    <t>Молекулярно-биологическое исследование бронхоальвеолярной лаважной жидкости на аденовирус (Adenovirus)</t>
  </si>
  <si>
    <t>A26.09.018.001</t>
  </si>
  <si>
    <t>Определение ДНК аденовируса в бронхоальвеолярной лаважной жидкости методом ПЦР</t>
  </si>
  <si>
    <t>Молекулярно-биологическое исследование бронхоальвеолярной лаважной жидкости на вирус гриппа (Influenza virus)</t>
  </si>
  <si>
    <t>A26.09.019.001</t>
  </si>
  <si>
    <t>Определение РНК вируса гриппа A в бронхоальвеолярной лаважной жидкости методом ПЦР</t>
  </si>
  <si>
    <t>A26.09.019.002</t>
  </si>
  <si>
    <t>Определение РНК вируса гриппа B в бронхоальвеолярной лаважной жидкости методом ПЦР</t>
  </si>
  <si>
    <t>A26.09.019.003</t>
  </si>
  <si>
    <t>Определение РНК вируса гриппа C в бронхоальвеолярной лаважной жидкости методом ПЦР</t>
  </si>
  <si>
    <t>Молекулярно-биологическое исследование бронхоальвеолярной лаважной жидкости на коронавирусы 229E, OC43, NL63, HKUI</t>
  </si>
  <si>
    <t>A26.09.020.001</t>
  </si>
  <si>
    <t>Определение РНК коронавирусов 229E, OC43, NL63, HKUI (Human Coronavirus) в бронхоальвеолярной лаважной жидкости методом ПЦР</t>
  </si>
  <si>
    <t>Микроскопическое исследование мокроты на грибы (дрожжевые и мицелиальные)</t>
  </si>
  <si>
    <t>Микробиологическое (культуральное) исследование мокроты на дрожжевые грибы</t>
  </si>
  <si>
    <t>Микробиологическое (культуральное) исследование мокроты на мицелиальные грибы</t>
  </si>
  <si>
    <t>Микробиологическое (культуральное) исследование мокроты на криптококк (Cryptococcus spp.)</t>
  </si>
  <si>
    <t>Микроскопическое исследование бронхоальвеолярной лаважной жидкости на грибы (дрожжевые и мицелиальные)</t>
  </si>
  <si>
    <t>Микроскопическое исследование бронхоальвеолярной лаважной жидкости на криптококк (Cryptococcus spp.)</t>
  </si>
  <si>
    <t>Микробиологическое (культуральное) исследование мокроты на грибы (дрожжевые и мицелильные)</t>
  </si>
  <si>
    <t>Микробиологическое (культуральное) исследование бронхоальвеолярной лаважной жидкости на грибы (дрожжевые и мицелильные)</t>
  </si>
  <si>
    <t>Микроскопическое исследование мокроты на яйца парагонимусов (Paragonimus westermani)</t>
  </si>
  <si>
    <t>Микроскопическое исследование бронхоальвеолярной лаважной жидкости на личинки гельминтов</t>
  </si>
  <si>
    <t>Микробиологическое (культуральное) исследование бронхоальвеолярной лаважной жидкости на цисты пневмоцист (Pneumocystis carinii)</t>
  </si>
  <si>
    <t>A26.09.036</t>
  </si>
  <si>
    <t>Молекулярно-биологическое исследование мокроты (индуцированной мокроты, фаринго-трахеальных аспиратов) на вирус гриппа (Influenza virus)</t>
  </si>
  <si>
    <t>A26.09.036.001</t>
  </si>
  <si>
    <t>Определение РНК вируса гриппа A в мокроте (индуцированной мокроте, фаринго-трахеальных аспиратах) методом ПЦР</t>
  </si>
  <si>
    <t>A26.09.036.002</t>
  </si>
  <si>
    <t>Определение РНК вируса гриппа B в мокроте (индуцированной мокроте, фаринго-трахеальных аспиратах) методом ПЦР</t>
  </si>
  <si>
    <t>A26.09.036.003</t>
  </si>
  <si>
    <t>Определение РНК вируса гриппа C в мокроте (индуцированной мокроте, фаринго-трахеальных аспиратах) методом ПЦР</t>
  </si>
  <si>
    <t>A26.09.037</t>
  </si>
  <si>
    <t>Молекулярно-биологическое исследование мокроты (индуцированной мокроты, фаринго-трахеальных аспиратов) на респираторно-синцитиальный вирус (Human Respiratory Syncytial virus)</t>
  </si>
  <si>
    <t>A26.09.037.001</t>
  </si>
  <si>
    <t>Определение РНК респираторно-синцитиального вируса (Human Respiratory Syncytial virus) в мокроте (индуцированной мокроте, фаринго-трахеальных аспиратах) методом ПЦР</t>
  </si>
  <si>
    <t>A26.09.038</t>
  </si>
  <si>
    <t>Молекулярно-биологическое исследование мокроты (индуцированной мокроты, фаринго-трахеальных аспиратов) на аденовирус (Human Adenovirus)</t>
  </si>
  <si>
    <t>A26.09.038.001</t>
  </si>
  <si>
    <t>Определение ДНК аденовируса (Human Adenovirus) в мокроте (индуцированной мокроте, фаринго-трахеальных аспиратах) методом ПЦР</t>
  </si>
  <si>
    <t>A26.09.039</t>
  </si>
  <si>
    <t>Молекулярно-биологическое исследование мокроты (индуцированной мокроты, фаринго-трахеальных аспиратов) на метапневмовирус (Human Metapneumo virus)</t>
  </si>
  <si>
    <t>A26.09.039.001</t>
  </si>
  <si>
    <t>Определение РНК метапневмовируса (Human Metapneumo virus) в мокроте (индуцированной мокроте, фаринго-трахеальных аспиратах) методом ПЦР</t>
  </si>
  <si>
    <t>A26.09.040</t>
  </si>
  <si>
    <t>Молекулярно-биологическое исследование мокроты (индуцированной мокроты, фаринго-трахеальных аспиратов) на вирусы парагриппа (Human Parainfluenza virus)</t>
  </si>
  <si>
    <t>A26.09.040.001</t>
  </si>
  <si>
    <t>Определение РНК вирусов парагриппа (Human Parainfluenza virus) в мокроте (индуцированной мокроте, фаринго-трахеальных аспиратах) методом ПЦР</t>
  </si>
  <si>
    <t>A26.09.041</t>
  </si>
  <si>
    <t>Молекулярно-биологическое исследование мокроты (индуцированной мокроты, фаринго-трахеальных аспиратов) на риновирусы (Human Rhinovirus)</t>
  </si>
  <si>
    <t>A26.09.041.001</t>
  </si>
  <si>
    <t>Определение РНК риновирусов (Human Rhinovirus) в мокроте (индуцированной мокроте, фаринго-трахеальных аспиратах) методом ПЦР</t>
  </si>
  <si>
    <t>A26.09.042</t>
  </si>
  <si>
    <t>Молекулярно-биологическое исследование мокроты (индуцированной мокроты, фаринго-трахеальных аспиратов) на бокавирус (Human Bocavirus)</t>
  </si>
  <si>
    <t>A26.09.042.001</t>
  </si>
  <si>
    <t>Определение ДНК бокавируса (Human Bocavirus) в мокроте (индуцированной мокроте, фаринго-трахеальных аспиратах) методом ПЦР</t>
  </si>
  <si>
    <t>A26.09.043</t>
  </si>
  <si>
    <t>Молекулярно-биологическое исследование мокроты (индуцированной мокроты, фаринго-трахеальных аспиратов) на коронавирусы 229E, OC43, NL63, HKUI (Human Coronavirus)</t>
  </si>
  <si>
    <t>A26.09.043.001</t>
  </si>
  <si>
    <t>Определение РНК коронавирусов 229E, OC43, NL63, HKUI (Human Coronavirus) в мокроте (индуцированной мокроте, фаринго-трахеальных аспиратах) методом ПЦР</t>
  </si>
  <si>
    <t>A26.09.044</t>
  </si>
  <si>
    <t>Молекулярно-биологическое исследование мокроты (индуцированной мокроты, фаринго-трахеальных аспиратов) на коронавирус ТОРС (SARS-cov)</t>
  </si>
  <si>
    <t>A26.09.044.001</t>
  </si>
  <si>
    <t>Определение РНК коронавируса ТОРС (SARS-cov) в мокроте (индуцированной мокроте, фаринго-трахеальных аспиратах) методом ПЦР</t>
  </si>
  <si>
    <t>A26.09.045</t>
  </si>
  <si>
    <t>Молекулярно-биологическое исследование мокроты (индуцированной мокроты, фаринго-трахеальных аспиратов) на коронавирус БВРС (MERS-cov)</t>
  </si>
  <si>
    <t>A26.09.045.001</t>
  </si>
  <si>
    <t>Определение РНК коронавируса БВРС (MERS-cov) в мокроте (индуцированной мокроте, фаринго-трахеальных аспиратах) методом ПЦР</t>
  </si>
  <si>
    <t>A26.09.046</t>
  </si>
  <si>
    <t>Молекулярно-биологическое исследование мокроты (индуцированной мокроты, фаринго-трахеальных аспиратов) на Mycoplasma pneumoniae</t>
  </si>
  <si>
    <t>A26.09.046.001</t>
  </si>
  <si>
    <t>Определение ДНК Mycoplasma pneumoniae в мокроте (индуцированной мокроте, фаринго-трахеальных аспиратах) методом ПЦР</t>
  </si>
  <si>
    <t>A26.09.047</t>
  </si>
  <si>
    <t>Молекулярно-биологическое исследование мокроты (индуцированной мокроты, фаринго-трахеальных аспиратов) на Chlamydophila pneumoniae</t>
  </si>
  <si>
    <t>A26.09.047.001</t>
  </si>
  <si>
    <t>Определение ДНК Chlamydophila pneumoniae в мокроте (индуцированной мокроте, фаринго-трахеальных аспиратах) методом ПЦР</t>
  </si>
  <si>
    <t>A26.09.048</t>
  </si>
  <si>
    <t>Молекулярно-биологическое исследование мокроты (индуцированной мокроты, фаринго-трахеальных аспиратов) на возбудители коклюша (Bordetella pertussis, Bordetella parapertussis, Bordetella bronchiseprica)</t>
  </si>
  <si>
    <t>A26.09.048.001</t>
  </si>
  <si>
    <t>Определение ДНК возбудителей коклюша (Bordetella pertussis, Bordetella parapertussis, Bordetella bronchiseprica) в мокроте (индуцированной мокроте, фаринго-трахеальных аспиратах) методом ПЦР</t>
  </si>
  <si>
    <t>A26.09.049</t>
  </si>
  <si>
    <t>Молекулярно-биологическое исследование мокроты (индуцированной мокроты, фаринго-трахеальных аспиратов) на Legionella pheumophila</t>
  </si>
  <si>
    <t>A26.09.049.001</t>
  </si>
  <si>
    <t>Определение ДНК Legionella pheumophila в мокроте (индуцированной мокроте, фаринго-трахеальных аспиратах), методом ПЦР</t>
  </si>
  <si>
    <t>A26.09.050</t>
  </si>
  <si>
    <t>Молекулярно-биологическое исследование мокроты (индуцированной мокроты, фаринго-трахеальных аспиратовх) на Streptococcus pneumoniae</t>
  </si>
  <si>
    <t>A26.09.050.001</t>
  </si>
  <si>
    <t>Определение ДНК Streptococcus pneumoniae в мокроте (индуцированной мокроте, фаринго-трахеальных аспиратах) методом ПЦР, количественное исследование</t>
  </si>
  <si>
    <t>A26.09.051</t>
  </si>
  <si>
    <t>Молекулярно-биологическое исследование мокроты (индуцированной мокроты, фаринго-трахеальных аспиратов) на Haemophilus influenzae</t>
  </si>
  <si>
    <t>A26.09.051.001</t>
  </si>
  <si>
    <t>Определение ДНК Haemophilus influenzae в мокроте (индуцированной мокроте, фаринго-трахеальных аспиратах) методом ПЦР, количественное исследование</t>
  </si>
  <si>
    <t>A26.09.052</t>
  </si>
  <si>
    <t>Молекулярно-биологическое исследование мокроты (индуцированной мокроты, фаринго-трахеальных аспиратов) на Moraxella catarrhalis</t>
  </si>
  <si>
    <t>A26.09.052.001</t>
  </si>
  <si>
    <t>Определение ДНК Moraxella catarrhalis в мокроте (индуцированной мокроте, фаринго-трахеальных аспиратах) методом ПЦР, количественное исследование</t>
  </si>
  <si>
    <t>A26.09.053</t>
  </si>
  <si>
    <t>Молекулярно-биологическое исследование мокроты (индуцированной мокроты, фаринго-трахеальных аспиратов) на Staphylococcus aureus</t>
  </si>
  <si>
    <t>A26.09.053.001</t>
  </si>
  <si>
    <t>Определение ДНК Staphylococcus aureus в мокроте (индуцированной мокроте, фаринго-трахеальных аспиратах) методом ПЦР, количественное исследование</t>
  </si>
  <si>
    <t>A26.09.054</t>
  </si>
  <si>
    <t>Молекулярно-биологическое исследование мокроты (индуцированной мокроты, фаринго-трахеальных аспиратов) на Streptococcus pyogenes</t>
  </si>
  <si>
    <t>A26.09.054.001</t>
  </si>
  <si>
    <t>Определение ДНК Streptococcus pyogenes в мокроте (индуцированной мокроте, фаринго-трахеальных аспиратах) методом ПЦР, количественное исследование</t>
  </si>
  <si>
    <t>A26.09.055</t>
  </si>
  <si>
    <t>Молекулярно-биологическое исследование бронхоальвеолярной лаважной жидкости на метапневмовирус (Human Metapneumovirus)</t>
  </si>
  <si>
    <t>A26.09.055.001</t>
  </si>
  <si>
    <t>Определение РНК метапневмовируса (Human Metapneumovirus) в бронхоальвеолярной лаважной жидкости методом ПЦР</t>
  </si>
  <si>
    <t>A26.09.056</t>
  </si>
  <si>
    <t>Молекулярно-биологическое исследование бронхоальвеолярной лаважной жидкости на вирусы парагриппа (Human Parainfluenza virus)</t>
  </si>
  <si>
    <t>A26.09.056.001</t>
  </si>
  <si>
    <t>Определение РНК вирусов парагриппа (Human Parainfluenza virus) в бронхоальвеолярной лаважной жидкости методом ПЦР</t>
  </si>
  <si>
    <t>A26.09.057</t>
  </si>
  <si>
    <t>Молекулярно-биологическое исследование бронхоальвеолярной лаважной жидкости на риновирусы (Human Rhinovirus)</t>
  </si>
  <si>
    <t>A26.09.057.001</t>
  </si>
  <si>
    <t>Определение РНК риновирусов (Human Rhinovirus) в бронхоальвеолярной лаважной жидкости методом ПЦР</t>
  </si>
  <si>
    <t>A26.09.058</t>
  </si>
  <si>
    <t>Молекулярно-биологическое исследование бронхоальвеолярной лаважной жидкости на бокавирус (Human Bocavirus)</t>
  </si>
  <si>
    <t>A26.09.059.001</t>
  </si>
  <si>
    <t>Определение ДНК бокавируса (Human Bocavirus) в бронхоальвеолярной лаважной жидкости методом ПЦР</t>
  </si>
  <si>
    <t>A26.09.060</t>
  </si>
  <si>
    <t>Молекулярно-биологическое исследование бронхоальвеолярной лаважной жидкости на коронавирус ТОРС (SARS-cov)</t>
  </si>
  <si>
    <t>A26.09.060.001</t>
  </si>
  <si>
    <t>Определение РНК коронавируса ТОРС (SARS-cov) в бронхоальвеолярной лаважной жидкости методом ПЦР</t>
  </si>
  <si>
    <t>A26.09.061</t>
  </si>
  <si>
    <t>Молекулярно-биологическое исследование бронхоальвеолярной лаважной жидкости на коронавирус БВРС (MERS-cov)</t>
  </si>
  <si>
    <t>A26.09.061.001</t>
  </si>
  <si>
    <t>Определение РНК коронавируса БВРС (MERS-cov) в бронхоальвеолярной лаважной жидкости методом ПЦР</t>
  </si>
  <si>
    <t>A26.09.062</t>
  </si>
  <si>
    <t>Молекулярно-биологическое исследование бронхоальвеолярной лаважной жидкости на Mycoplasma pneumoniae</t>
  </si>
  <si>
    <t>A26.09.062.001</t>
  </si>
  <si>
    <t>Определение ДНК Mycoplasma pneumoniae в бронхоальвеолярной лаважной жидкости методом ПЦР</t>
  </si>
  <si>
    <t>A26.09.063</t>
  </si>
  <si>
    <t>Молекулярно-биологическое исследование бронхоальвеолярной лаважной жидкости на Chlamydophila pneumoniae</t>
  </si>
  <si>
    <t>A26.09.063.001</t>
  </si>
  <si>
    <t>Определение ДНК Chlamydophila pneumoniae в бронхоальвеолярной лаважной жидкости методом ПЦР</t>
  </si>
  <si>
    <t>A26.09.064</t>
  </si>
  <si>
    <t>Молекулярно-биологическое исследование бронхоальвеолярной лаважной жидкости на Streptococcus pneumoniae</t>
  </si>
  <si>
    <t>A26.09.064.001</t>
  </si>
  <si>
    <t>Определение ДНК Streptococcus pneumoniae в бронхоальвеолярной лаважной жидкости методом ПЦР, количественное исследование</t>
  </si>
  <si>
    <t>A26.09.065</t>
  </si>
  <si>
    <t>Молекулярно-биологическое исследование бронхоальвеолярной лаважной жидкости на Haemophilus influenzae</t>
  </si>
  <si>
    <t>A26.09.065.001</t>
  </si>
  <si>
    <t>Определение ДНК Haemophilus influenzae в бронхоальвеолярной лаважной жидкости методом ПЦР, количественное исследование</t>
  </si>
  <si>
    <t>A26.09.066</t>
  </si>
  <si>
    <t>Молекулярно-биологическое исследование бронхоальвеолярной лаважной жидкости на Moraxella catarrhalis</t>
  </si>
  <si>
    <t>A26.09.066.001</t>
  </si>
  <si>
    <t>Определение ДНК Moraxella catarrhalis в бронхоальвеолярной лаважной жидкости методом ПЦР, количественное исследование</t>
  </si>
  <si>
    <t>A26.09.067</t>
  </si>
  <si>
    <t>Молекулярно-биологическое исследование бронхоальвеолярной лаважной жидкости на Staphylococcus aureus</t>
  </si>
  <si>
    <t>A26.09.067.001</t>
  </si>
  <si>
    <t>Определение ДНК Staphylococcus aureus в бронхоальвеолярной лаважной жидкости методом ПЦР, количественное исследование</t>
  </si>
  <si>
    <t>A26.09.068</t>
  </si>
  <si>
    <t>Молекулярно-биологическое исследование бронхоальвеолярной лаважной жидкости на Streptococcus pyogenes</t>
  </si>
  <si>
    <t>A26.09.068.001</t>
  </si>
  <si>
    <t>Определение ДНК Streptococcus pyogenes в бронхоальвеолярной лаважной жидкости методом ПЦР, количественное исследование</t>
  </si>
  <si>
    <t>A26.09.070</t>
  </si>
  <si>
    <t>Молекулярно-биологическое исследование биоптата легкого на Legionella pheumophila</t>
  </si>
  <si>
    <t>A26.09.070.001</t>
  </si>
  <si>
    <t>Определение ДНК Legionella pheumophila в биоптате легкого методом ПЦР</t>
  </si>
  <si>
    <t>A26.09.071</t>
  </si>
  <si>
    <t>Молекулярно-биологическое исследование мокроты, бронхоальвеолярной лаважной жидкости на цитомегаловирус (Cytomegalovirus)</t>
  </si>
  <si>
    <t>A26.09.071.001</t>
  </si>
  <si>
    <t>Определение ДНК цитомегаловируса (Cytomegalovirus) в мокроте, бронхоальвеолярной лаважной жидкости методом ПЦР</t>
  </si>
  <si>
    <t>A26.09.072</t>
  </si>
  <si>
    <t>Молекулярно-биологическое исследование бронхоальвеолярной лаважной жидкости, мокроты, эндотрахеального аспирата на Pneumocystis jirovecii</t>
  </si>
  <si>
    <t>A26.09.072.001</t>
  </si>
  <si>
    <t>Определение ДНК Pneumocystis jirovecii в мокроте, эндотрахеальном аспирате, бронхоальвеолярной лаважной жидкости методом ПЦР, количественное исследование</t>
  </si>
  <si>
    <t>A26.09.073</t>
  </si>
  <si>
    <t>Молекулярно-биологическое исследование бронхоальвеолярной лаважной жидкости, мокроты, эндотрахеального аспирата на Pseudomonas aeruginosa</t>
  </si>
  <si>
    <t>A26.09.073.001</t>
  </si>
  <si>
    <t>Определение ДНК Pseudomonas aeruginosa в мокроте, эндотрахеальном аспирате, бронхоальвеолярной лаважной жидкости методом ПЦР</t>
  </si>
  <si>
    <t>A26.09.074</t>
  </si>
  <si>
    <t>Молекулярно-биологическое исследование эндотрахеального аспирата на Streptococcus agalactiae (SGB)</t>
  </si>
  <si>
    <t>A26.09.074.001</t>
  </si>
  <si>
    <t>Определение ДНК Streptococcus agalactiae (SGB) в эндотрахеальном аспирате методом ПЦР, качественное исследование</t>
  </si>
  <si>
    <t>A26.09.074.002</t>
  </si>
  <si>
    <t>Определение ДНК Streptococcus agalactiae (SGB) в эндотрахеальном аспирате методом ПЦР, количественное исследование</t>
  </si>
  <si>
    <t>A26.09.075</t>
  </si>
  <si>
    <t>Молекулярно-биологическое исследование бронхо-альвеолярнойлаважной жидкости, мокроты, эндотрахеального аспирата на метициллин-чувствительные и метициллин-резистентные Staphylococcus aureus, метициллин-резистентные коагулазонегативные Staphylococcus spp.</t>
  </si>
  <si>
    <t>A26.09.075.001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</si>
  <si>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качественное исследование</t>
  </si>
  <si>
    <t>A26.09.075.002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</si>
  <si>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бронхоальвеолярной лаважной жидкости, мокроте, эндотрахеальном аспирате методом ПЦР, количественное исследование</t>
  </si>
  <si>
    <t>A26.09.076</t>
  </si>
  <si>
    <t>Молекулярно-биологическое исследование плевральной жидкости на микобактерии туберкулеза (Mycobacterium tuberculosis complex)</t>
  </si>
  <si>
    <t>A26.09.076.001</t>
  </si>
  <si>
    <t>Определение ДНК микобактерий туберкулеза (Mycobacterium tuberculosi scomplex) в плевральной жидкости методом ПЦР</t>
  </si>
  <si>
    <t>A26.09.077</t>
  </si>
  <si>
    <t>Молекулярно-биологическое исследование плевральной жидкости для дифференциации видов Mycobacterium tuberculosis complex (M. tuberculosis, M. bovis, M. bovis BCG)</t>
  </si>
  <si>
    <t>A26.09.077.001</t>
  </si>
  <si>
    <t>Определение ДНК Mycobacterium tuberculosis complex (M. tuberculosis, M. bovis, M. bovis BCG) с дифференциацией вида в плевральной жидкости методом ПЦР</t>
  </si>
  <si>
    <t>A26.09.078</t>
  </si>
  <si>
    <t>Микробиологическое (культуральное) исследование мокроты на бруцеллы (Brucella spp).</t>
  </si>
  <si>
    <t>A26.09.079</t>
  </si>
  <si>
    <t>Молекулярно-биологическое исследование мокроты на коксиеллу Бернета (Coxiella burnetii)</t>
  </si>
  <si>
    <t>A26.09.079.001</t>
  </si>
  <si>
    <t>Определение ДНК коксиеллы Бернета (Coxiella burnetii) в мокроте методом ПЦР</t>
  </si>
  <si>
    <t>A26.09.080</t>
  </si>
  <si>
    <t>Молекулярно-биологическое исследование мокроты, бронхоальвеолярной лаважной жидкости или промывных вод бронхов на Mycobacterium tuberculosis complex (микобактерии туберкулеза)</t>
  </si>
  <si>
    <t>A26.09.080.001</t>
  </si>
  <si>
    <t>Определение ДНК Mycobacterium tuberculosis complex (микобактерий туберкулеза) в мокроте, бронхоальвеолярной лаважной жидкости или промывных водах бронхов методом ПЦР</t>
  </si>
  <si>
    <t>A26.09.081</t>
  </si>
  <si>
    <t>Молекулярно-биологическое исследование мокроты, бронхоальвеолярной лаважной жидкости или промывных вод бронхов для дифференциации видов Mycobacterium tuberculosis complex (M. tuberculosis, M. bovis, M. bovis BCG)</t>
  </si>
  <si>
    <t>A26.09.081.001</t>
  </si>
  <si>
    <t>Определение ДНК Mycobacterium tuberculosis complex (M. tuberculosis, M. bovis, M. bovis BCG) с дифференциацией вида в мокроте, бронхоальвеолярной лаважной жидкости или промывных водах бронхов методом ПЦР</t>
  </si>
  <si>
    <t>A26.09.082</t>
  </si>
  <si>
    <t>Иммунохроматографическое экспресс-исследование носоглоточного мазка, аспирата или смыва на респираторно-синцитиальный вирус</t>
  </si>
  <si>
    <t>A26.09.083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</si>
  <si>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гриппа A</t>
  </si>
  <si>
    <t>A26.09.084</t>
  </si>
  <si>
    <t>Иммунохроматографическое экспресс-исследование носоглоточного мазка, эндотрахеального аспирата, бронхоальвеолярной лаважной жидкости на вирус гриппы B</t>
  </si>
  <si>
    <t>A26.09.085</t>
  </si>
  <si>
    <t>Молекулярно-биологическое исследование нативного препарата тканей трахеи и бронхов или парафинового блока на микобактерий туберкулеза (Mycobacterium tuberculosis complex)</t>
  </si>
  <si>
    <t>A26.09.085.001</t>
  </si>
  <si>
    <t>Определение ДНК микобактерий туберкулеза (Mycobacterium tuberculosis complex) в нативном препарате тканей трахеи и бронхов или парафиновом блоке</t>
  </si>
  <si>
    <t>A26.09.086</t>
  </si>
  <si>
    <t>Молекулярно-биологическое исследование нативного препарата тканей трахеи и бронхов или парафинового блока для дифференциации видов Mycobacterium tuberculosis complex (M. tuberculosis, M. bovis, M. bovis BCG)</t>
  </si>
  <si>
    <t>A26.09.086.001</t>
  </si>
  <si>
    <t>Определение ДНК Mycobacterium tuberculosis complex (M. tuberculosis, M. bovis, M. bovis BCG) с дифференциацией вида в нативном препарате тканей трахеи и бронхов или парафиновом блоке методом ПЦР</t>
  </si>
  <si>
    <t>A26.09.087</t>
  </si>
  <si>
    <t>Молекулярно-биологическое исследование нативного препарата тканей легкого или парафинового блока на микобактерии туберкулеза (Mycobacterium tuberculosis complex)</t>
  </si>
  <si>
    <t>A26.09.087.001</t>
  </si>
  <si>
    <t>Определение ДНК микобактерии туберкулеза (Mycobacterium tuberculosis complex) в нативном препарате тканей легкого или парафиновом блоке</t>
  </si>
  <si>
    <t>A26.09.088</t>
  </si>
  <si>
    <t>Молекулярно-биологическое исследование нативного препарата тканей легкого или парафинового блока для дифференциации видов Mycobacterium tuberculosis complex (M. tuberculosis, M. bovis, M. bovis BCG)</t>
  </si>
  <si>
    <t>A26.09.088.001</t>
  </si>
  <si>
    <t>Определение ДНК Mycobacterium tuberculosis complex (M. tuberculosis, M. bovis, M. bovis BCG) с дифференциацией вида в нативном препарате тканей легкого или парафиновом блоке методом ПЦР</t>
  </si>
  <si>
    <t>A26.09.089</t>
  </si>
  <si>
    <t>Молекулярно-биологическое исследование нативного препарата тканей плевры или парафиновом блоке на микобактерии туберкулеза (Mycobacterium tuberculosis complex)</t>
  </si>
  <si>
    <t>A26.09.089.001</t>
  </si>
  <si>
    <t>Определение ДНК микобактерий туберкулеза (Mycobacterium tuberculosis complex) в нативном препарате тканей плевры или парафиновом блоке</t>
  </si>
  <si>
    <t>A26.09.090</t>
  </si>
  <si>
    <t>Молекулярно-биологическое исследование нативного препарата тканей плевры или парафинового блока для дифференциации видов Mycobacterium tuberculosis complex (M. tuberculosis, M. bovis, M. bovis BCG)</t>
  </si>
  <si>
    <t>A26.09.090.001</t>
  </si>
  <si>
    <t>Определение ДНК Mycobacterium tuberculosis complex (M. tuberculosis, M. bovis, M. bovis BCG) с дифференциацией вида в нативном препарате тканей плевры или парафиновом блоке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</si>
  <si>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</si>
  <si>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</si>
  <si>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A26.09.092</t>
  </si>
  <si>
    <t>Микроскопическое исследование плевральной жидкости на микобактерий туберкулеза (Mycobacterium tuberculosis)</t>
  </si>
  <si>
    <t>A26.09.093</t>
  </si>
  <si>
    <t>Микроскопическое исследование биоптата бронхо-легочной ткани на микобактерии туберкулеза (Mycobacterium tuberculosis)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</si>
  <si>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</si>
  <si>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</si>
  <si>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</si>
  <si>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Микробиологическое (культуральное) исследование биоптата на мицелиальные грибы</t>
  </si>
  <si>
    <t>Микробиологическое (культуральное) исследование биоптата на дрожжевые грибы</t>
  </si>
  <si>
    <t>Микроскопическое исследование биоптата сердечной мышцы на личинки гельминтов</t>
  </si>
  <si>
    <t>A26.10.007</t>
  </si>
  <si>
    <t>Молекулярно-биологическое исследование перикардиальной жидкости на микобактерии туберкулеза (Mycobacterium tuberculosis complex)</t>
  </si>
  <si>
    <t>A26.10.007.001</t>
  </si>
  <si>
    <t>Определение ДНК микобактерий туберкулеза (Mycobacterium tuberculosis complex) в перикардиальной жидкости методом ПЦР</t>
  </si>
  <si>
    <t>A26.10.008</t>
  </si>
  <si>
    <t>Молекулярно-биологическое исследование перикардиальной жидкости для дифференциации видов Mycobacterium tuberculosis complex (M. tuberculosis, M. bovis, M. bovis BCG)</t>
  </si>
  <si>
    <t>A26.10.008.001</t>
  </si>
  <si>
    <t>Определение ДНК Mycobacterium tuberculosis complex (M. tuberculosis, M. bovis, M. bovis BCG) с дифференциацией вида в перикардиальной жидкости методом ПЦР</t>
  </si>
  <si>
    <t>A26.11.001</t>
  </si>
  <si>
    <t>Молекулярно-биологическое исследование нативного препарата тканей средостения/внутригрудных лимфоузлов или парафинового блока на микобактерии туберкулеза (Mycobacterium tuberculosis complex)</t>
  </si>
  <si>
    <t>A26.11.001.001</t>
  </si>
  <si>
    <t>Определение ДНК микобактерий туберкулеза (Mycobacterium tuberculosis complex) в нативном препарате тканей средостения или внутригрудных лимфоузлов или парафиновом блоке методом ПЦР</t>
  </si>
  <si>
    <t>A26.11.002</t>
  </si>
  <si>
    <t>Молекулярно-биологическое исследование нативного препарата тканей средостения/внутригрудных лимфоузлов или парафинового блока для дифференциации видов Mycobacterium tuberculosis complex (M. tuberculosis, M. bovis, M. bovis BCG)</t>
  </si>
  <si>
    <t>A26.11.002.001</t>
  </si>
  <si>
    <t>Определение ДНК Mycobacterium tuberculosis complex (M. tuberculosis, M. bovis, M. bovis BCG) с дифференциацией вида в нативном препарате тканей средостения/внутригрудных лимфоузлов или парафиновом блоке методом ПЦР</t>
  </si>
  <si>
    <t>A26.12.001</t>
  </si>
  <si>
    <t>Молекулярно-биологическое исследование нативного препарата стенок сосудов или парафинового блока на микобактерий туберкулеза (Mycobacterium tuberculosis complex)</t>
  </si>
  <si>
    <t>A26.12.001.001</t>
  </si>
  <si>
    <t>Определение ДНК микобактерий туберкулеза (Mycobacterium tuberculosis complex) в нативном препарате стенок сосудов или парафиновом блоке методом ПЦР</t>
  </si>
  <si>
    <t>A26.12.002</t>
  </si>
  <si>
    <t>Молекулярно-биологическое исследование нативного препарата стенок сосудов или парафинового блока для дифференциации видов Mycobacterium tuberculosis complex (M. tuberculosis, M. bovis, M. bovis BCG)</t>
  </si>
  <si>
    <t>A26.12.002.001</t>
  </si>
  <si>
    <t>Определение ДНК Mycobacterium tuberculosis complex (M. tuberculosis, M. bovis, M. bovis BCG) с дифференциацией вида в нативном препарате стенок сосудов или парафиновом блоке методом ПЦР</t>
  </si>
  <si>
    <t>A26.13.001</t>
  </si>
  <si>
    <t>Молекулярно-биологическое исследование нативного препарата тканей из зоны микроциркуляции или парафинового блока на Mycobacterium tuberculosis complex (микобактерии туберкулеза)</t>
  </si>
  <si>
    <t>A26.13.001.001</t>
  </si>
  <si>
    <t>Определение ДНК микобактерий туберкулеза (Mycobacterium tuberculosis complex) в нативном препарате тканей из зоны микроциркуляции или парафиновом блоке методом ПЦР</t>
  </si>
  <si>
    <t>A26.13.002</t>
  </si>
  <si>
    <t>Молекулярно-биологическое исследование нативного препарата тканей из зоны микроциркуляции или парафинового блока для дифференциации видов Mycobacterium tuberculosis complex (M. tuberculosis, M. bovis, M. bovis BCG)</t>
  </si>
  <si>
    <t>A26.13.002.001</t>
  </si>
  <si>
    <t>Определение ДНК Mycobacterium tuberculosis complex(M. tuberculosis, M. bovis, M. bovis BCG) с дифференциацией вида в нативном препарате тканей из зоны микроциркуляции или парафиновом блоке методом ПЦР</t>
  </si>
  <si>
    <t>Микробиологическое (культуральное) исследование желчи на сальмонеллу тифа (Salmonella Typhi), паратифа A (Salmonella Paratyphi A), паратифа B (Salmonella Paratyphi B)</t>
  </si>
  <si>
    <t>Микробиологическое (культуральное) исследование желчи на аэробные и факультативно-анаэробные микроорганизмы</t>
  </si>
  <si>
    <t>Микробиологическое (культуральное) исследование желчи на анаэробные микроорганизмы</t>
  </si>
  <si>
    <t>Микробиологическое (культуральное) исследование абсцесса печени</t>
  </si>
  <si>
    <t>Микроскопическое исследование желчи на грибы (дрожжевые и мицелиальные)</t>
  </si>
  <si>
    <t>Микроскопическое исследование пунктата из кисты печени на трофозоиты амеб (Entameaba histolytica)</t>
  </si>
  <si>
    <t>Микроскопическое исследование пунктата из кисты печени на фрагменты эхинококков (Echinococcus)</t>
  </si>
  <si>
    <t>A26.14.010</t>
  </si>
  <si>
    <t>Молекулярно-биологическое исследование нативного препарата тканей печени или парафинового блока на микобактерий туберкулеза (Mycobacterium tuberculosis complex)</t>
  </si>
  <si>
    <t>A26.14.010.001</t>
  </si>
  <si>
    <t>Определение ДНК микобактерий туберкулеза (Mycobacterium tuberculosis complex) в нативном препарате тканей печени или парафиновом блоке методом ПЦР</t>
  </si>
  <si>
    <t>A26.14.011</t>
  </si>
  <si>
    <t>Молекулярно-биологическое исследование нативного препарата тканей печени или парафинового блока для дифференциации видов Mycobacterium tuberculosis complex (M. tuberculosis, M. bovis, M. bovis BCG)</t>
  </si>
  <si>
    <t>A26.14.011.001</t>
  </si>
  <si>
    <t>Определение ДНК Mycobacterium tuberculosis complex (M. tuberculosis, M. bovis, M. bovis BCG) с дифференциацией вида в нативном препарате тканей печени или парафиновом блоке методом ПЦР</t>
  </si>
  <si>
    <t>A26.14.012</t>
  </si>
  <si>
    <t>Микробиологическое (культуральное) исследование желчи на микобактерий туберкулеза (Mycobacterium tuberculosis)</t>
  </si>
  <si>
    <t>A26.14.013</t>
  </si>
  <si>
    <t>Микроскопическое исследование желчи на микобактерий туберкулеза (Mycobacterium tuberculosis)</t>
  </si>
  <si>
    <t>A26.14.014</t>
  </si>
  <si>
    <t>Молекулярно-биологическое исследование желчи на микобактерий туберкулеза (Mycobacterium tuberculosis)</t>
  </si>
  <si>
    <t>A26.14.014.001</t>
  </si>
  <si>
    <t>Молекулярно-биологическое исследование желчи на микобактерий туберкулеза (Mycobacterium tuberculosis) методом ПЦР</t>
  </si>
  <si>
    <t>A26.15.001</t>
  </si>
  <si>
    <t>Молекулярно-биологическое исследование нативного препарата тканей поджелудочной железы или парафинового блока на микобактерии туберкулеза (Mycobacterium tuberculosis complex)</t>
  </si>
  <si>
    <t>A26.15.001.001</t>
  </si>
  <si>
    <t>Определение ДНК микобактерий туберкулеза (Mycobacterium tuberculosis complex) в нативном препарате тканей поджелудочной железы или парафиновом блоке методом ПЦР</t>
  </si>
  <si>
    <t>A26.15.002</t>
  </si>
  <si>
    <t>Молекулярно-биологическое исследование нативного препарата тканей поджелудочной железы или парафинового блока для дифференциации видов Mycobacterium tuberculosis complex (M. tuberculosis, M. bovis, M. bovis BCG)</t>
  </si>
  <si>
    <t>A26.15.002.001</t>
  </si>
  <si>
    <t>Определение ДНК Mycobacterium tuberculosis complex (M. tuberculosis, M. bovis, M. bovis BCG) с дифференциацией вида в нативном препарате тканей поджелудочной железы или парафиновом блоке методом ПЦР</t>
  </si>
  <si>
    <t>Микробиологическое (культуральное) исследование биоптата стенки желудка на хеликобактер пилори (Helicobacter pylori)</t>
  </si>
  <si>
    <t>A26.16.001.001</t>
  </si>
  <si>
    <t>Микробиологическое (культуральное) исследование биоптатов слизистой желудка на хеликобактер пилори (Helicobacter pylori)</t>
  </si>
  <si>
    <t>A26.16.001.002</t>
  </si>
  <si>
    <t>Микробиологическое (культуральное) исследование биоптатов слизистой желудка на хеликобактер пилори (Helicobacter pylori) с определением чувствительности к антибактериальным препаратам</t>
  </si>
  <si>
    <t>A26.16.004</t>
  </si>
  <si>
    <t>Молекулярно-биологическое исследование биоптатов слизистой желудка на хеликобактер пилори (Helicobacter pylori)</t>
  </si>
  <si>
    <t>A26.16.004.001</t>
  </si>
  <si>
    <t>Определение ДНК хеликобактер пилори (Helicobacter pylori) в биоптатах слизистой желудка методом ПЦР</t>
  </si>
  <si>
    <t>A26.16.005</t>
  </si>
  <si>
    <t>Микробиологическое (культуральное) исследование рвотных масс на холерные вибрионы (Vibrio cholerae)</t>
  </si>
  <si>
    <t>A26.16.006</t>
  </si>
  <si>
    <t>Определение токсинов золотистого стафилококка (Staphylococcus aureus) в рвотных массах/промывных водах желудка</t>
  </si>
  <si>
    <t>A26.16.007</t>
  </si>
  <si>
    <t>Определение токсинов возбудителя ботулизма (Clostridium botulinum) в рвотных массах/промывных водах желудка</t>
  </si>
  <si>
    <t>A26.16.008</t>
  </si>
  <si>
    <t>Определение антигена холерного вибриона (Vibrio cholerae) в рвотных массах с использованием 01 и 0139 диагностических сывороток</t>
  </si>
  <si>
    <t>A26.16.009</t>
  </si>
  <si>
    <t>Микроскопическое исследование материала желудка на хеликобактер пилори (Helicobacter pylori)</t>
  </si>
  <si>
    <t>A26.16.010</t>
  </si>
  <si>
    <t>Молекулярно-биологическое исследование нативного препарата тканей пищевода, желудка, двенадцатиперстной кишки или парафинового блока на микобактерии туберкулеза (Mycobacterium tuberculosis complex)</t>
  </si>
  <si>
    <t>A26.16.011.001</t>
  </si>
  <si>
    <t>Определение ДНК микобактерии туберкулеза (Mycobacterium tuberculosis complex) в нативном препарате тканей пищевода, желудка, двенадцатиперстной кишки или парафиновом блоке методом ПЦР</t>
  </si>
  <si>
    <t>A26.16.012</t>
  </si>
  <si>
    <t>Молекулярно-биологическое исследование нативного препарата тканей пищевода, желудка, двенадцатиперстной кишки или парафинового блока для дифференциации видов Mycobacterium tuberculosis complex (M. tuberculosis, M. bovis, M. bovisBCG)</t>
  </si>
  <si>
    <t>A26.16.012.001</t>
  </si>
  <si>
    <t>Определение ДНК Mycobacterium tuberculosis complex (M. tuberculosis, M. bovis, M. bovis BCG) с дифференциацией вида в нативном препарате тканей пищевода, желудка, двенадцатиперстной кишки или парафиновом блоке методом ПЦР</t>
  </si>
  <si>
    <t>A26.17.001</t>
  </si>
  <si>
    <t>Молекулярно-биологическое исследование нативного препарата тканей тонкой кишки или парафинового блока на микобактерии туберкулеза (Mycobacterium tuberculosis complex)</t>
  </si>
  <si>
    <t>A26.17.001.001</t>
  </si>
  <si>
    <t>Определение ДНК микобактерий туберкулеза (Mycobacterium tuberculosis complex) в нативном препарате тканей тонкой кишки или парафиновом блоке методом ПЦР</t>
  </si>
  <si>
    <t>A26.17.002</t>
  </si>
  <si>
    <t>Молекулярно-биологическое исследование нативного препарата тканей тонкой кишки или парафинового блока для дифференциации видов Mycobacterium tuberculosis complex (M. tuberculosis, M. bovis, M. bovis BCG)</t>
  </si>
  <si>
    <t>A26.17.002.001</t>
  </si>
  <si>
    <t>Определение ДНК Mycobacterium tuberculosis complex(M. tuberculosis, M. bovis, M. bovis BCG) с дифференциацией вида в нативном препарате тканей тонкой кишки или парафиновом блоке методом ПЦР</t>
  </si>
  <si>
    <t>A26.18.001</t>
  </si>
  <si>
    <t>Молекулярно-биологическое исследование нативного препарата тканей толстой кишки или парафинового блока на Mycobacterium tuberculosis complex (микобактерий туберкулеза)</t>
  </si>
  <si>
    <t>A26.18.001.001</t>
  </si>
  <si>
    <t>Определение ДНК микобактерий туберкулеза (Mycobacterium tuberculosis complex) в нативном препарате тканей толстой кишки или парафиновом блоке методом ПЦР</t>
  </si>
  <si>
    <t>A26.18.002</t>
  </si>
  <si>
    <t>Молекулярно-биологическое исследование нативного препарата тканей толстой кишки или парафинового блока для дифференциации видов Mycobacterium tuberculosis complex (M. tuberculosis, M. bovis, M. bovis BCG)</t>
  </si>
  <si>
    <t>A26.18.002.001</t>
  </si>
  <si>
    <t>Определение ДНК Mycobacterium tuberculosis complex(M. tuberculosis, M. bovis, M. bovis BCG) с дифференциацией вида в нативном препарате тканей толстой кишки или парафиновом блоке методом ПЦР</t>
  </si>
  <si>
    <t>Микробиологическое (культуральное) исследование фекалий/ректального мазка на возбудителя дизентерии (Shigella spp.)</t>
  </si>
  <si>
    <t>Микробиологическое (культуральное) исследование фекалий на возбудители брюшного тифа и паратифов (Salmonella typhi)</t>
  </si>
  <si>
    <t>Микробиологическое (культуральное) исследование фекалий/ректального мазка на микроорганизмы рода сальмонелла (Salmonella spp.)</t>
  </si>
  <si>
    <t>Микробиологическое (культуральное) исследование фекалий/ректального мазка на иерсинии (Yersinia spp.)</t>
  </si>
  <si>
    <t>A26.19.004.001</t>
  </si>
  <si>
    <t>Микробиологическое (культуральное) исследование фекалий/ректального мазка на возбудитель иерсиниоза (Yersinia enterocolitica)</t>
  </si>
  <si>
    <t>A26.19.004.002</t>
  </si>
  <si>
    <t>Микробиологическое (культуральное) исследование фекалий/ректального мазка на возбудитель псевдотуберкулеза (Yersinia pseudotuberculosis)</t>
  </si>
  <si>
    <t>Микробиологическое (культуральное) исследование фекалий/ректального мазка на патогенные кампилобактерии (Campylobacter jejuni/coli)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</si>
  <si>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</si>
  <si>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возбудитель диффициального клостридиоза (Clostridium difficile)</t>
  </si>
  <si>
    <t>Микробиологическое (культуральное) исследование кала на аэробные и факультативно-анаэробные микроорганизмы</t>
  </si>
  <si>
    <t>Микробиологическое (культуральное) исследование кала на грибы рода кандида (Candida spp.)</t>
  </si>
  <si>
    <t>A26.19.010.001</t>
  </si>
  <si>
    <t>Микроскопическое исследование кала на гельминты с применением методов обогащения</t>
  </si>
  <si>
    <t>A26.19.011.001</t>
  </si>
  <si>
    <t>Микроскопическое исследование кала на простейшие с применением методов обогащения</t>
  </si>
  <si>
    <t>Исследование биологических объектов, обнаруженных в фекалиях, с целью определения их биологического вида</t>
  </si>
  <si>
    <t>Микробиологическое (культуральное) исследование отделяемого слизистой оболочки прямой кишки на гонококк (Neisseria gonorrhoeae)</t>
  </si>
  <si>
    <t>Микробиологическое (культуральное) исследование кала на микобактерии (Mycobacterium spp.)</t>
  </si>
  <si>
    <t>A26.19.017</t>
  </si>
  <si>
    <t>Определение антигена E coli O 157:H7 в фекалиях</t>
  </si>
  <si>
    <t>A26.19.018</t>
  </si>
  <si>
    <t>Определение антигенов сальмонелл в фекалиях</t>
  </si>
  <si>
    <t>A26.19.019</t>
  </si>
  <si>
    <t>Определение антигенов кампилобактерий в фекалиях</t>
  </si>
  <si>
    <t>A26.19.020</t>
  </si>
  <si>
    <t>Определение антигена хеликобактера пилори в фекалиях</t>
  </si>
  <si>
    <t>A26.19.021</t>
  </si>
  <si>
    <t>Молекулярно-биологическое исследование кала на микобактерии туберкулеза (Mycobacterium tuberculesis)</t>
  </si>
  <si>
    <t>A26.19.025</t>
  </si>
  <si>
    <t>Молекулярно-биологическое исследование фекалий на вирус гепатита A (Hepatitis A virus)</t>
  </si>
  <si>
    <t>A26.19.025.001</t>
  </si>
  <si>
    <t>Определение РНК вируса гепатита A (Hepatitis A virus) методом ПЦР в фекалиях</t>
  </si>
  <si>
    <t>A26.19.026</t>
  </si>
  <si>
    <t>Молекулярно-биологическое исследование фекалий на вирус гепатита Е (Hepatitis A virus)</t>
  </si>
  <si>
    <t>A26.19.026.001</t>
  </si>
  <si>
    <t>Определение РНК вируса гепатита Е (Hepatitis E virus) методом ПЦР в фекалиях</t>
  </si>
  <si>
    <t>A26.19.027</t>
  </si>
  <si>
    <t>Молекулярно-биологическое исследование кала или мекония на листерии (Listeria monocytogenes)</t>
  </si>
  <si>
    <t>A26.19.027.001</t>
  </si>
  <si>
    <t>ОпределениеДНК листерий (Listeria monocytogenes) в кале или меконии методом ПЦР, качественное исследование</t>
  </si>
  <si>
    <t>A26.19.027.002</t>
  </si>
  <si>
    <t>Определение ДНК листерий (Listeria monocytogenes) в кале или меконии методом ПЦР, количественное исследование</t>
  </si>
  <si>
    <t>A26.19.028</t>
  </si>
  <si>
    <t>Молекулярно-биологическое исследование отделяемого слизистой оболочки прямой кишки на хламидию трахоматис (Chlamydia trachomatis)</t>
  </si>
  <si>
    <t>A26.19.028.001</t>
  </si>
  <si>
    <t>Определение ДНК хламидии трахоматис (Chlamydia trachomatis) вотделяемом слизистой оболочки прямой кишки методом ПЦР</t>
  </si>
  <si>
    <t>A26.19.029</t>
  </si>
  <si>
    <t>Молекулярно-биологическое исследование отделяемого слизистой оболочки прямой кишки на гонококк (Neisseria gonorrhoeae)</t>
  </si>
  <si>
    <t>A26.19.029.001</t>
  </si>
  <si>
    <t>Определение ДНК гонококка (Neisseria gonorrhoeae) в отделяемом слизистой оболочки прямой кишки методом ПЦР</t>
  </si>
  <si>
    <t>A26.19.030</t>
  </si>
  <si>
    <t>Молекулярно-биологическое исследование отделяемого эрозивно-язвенных элементов слизистой оболочки прямой кишки на бледную трепонему (Treponema pallidum)</t>
  </si>
  <si>
    <t>A26.19.030.001</t>
  </si>
  <si>
    <t>Определение ДНК бледной трепонемы (Treponema pallidum) в отделяемом эрозивно-язвенных элементов слизистой оболочки прямой кишки методом ПЦР</t>
  </si>
  <si>
    <t>A26.19.031</t>
  </si>
  <si>
    <t>Молекулярно-биологическое исследование отделяемого слизистой оболочки прямой кишки на возбудителей ИППП (Neisseria gonorrhoeae, Trichomonas vaginalis, Chlamydia trachomatis, Mycoplasma genitalium)</t>
  </si>
  <si>
    <t>A26.19.031.001</t>
  </si>
  <si>
    <t>Определение ДНК возбудителей ИППП (Neisseria gonorrhoeae, Trichomonas vaginalis, Chlamydia trachomatis, Mycoplasma genitalium) в отделяемом слизистой оболочки прямой кишки методом ПЦР</t>
  </si>
  <si>
    <t>A26.19.032</t>
  </si>
  <si>
    <t>Молекулярно-биологическое исследование отделяемого слизистой оболочки прямой кишки на вирус простого герпеса 1 и 2 типов (Herpes simplex virus types 1, 2)</t>
  </si>
  <si>
    <t>A26.19.032.001</t>
  </si>
  <si>
    <t>Определение ДНК вируса простого герпеса 1 и 2 типов (Herpes simplex virus types 1, 2) в отделяемом слизистой оболочки прямой кишки методом ПЦР</t>
  </si>
  <si>
    <t>A26.19.033</t>
  </si>
  <si>
    <t>Определение виброцидных антител к холерному вибриону (Vibrio cholerae) в фекалиях</t>
  </si>
  <si>
    <t>A26.19.034</t>
  </si>
  <si>
    <t>Молекулярно–биологическое исследование фекалий на холерный вибрион (Vibrio cholerae)</t>
  </si>
  <si>
    <t>A26.19.034.001</t>
  </si>
  <si>
    <t>Определение ДНК холерного вибриона (Vibrio cholerae), его основных факторов вирулентности – ctxAB, tcpA, и серогруппы Vibrio cholerae в фекалиях методом ПЦР</t>
  </si>
  <si>
    <t>A26.19.035</t>
  </si>
  <si>
    <t>Молекулярно-биологическое исследование для выявления генов приобретенных карбапенемаз бактерий в мазке со слизистой оболочки прямой кишки методом ПЦР</t>
  </si>
  <si>
    <t>A26.19.035.001</t>
  </si>
  <si>
    <t>Определениегенов приобретенных карбапенемаз бактерий класса металло-b-лактамаз (МБЛ) групп VIM, IMP и NDM в мазке со слизистой оболочки прямой кишки методом ПЦР</t>
  </si>
  <si>
    <t>A26.19.035.002</t>
  </si>
  <si>
    <t>Определение генов приобретенных карбапенемаз бактерий групп KPC и OXA-48-подобных в мазке со слизистой оболочки прямой кишки методом ПЦР</t>
  </si>
  <si>
    <t>A26.19.036</t>
  </si>
  <si>
    <t>Определение антигенов криптоспоридий (Cryptosporidium parvum) в образцах фекалий</t>
  </si>
  <si>
    <t>A26.19.037</t>
  </si>
  <si>
    <t>Определение антигенов лямблий (Giardia lamblia) в образцах фекалий</t>
  </si>
  <si>
    <t>A26.19.038</t>
  </si>
  <si>
    <t>Определение антигенов дизентерийной амебы (Entamoeba histolytica) в образцах фекалий</t>
  </si>
  <si>
    <t>A26.19.039</t>
  </si>
  <si>
    <t>Определение антигенов ротавирусов (Rotavirus gr.A) в образцах фекалий</t>
  </si>
  <si>
    <t>A26.19.040</t>
  </si>
  <si>
    <t>Определение антигенов норовирусов (Norovirus) в образцах фекалий</t>
  </si>
  <si>
    <t>A26.19.041 </t>
  </si>
  <si>
    <t>Определение антигенов астровирусов (Astrovirus) в образцах фекалий</t>
  </si>
  <si>
    <t>A26.19.042</t>
  </si>
  <si>
    <t>Определение антигенов аденовирусов (Adenovirus) в образцах фекалий</t>
  </si>
  <si>
    <t>A26.19.043</t>
  </si>
  <si>
    <t>Определение токсинов возбудителя диффициального клостридиоза (Clostridium difficile) в образцах фекалий</t>
  </si>
  <si>
    <t>A26.19.044</t>
  </si>
  <si>
    <t>Определение токсинов золотистого стафилококка (Staphylococcus aureus) в образцах фекалий</t>
  </si>
  <si>
    <t>A26.19.045</t>
  </si>
  <si>
    <t>Определение токсинов возбудителя ботулизма (Clostridium botulinum) в образцах фекалий</t>
  </si>
  <si>
    <t>A26.19.046</t>
  </si>
  <si>
    <t>Определение токсинов энтерогеморрагических эшерихий (EHEC) в образцах фекалий</t>
  </si>
  <si>
    <t>A26.19.047</t>
  </si>
  <si>
    <t>Определение токсинов энтерогеморрагическихэшерихий (EHEC) в образцах фекалий с культуральным обогащением образца</t>
  </si>
  <si>
    <t>A26.19.048</t>
  </si>
  <si>
    <t>Молекулярно-биологическое исследование фекалий на аскариды (Ascaris lumbricoides)</t>
  </si>
  <si>
    <t>A26.19.048.001</t>
  </si>
  <si>
    <t>Определение ДНК аскарид (Ascaris lumbricoides) в фекалиях методом ПЦР</t>
  </si>
  <si>
    <t>A26.19.049</t>
  </si>
  <si>
    <t>Молекулярно-биологическое исследование фекалий на анкилостомиды (Ancylostoma duodenale, Necator americanus)</t>
  </si>
  <si>
    <t>A26.19.049.001</t>
  </si>
  <si>
    <t>Определение ДНК анкилостомид (Ancylostoma duodenale, Necator americanus) в фекалиях методом ПЦР</t>
  </si>
  <si>
    <t>A26.19.050</t>
  </si>
  <si>
    <t>Молекулярно-биологическое исследование фекалий на власоглава (Trichuris trichiura)</t>
  </si>
  <si>
    <t>A26.19.050.001</t>
  </si>
  <si>
    <t>Определение ДНК власоглава (Trichuris trichiura) в фекалиях методом ПЦР</t>
  </si>
  <si>
    <t>A26.19.051</t>
  </si>
  <si>
    <t>Молекулярно-биологическое исследование фекалий на тенииды (Taenia solium,Taeniarhynchus saginatus)</t>
  </si>
  <si>
    <t>A26.19.051.001</t>
  </si>
  <si>
    <t>Определение ДНК тениид (Taenia solium, Taeniarhynchus saginatus) в фекалиях методом ПЦР</t>
  </si>
  <si>
    <t>A26.19.052</t>
  </si>
  <si>
    <t>Молекулярно-биологическое исследование фекалий на карликового цепня (Hymenolepis nana)</t>
  </si>
  <si>
    <t>A26.19.052.001</t>
  </si>
  <si>
    <t>Определение ДНК карликового цепня (Hymenolepis nana) в фекалиях методом ПЦР</t>
  </si>
  <si>
    <t>A26.19.053</t>
  </si>
  <si>
    <t>Молекулярно-биологическое исследование фекалий на широкого лентеца (Diphyllobothrium latum)</t>
  </si>
  <si>
    <t>A26.19.053.001</t>
  </si>
  <si>
    <t>Определение ДНК широкого лентеца (Diphyllobothrium latum) в фекалиях методом ПЦР</t>
  </si>
  <si>
    <t>A26.19.054</t>
  </si>
  <si>
    <t>Молекулярно-биологическое исследование фекалий на возбудителя описторхоза (Opisthorchis felineus)</t>
  </si>
  <si>
    <t>A26.19.054.001</t>
  </si>
  <si>
    <t>Определение ДНК возбудителя описторхоза (Opisthorchis felineus) в фекалиях методом ПЦР</t>
  </si>
  <si>
    <t>A26.19.055</t>
  </si>
  <si>
    <t>Молекулярно-биологическое исследование фекалий на возбудителя клонорхоза (Clonorchis sinensis)</t>
  </si>
  <si>
    <t>A26.19.055.001</t>
  </si>
  <si>
    <t>Определение ДНК возбудителя клонорхоза (Clonorchis sinensis) в фекалиях методом ПЦР</t>
  </si>
  <si>
    <t>A26.19.056</t>
  </si>
  <si>
    <t>Молекулярно-биологическое исследование фекалий на возбудителя фасциолеза (Fasciola hepatica)</t>
  </si>
  <si>
    <t>A26.19.056.001</t>
  </si>
  <si>
    <t>Определение ДНК возбудителя фасциолеза (Fasciola hepatica) в фекалиях методом ПЦР</t>
  </si>
  <si>
    <t>A26.19.057</t>
  </si>
  <si>
    <t>Молекулярно-биологическое исследование кожных соскобов/аппликатов перианальной области на острицы (Enterobius vermicularis)</t>
  </si>
  <si>
    <t>A26.19.057.001</t>
  </si>
  <si>
    <t>Определение ДНК остриц (Enterobius vermicularis) в кожных соскобах/аппликатах перианальной области методом ПЦР</t>
  </si>
  <si>
    <t>A26.19.058</t>
  </si>
  <si>
    <t>Молекулярно-биологическое исследование фекалий на возбудителя стронгиллоидоза (Strongyloides stercoralis)</t>
  </si>
  <si>
    <t>A26.19.058.001</t>
  </si>
  <si>
    <t>Определение ДНК возбудителя стронгиллоидоза (Strongyloides stercoralis) в фекалиях методом ПЦР</t>
  </si>
  <si>
    <t>A26.19.059</t>
  </si>
  <si>
    <t>Молекулярно-биологическое исследование фекалий на возбудителя шистосомоза (Schistosoma haematobium/mansoni/ japonicum)</t>
  </si>
  <si>
    <t>A26.19.059.001</t>
  </si>
  <si>
    <t>Определение ДНК возбудителя шистосомоза (Schistosoma haematobium /mansoni/japonicum) в фекалиях методом ПЦР</t>
  </si>
  <si>
    <t>A26.19.060</t>
  </si>
  <si>
    <t>Молекулярно-биологическое исследование фекалий на криптоспоридии (Cryptosporidium parvum)</t>
  </si>
  <si>
    <t>A26.19.060.001</t>
  </si>
  <si>
    <t>Определение ДНК криптоспоридий (Cryptosporidium parvum) в фекалиях методом ПЦР</t>
  </si>
  <si>
    <t>A26.19.061</t>
  </si>
  <si>
    <t>Молекулярно-биологическое исследование фекалий на лямблии (Giardia lamblia)</t>
  </si>
  <si>
    <t>A26.19.061.001</t>
  </si>
  <si>
    <t>Определение ДНК лямблий (Giardia lamblia) в фекалиях методом ПЦР</t>
  </si>
  <si>
    <t>A26.19.062</t>
  </si>
  <si>
    <t>Молекулярно-биологическое исследование фекалий на амебу дизентерийную (Entamoeba histolytica)</t>
  </si>
  <si>
    <t>A26.19.062.001</t>
  </si>
  <si>
    <t>Определение ДНК дизентерийной амебы (Entamoeba histolytica) в фекалиях методом ПЦР</t>
  </si>
  <si>
    <t>A26.19.063</t>
  </si>
  <si>
    <t>Молекулярно-биологическое исследование фекалий на микроорганизмы рода шигелла (Shigella spp.)</t>
  </si>
  <si>
    <t>A26.19.063.001</t>
  </si>
  <si>
    <t>Определение ДНК микроорганизмов рода шигелла (Shigella spp.) в образцах фекалий методом ПЦР</t>
  </si>
  <si>
    <t>A26.19.064</t>
  </si>
  <si>
    <t>Молекулярно-биологическое исследование фекалий на микроорганизмы рода сальмонелла (Salmonella spp.)</t>
  </si>
  <si>
    <t>A26.19.064.001</t>
  </si>
  <si>
    <t>Определение ДНК микроорганизмов рода сальмонелла (Salmonella spp.) в образцах фекалий методом ПЦР</t>
  </si>
  <si>
    <t>A26.19.065</t>
  </si>
  <si>
    <t>Молекулярно-биологическое исследование фекалий на возбудителей брюшного тифа и паратифов (Salmonella typhi/ paratyphi A/B/C)</t>
  </si>
  <si>
    <t>A26.19.065.001</t>
  </si>
  <si>
    <t>Определение ДНК возбудителей брюшного тифа и паратифов (Salmonella typhi/ paratyphi A/B/C) в образцах фекалий методом ПЦР</t>
  </si>
  <si>
    <t>A26.19.066</t>
  </si>
  <si>
    <t>Молекулярно-биологическое исследование фекалий на возбудителя иерсиниоза (Yersinia enterocolitica)</t>
  </si>
  <si>
    <t>A26.19.066.001</t>
  </si>
  <si>
    <t>Определение ДНК возбудителя иерсиниоза (Yersinia enterocolitica) в образцах фекалий методом ПЦР</t>
  </si>
  <si>
    <t>A26.19.067</t>
  </si>
  <si>
    <t>Молекулярно-биологическое исследование фекалий на возбудителя псевдотуберкулеза (Yersinia pseudotuberculosis)</t>
  </si>
  <si>
    <t>A26.19.067.001</t>
  </si>
  <si>
    <t>Определение ДНК возбудителя псевдотуберкулеза (Yersinia pseudotuberculosis) в образцах фекалий методом ПЦР</t>
  </si>
  <si>
    <t>A26.19.068</t>
  </si>
  <si>
    <t>Молекулярно-биологическое исследование фекалий на патогенныекампилобактерии(Campylobacter jejuni/ coli)</t>
  </si>
  <si>
    <t>A26.19.068.001</t>
  </si>
  <si>
    <t>Определение ДНК патогенных кампилобактерий (Campylobacter jejuni/ coli) в образцах фекалий методом ПЦР</t>
  </si>
  <si>
    <t>A26.19.069</t>
  </si>
  <si>
    <t>Молекулярно-биологическое исследование фекалий на диарогенные эшерихии (EHEC, EPEC, ETEC, EAgEC, EIEC)</t>
  </si>
  <si>
    <t>A26.19.069.001</t>
  </si>
  <si>
    <t>Определение ДНК диарогенных эшерихий (EHEC, EPEC, ETEC, EAgEC, EIEC) в образцах фекалий методом ПЦР</t>
  </si>
  <si>
    <t>A26.19.070</t>
  </si>
  <si>
    <t>Молекулярно-биологическое исследование фекалий на хеликобактер пилори (Helicobacter pylori)</t>
  </si>
  <si>
    <t>A26.19.070.001</t>
  </si>
  <si>
    <t>Определение ДНК хеликобактер пилори (Helicobacter pylori) в образцах фекалий методом ПЦР</t>
  </si>
  <si>
    <t>A26.19.071</t>
  </si>
  <si>
    <t>Молекулярно-биологическое исследование фекалий на возбудителя диффициального клостридиоза (Clostridium difficile)</t>
  </si>
  <si>
    <t>A26.19.071.001</t>
  </si>
  <si>
    <t>Определение ДНК возбудителя диффициального клостридиоза (Clostridium difficile) в образцах фекалий методом ПЦР</t>
  </si>
  <si>
    <t>A26.19.072</t>
  </si>
  <si>
    <t>Молекулярно-биологическое исследование фекалий на не полиомиелитные энтеровирусы</t>
  </si>
  <si>
    <t>A26.19.072.001</t>
  </si>
  <si>
    <t>Определение РНК не полиомиелитных энтеровирусов в образцах фекалий методом ПЦР</t>
  </si>
  <si>
    <t>A26.19.073</t>
  </si>
  <si>
    <t>Молекулярно-биологическое исследование фекалий на полиовирусы (Poliovirus)</t>
  </si>
  <si>
    <t>A26.19.073.001</t>
  </si>
  <si>
    <t>Определение РНК полиовирусов (Poliovirus) в образцах фекалий методом ПЦР</t>
  </si>
  <si>
    <t>A26.19.074</t>
  </si>
  <si>
    <t>Молекулярно-биологическое исследование фекалий на ротавирусы (Rotavirus gr.A)</t>
  </si>
  <si>
    <t>A26.19.074.001</t>
  </si>
  <si>
    <t>Определение РНК ротавирусов (Rotavirus gr.A) в образцах фекалий методом ПЦР</t>
  </si>
  <si>
    <t>A26.19.075</t>
  </si>
  <si>
    <t>Молекулярно-биологическое исследование фекалий на калицивирусы (норовирусы, саповирусы) (Caliciviridae (Norovirus, Sapovirus))</t>
  </si>
  <si>
    <t>A26.19.075.001</t>
  </si>
  <si>
    <t>Определение РНК калицивирусов (норовирусов, саповирусов) (Caliciviridae (Norovirus, Sapovirus)) в образцах фекалий методом ПЦР</t>
  </si>
  <si>
    <t>A26.19.076</t>
  </si>
  <si>
    <t>Молекулярно-биологическое исследование фекалий на астровирусы (Astrovirus)</t>
  </si>
  <si>
    <t>A26.19.076.001</t>
  </si>
  <si>
    <t>Определение РНК астровирусов (Astrovirus)в образцах фекалий методом ПЦР</t>
  </si>
  <si>
    <t>A26.19.077</t>
  </si>
  <si>
    <t>Молекулярно-биологическое исследование фекалий на аденовирусы (Adenovirus)</t>
  </si>
  <si>
    <t>A26.19.077.001</t>
  </si>
  <si>
    <t>Определение ДНК аденовирусов (Adenovirus) в образцах фекалий методом ПЦР</t>
  </si>
  <si>
    <t>A26.19.078</t>
  </si>
  <si>
    <t>Микробиологическое (культуральное) исследование фекалий/ректального мазка на диарогенныеэшерихии (EHEC, EPEC, ETEC, EAgEC, EIEC)</t>
  </si>
  <si>
    <t>A26.19.079</t>
  </si>
  <si>
    <t>Микробиологическое (культуральное) исследование фекалий/ректального мазка на микроорганизмы рода шигелла (Shigella spp.) с определением чувствительности к антибактериальным препаратам</t>
  </si>
  <si>
    <t>A26.19.080</t>
  </si>
  <si>
    <t>Микробиологическое (культуральное) исследование фекалий/ректального мазка на микроорганизмы рода сальмонелла (Salmonella spp.) с определением чувствительности к антибактериальным препаратам</t>
  </si>
  <si>
    <t>A26.19.081</t>
  </si>
  <si>
    <t>A26.19.082</t>
  </si>
  <si>
    <t>Микробиологическое (культуральное) исследование фекалий/ректального мазка навозбудитель иерсиниоза (Yersinia enterocolitica) с определением чувствительности к антибактериальным препаратам</t>
  </si>
  <si>
    <t>A26.19.083</t>
  </si>
  <si>
    <t>Микробиологическое (культуральное) исследование фекалий/ректального мазка на возбудитель псевдотуберкулеза (Yersinia pseudotuberculosis) с определением чувствительности к антибактериальным препаратам</t>
  </si>
  <si>
    <t>A26.19.084</t>
  </si>
  <si>
    <t>Микробиологическое (культуральное) исследование фекалий/ректального мазка на патогенные кампилобактерии (Campylobacter jejuni/coli) с определением чувствительности к антибактериальным препаратам</t>
  </si>
  <si>
    <t>A26.19.085</t>
  </si>
  <si>
    <t>Микробиологическое (культуральное) исследование фекалий/ректального мазка на диарогенные эшерихии (EHEC, EPEC, ETEC, EAgEC, EIEC) с определением чувствительности к антибактериальным препаратам</t>
  </si>
  <si>
    <t>A26.19.086</t>
  </si>
  <si>
    <t>Микробиологическое (культуральное) исследование фекалий/ректального мазка на возбудитель диффициального клостридиоза (Clostridium difficile) с определением чувствительности к антибактериальным препаратам</t>
  </si>
  <si>
    <t>A26.19.087</t>
  </si>
  <si>
    <t>Определение антигена холерного вибриона (Vibrio cholerae) в фекалиях с использованием 01 и 0139 диагностических сывороток</t>
  </si>
  <si>
    <t>A26.19.088</t>
  </si>
  <si>
    <t>Определение антигена вируса гепатита A (Hepatitis A virus) в фекалиях</t>
  </si>
  <si>
    <t>A26.19.089</t>
  </si>
  <si>
    <t>Иммунохроматографическое экспресс-исследование кала на ротавирус</t>
  </si>
  <si>
    <t>A26.19.090</t>
  </si>
  <si>
    <t>Иммунохроматографическое экспресс-исследование кала на аденовирус</t>
  </si>
  <si>
    <t>A26.19.091</t>
  </si>
  <si>
    <t>Иммунохроматографическое экспресс-исследование кала на астровирус</t>
  </si>
  <si>
    <t>A26.19.092</t>
  </si>
  <si>
    <t>Иммунохроматографическое экспресс-исследование кала на энтеровирус</t>
  </si>
  <si>
    <t>A26.19.093</t>
  </si>
  <si>
    <t>Иммунохроматографическое экспресс-исследование кала на кишечную палочку (Escherichia coli)</t>
  </si>
  <si>
    <t>A26.19.094</t>
  </si>
  <si>
    <t>Иммунохроматографическое экспресс-исследование кала на кампилобактерии (Campylobacter spp.)</t>
  </si>
  <si>
    <t>A26.19.095</t>
  </si>
  <si>
    <t>Иммунохроматографическое экспресс-исследование кала на токсины A и B клостридии (Clostridium difficile)</t>
  </si>
  <si>
    <t>A26.19.096</t>
  </si>
  <si>
    <t>Иммунохроматографическое экспресс-исследование кала на кишечные лямблии (Giardia intestinalis)</t>
  </si>
  <si>
    <t>A26.19.097</t>
  </si>
  <si>
    <t>Иммунохроматографическое экспресс-исследование кала на криптоспоридии (Cryptosporidium)</t>
  </si>
  <si>
    <t>A26.19.098</t>
  </si>
  <si>
    <t>Иммунохроматографическое экспресс-исследование кала на геликобактер пилори (Helicobacter pylori)</t>
  </si>
  <si>
    <t>A26.19.099</t>
  </si>
  <si>
    <t>Иммунохроматографическое экспресс-исследование кала на листерии (Listeria monocytogenes)</t>
  </si>
  <si>
    <t>A26.19.100</t>
  </si>
  <si>
    <t>Иммунохроматографическое экспресс-исследование кала на сальмонеллу (Salmonella spp.)</t>
  </si>
  <si>
    <t>A26.19.101</t>
  </si>
  <si>
    <t>Иммунохроматографическое экспресс-исследование кала на сальмонеллу тифи (Salmonella typhi)</t>
  </si>
  <si>
    <t>A26.19.102</t>
  </si>
  <si>
    <t>Молекулярно-биологическое исследование нативного препарата тканей сигмовидной/прямой кишки или парафинового блока на микобактерии туберкулеза (Mycobacterium tuberculosis complex)</t>
  </si>
  <si>
    <t>A26.19.102.001</t>
  </si>
  <si>
    <t>Определение ДНК микобактерий туберкулеза (Mycobacterium tuberculosis complex) в нативном препарате тканей сигмовидной/прямой кишки или парафиновом блоке методом ПЦР</t>
  </si>
  <si>
    <t>A26.19.103</t>
  </si>
  <si>
    <t>Молекулярно-биологическое исследование нативного препарата тканей сигмовидной/прямой кишки или парафинового блока для дифференциации видов Mycobacterium tuberculosis complex (M. tuberculosis, M. bovis, M. bovis BCG)</t>
  </si>
  <si>
    <t>A26.19.103.001</t>
  </si>
  <si>
    <t>Определение ДНК Mycobacterium tuberculosis complex (M. tuberculosis, M. bovis, M. bovis BCG) с дифференциацией вида в нативном препарате тканей сигмовидной/прямой кишки или парафиновом блоке методом ПЦР</t>
  </si>
  <si>
    <t>Микробиологическое (культуральное) исследование отделяемого женских половых органов на гонококк (Neisseria gonorrhoeae)</t>
  </si>
  <si>
    <t>Микробиологическое (культуральное) отделяемого женских половых органов на хламидии (Chlamydia trachomatis)</t>
  </si>
  <si>
    <t>Микробиологическое (культуральное) исследование отделяемого женских половых органов на уреаплазму(Ureaplasma urealyticum)</t>
  </si>
  <si>
    <t>Микробиологическое (культуральное) исследование отделяемого женских половых органов на аэробные и факультативно–анаэробные микроорганизмы</t>
  </si>
  <si>
    <t>A26.20.009.001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</si>
  <si>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захвата гибридов (HC2)</t>
  </si>
  <si>
    <t>A26.20.009.002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</si>
  <si>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качественное исследование</t>
  </si>
  <si>
    <t>A26.20.009.003</t>
  </si>
  <si>
    <t>Определение ДНК вирусов папилломы человека (Papilloma virus) высокого канцерогенного риска  в отделяемом (соскобе) из цервикального канала методом ПЦР, количественное исследование</t>
  </si>
  <si>
    <t>A26.20.009.004</t>
  </si>
  <si>
    <t>Определение ДНК и типа вируса папилломы человека (Papilloma virus) высокого канцерогенного риска  в отделяемом (соскобе) из цервикального канала методом ПЦР</t>
  </si>
  <si>
    <t>A26.20.009.005</t>
  </si>
  <si>
    <t>Определение ДНК вирусов папилломы человека (Papilloma virus) 16 и 18 типов в отделяемом (соскобе) из цервикального канала методом ПЦР, качественное исследование</t>
  </si>
  <si>
    <t>A26.20.009.006</t>
  </si>
  <si>
    <t>Определение ДНК вирусов папилломы человека (Papilloma virus) 16 и 18 типов в отделяемом (соскобе) из цервикального канала методом ПЦР, количественное исследование</t>
  </si>
  <si>
    <t>A26.20.009.007</t>
  </si>
  <si>
    <t>Определение ДНК вирусов папилломы человека (Papilloma virus) низкого канцерогенного риска  в отделяемом (соскобе) из цервикального канала методом захвата гибридов (HC2)</t>
  </si>
  <si>
    <t>A26.20.009.008</t>
  </si>
  <si>
    <t>Определение ДНК вирусов папилломы человека (Papilloma virus) 6 и 11 типов в отделяемом (соскобе) из цервикального канала методом ПЦР</t>
  </si>
  <si>
    <t>Молекулярно-биологическое исследование отделяемого из цервикального канала на вирус простого герпеса 1 и 2 типов (Herpes simplex virus types 1, 2)</t>
  </si>
  <si>
    <t>A26.20.010.001</t>
  </si>
  <si>
    <t>Определение ДНК вируса простого герпеса 1 и 2 типов (Herpes simplex virus types 1, 2) в отделяемом из цервикального канала</t>
  </si>
  <si>
    <t>A26.20.011</t>
  </si>
  <si>
    <t>A26.20.011.001</t>
  </si>
  <si>
    <t>Определение ДНК цитомегаловируса (Cytomegalovirus) в отделяемом из цервикального канала методом ПЦР, качественное исследование</t>
  </si>
  <si>
    <t>A26.20.011.002</t>
  </si>
  <si>
    <t>Определение ДНК цитомегаловируса (Cytomegalovirus) в отделяемом из цервикального канала методом ПЦР, количественное исследование</t>
  </si>
  <si>
    <t>A26.20.012.001</t>
  </si>
  <si>
    <t>Определение ДНК вирусов папилломы человека (Papilloma virus) высокого канцерогенного риска в отделяемом из влагалища методом захвата гибридов (HC2)</t>
  </si>
  <si>
    <t>A26.20.012.002</t>
  </si>
  <si>
    <t>Определение ДНК вирусов папилломы человека (Papilloma virus) высокого канцерогенного риска  в отделяемом из влагалища методом ПЦР, качественное исследование</t>
  </si>
  <si>
    <t>A26.20.012.003</t>
  </si>
  <si>
    <t>Определение ДНК вирусов папилломы человека (Papilloma virus) высокого канцерогенного риска  в отделяемом из влагалища методом ПЦР, количественное исследование</t>
  </si>
  <si>
    <t>A26.20.012.004</t>
  </si>
  <si>
    <t>Определение ДНК и типа вирусов папилломы человека (Papilloma virus) высокого канцерогенного риска  в отделяемом из влагалища методом ПЦР</t>
  </si>
  <si>
    <t>A26.20.012.005</t>
  </si>
  <si>
    <t>Определение ДНК 16 и 18 типов вирусов папилломы человека (Papilloma virus) высокого канцерогенного риска в отделяемом из влагалища методом ПЦР, качественное исследование</t>
  </si>
  <si>
    <t>A26.20.012.006</t>
  </si>
  <si>
    <t>Определение ДНК 16 и 18 типов вирусов папилломы человека (Papillomavirus) высокого канцерогенного риска  в отделяемом из влагалища методом ПЦР, количественное исследование</t>
  </si>
  <si>
    <t>A26.20.012.007</t>
  </si>
  <si>
    <t>Определение ДНК вирусов папилломы человека (Papilloma virus) низкого канцерогенного риска  в отделяемом из влагалища методом захвата гибридов (HC2)</t>
  </si>
  <si>
    <t>A26.20.012.008</t>
  </si>
  <si>
    <t>Определение ДНК вирусов папилломы человека (Papilloma virus) 6 и 11 типов в отделяемом из влагалища методом ПЦР</t>
  </si>
  <si>
    <t>Молекулярно-биологическое исследование влагалищного отделяемого на вирус простого герпеса 1 и 2 типов (Herpes simplex virus types 1, 2)</t>
  </si>
  <si>
    <t>A26.20.013.001</t>
  </si>
  <si>
    <t>Определение ДНК вируса простого герпеса 1 и 2 типов (Herpes simplex virus types 1, 2) в отделяемом из влагалища методом ПЦР</t>
  </si>
  <si>
    <t>A26.20.014.001</t>
  </si>
  <si>
    <t>Определение ДНК цитомегаловируса (Cytomegalovirus) в отделяемом из влагалища методом ПЦР, качественное исследование</t>
  </si>
  <si>
    <t>A26.20.014.002</t>
  </si>
  <si>
    <t>Определение ДНК цитомегаловируса (Cytomegalovirus) в отделяемом из влагалища методом ПЦР, количественное исследование</t>
  </si>
  <si>
    <t>Микроскопическое исследование влагалищного отделяемого на дрожжевые грибы</t>
  </si>
  <si>
    <t>Микробиологическое (культуральное) исследование влагалищного отделяемого на дрожжевые грибы</t>
  </si>
  <si>
    <t>Микробиологическое (культуральное) исследование влагалищного отделяемого на трихомонасвагиналис (Trichomonas vaginalis)</t>
  </si>
  <si>
    <t>A26.20.017.001</t>
  </si>
  <si>
    <t>Микроскопическое исследование отделяемого женских половых органов на трихомонады (Trichomonas vaginalis)</t>
  </si>
  <si>
    <t>Молекулярно-биологическое исследование отделяемого слизистых оболочек женских половых органов на хламидию трахоматис (Chlamydia trachomatis)</t>
  </si>
  <si>
    <t>A26.20.020.001</t>
  </si>
  <si>
    <t>Определение ДНК хламидии трахоматис (Chlamydia trachomatis) в отделяемом слизистых оболочек женских половых органов методом ПЦР</t>
  </si>
  <si>
    <t>A26.20.020.002</t>
  </si>
  <si>
    <t>Определение РНК хламидии трахоматис (Chlamydia trachomatis) в отделяемом слизистых оболочек женских половых органов методом NASBA</t>
  </si>
  <si>
    <t>A26.20.021</t>
  </si>
  <si>
    <t>Определение антигена стрептококка группы B (S. agalactiae) в отделяемом цервикального канала</t>
  </si>
  <si>
    <t>A26.20.022</t>
  </si>
  <si>
    <t>Молекулярно-биологическое исследование отделяемого слизистых оболочек женских половых органов на гонококк (Neisseria gonorrhoeae)</t>
  </si>
  <si>
    <t>A26.20.022.001</t>
  </si>
  <si>
    <t>Определение ДНК гонококка (Neiseria gonorrhoeae) в отделяемом слизистых оболочек женских половых органов методом ПЦР</t>
  </si>
  <si>
    <t>A26.20.022.002</t>
  </si>
  <si>
    <t>Определение РНК гонококка (Neiseria gonorrhoeae) в отделяемом слизистых оболочек женских половых органов методом NASBA</t>
  </si>
  <si>
    <t>A26.20.025</t>
  </si>
  <si>
    <t>Молекулярно-биологическое исследование отделяемого эрозивно-язвенных элементов слизистых оболочек половых органов на бледную трепонему (Treponema pallidum)</t>
  </si>
  <si>
    <t>A26.20.025.001</t>
  </si>
  <si>
    <t>Определение ДНК бледной трепонемы (Treponema pallidum) вотделяемом эрозивно-язвенных элементов слизистых оболочек половых органов методом ПЦР</t>
  </si>
  <si>
    <t>Молекулярно-биологическое исследование отделяемого слизистых оболочек женских половых органов на трихомонас вагиналис (Trichomonas vaginalis)</t>
  </si>
  <si>
    <t>Определение ДНК трихомонас вагиналис (Trichomonas vaginalis) в отделяемом слизистых оболочек женских половых органов методом ПЦР</t>
  </si>
  <si>
    <t>Определение РНК трихомонас вагиналис (Trichomonas vaginalis) в отделяемом слизистых оболочек женских половых органов методом NASBA</t>
  </si>
  <si>
    <t>A26.20.027</t>
  </si>
  <si>
    <t>Молекулярно-биологическое исследование отделяемогослизистых оболочек женских половых органов на микоплазму гениталиум (Mycoplasma genitalium)</t>
  </si>
  <si>
    <t>A26.20.027.001</t>
  </si>
  <si>
    <t>Определение ДНК микоплазмы гениталиум (Mycoplasma genitalium) в отделяемом слизистых оболочек женских половых органов методом ПЦР</t>
  </si>
  <si>
    <t>A26.20.027.002</t>
  </si>
  <si>
    <t>Определение РНК микоплазмы гениталиум (Mycoplasma genitalium) в отделяемом слизистых оболочек женских половых органов методом NASBA</t>
  </si>
  <si>
    <t>A26.20.028</t>
  </si>
  <si>
    <t>Молекулярно-биологическое исследование отделяемого слизистых оболочек женских половых органов на микоплазму хоминис (Mycoplasma hominis)</t>
  </si>
  <si>
    <t>A26.20.028.001</t>
  </si>
  <si>
    <t>Определение ДНК микоплазмы хоминис (Mycoplasma hominis) в отделяемом слизистых оболочек женских половых органов методом ПЦР, качественное исследование</t>
  </si>
  <si>
    <t>A26.20.028.002</t>
  </si>
  <si>
    <t>Определение ДНК микоплазмы хоминис (Mycoplasma hominis) в отделяемом слизистых оболочек женских половых органов методом ПЦР, количественное исследование</t>
  </si>
  <si>
    <t>A26.20.029</t>
  </si>
  <si>
    <t>Молекулярно-биологическое исследование отделяемого слизистых оболочек женских половых органов на уреаплазмы (Ureaplasma spp.)</t>
  </si>
  <si>
    <t>A26.20.029.001</t>
  </si>
  <si>
    <t>Определение ДНК уреаплазм (Ureaplasma spp.) в отделяемом слизистых оболочек женских половых органов методом ПЦР, качественное исследование</t>
  </si>
  <si>
    <t>A26.20.029.002</t>
  </si>
  <si>
    <t>Определение ДНК уреаплазм (Ureaplasma spp.) в отделяемом слизистых оболочек женских половых органов методом ПЦР, количественное исследование</t>
  </si>
  <si>
    <t>A26.20.030</t>
  </si>
  <si>
    <t>Молекулярно-биологическое исследование влагалищного отделяемого на гарднереллу вагиналис (Gadnerella vaginalis)</t>
  </si>
  <si>
    <t>A26.20.030.001</t>
  </si>
  <si>
    <t>Определение ДНК гарднереллы вагиналис (Gadnerella vaginalis) во влагалищном отделяемом методом ПЦР</t>
  </si>
  <si>
    <t>A26.20.031</t>
  </si>
  <si>
    <t>Молекулярно-биологическое исследование соскоба из полости матки на микобактерий туберкулеза (Mycobacterium tuberculosis complex)</t>
  </si>
  <si>
    <t>A26.20.031.001</t>
  </si>
  <si>
    <t>Определение ДНК микобактерий туберкулеза (Mycobacterium tuberculosis complex) в соскобе из полости матки методом ПЦР, качественное исследование</t>
  </si>
  <si>
    <t>A26.20.032</t>
  </si>
  <si>
    <t>Молекулярно-биологическое исследование влагалищного отделяемого на микроорганизмы-маркеры бактериального вагиноза</t>
  </si>
  <si>
    <t>A26.20.032.001</t>
  </si>
  <si>
    <t>Определение ДНК Gardnerella vaginalis, Atopobium vaginae, Lactobacillus spp. и общего количества бактерий во влагалищном отделяемом методом ПЦР, количественное исследование</t>
  </si>
  <si>
    <t>A26.20.033</t>
  </si>
  <si>
    <t>Молекулярно-биологическое исследование отделяемого женских половых органов на условно-патогенные генитальные микоплазмы (Ureaplasma parvum, Ureaplasma urealyticum, Mycoplasma hominis)</t>
  </si>
  <si>
    <t>A26.20.033.001</t>
  </si>
  <si>
    <t>Определение ДНК условно-патогенных генитальных микоплазм (Ureaplasma parvum, Ureaplasma urealyticum, Mycoplasma hominis) в отделяемом женских половых органов методом ПЦР, количественное исследование</t>
  </si>
  <si>
    <t>A26.20.034</t>
  </si>
  <si>
    <t>Молекулярно-биологическое исследование отделяемого слизистых оболочек женских половых органов на возбудителей ИППП (Neisseria gonorrhoeae, Trichomonas vaginalis, Chlamydia trachomatis, Mycoplasma genitalium)</t>
  </si>
  <si>
    <t>A26.20.034.001</t>
  </si>
  <si>
    <t>Определение ДНК возбудителей ИППП (Neisseria gonorrhoeae, Trichomonas vaginalis, Chlamydia trachomatis, Mycoplasma genitalium) в отделяемом слизистых женских половых органов методом ПЦР</t>
  </si>
  <si>
    <t>A26.20.035</t>
  </si>
  <si>
    <t>Молекулярно-биологическое исследование отделяемого слизистых оболочек женских половых органов на уреаплазмы (Ureaplasma spp.) с уточнением вида</t>
  </si>
  <si>
    <t>A26.20.035.001</t>
  </si>
  <si>
    <t>Определение ДНК уреаплазм (Ureaplasma spp.) с уточнением вида в отделяемом слизистых оболочек женских половых органов методом ПЦР</t>
  </si>
  <si>
    <t>A26.20.036</t>
  </si>
  <si>
    <t>Микроскопическое исследование влагалищного отделяемого на трихомонас вагиналис (Trichomonas vaginalis)</t>
  </si>
  <si>
    <t>A26.20.037</t>
  </si>
  <si>
    <t>Молекулярно-биологическое исследование отделяемого из влагалища на Streptococcus agalactiae (SGB)</t>
  </si>
  <si>
    <t>A26.20.037.001</t>
  </si>
  <si>
    <t>Определение ДНК Streptococcus agalactiae (SGB) в отделяемом из влагалища методом ПЦР, качественное исследование</t>
  </si>
  <si>
    <t>A26.20.037.002</t>
  </si>
  <si>
    <t>Определение ДНК Streptococcus agalactiae (SGB) в отделяемом из влагалища методом ПЦР, количественное исследование</t>
  </si>
  <si>
    <t>A26.20.038</t>
  </si>
  <si>
    <t>Молекулярно-биологическое исследование менструальной крови на микобактерий туберкулеза (Mycobacterium tuberculosis complex)</t>
  </si>
  <si>
    <t>A26.20.038.001</t>
  </si>
  <si>
    <t>Определение ДНК микобактерий туберкулеза (Mycobacterium tuberculosis complex) в менструальной крови методом ПЦР</t>
  </si>
  <si>
    <t>A26.20.039</t>
  </si>
  <si>
    <t>Молекулярно-биологическое исследование менструальной крови для дифференциации видов Mycobacterium tuberculosis complex (M. tuberculosis, M. bovis, M. bovis BCG)</t>
  </si>
  <si>
    <t>A26.20.039.001</t>
  </si>
  <si>
    <t>Определение ДНК Mycobacterium tuberculosi scomplex с дифференциацией вида (M. tuberculosis, M. bovis, M. bovis BCG) в менструальной крови методом ПЦР</t>
  </si>
  <si>
    <t>A26.20.040</t>
  </si>
  <si>
    <t>Иммунохроматографическое экспресс-исследование влагалищного отделяемого на гонококк (Neisseria gonorrhoeae)</t>
  </si>
  <si>
    <t>A26.20.041</t>
  </si>
  <si>
    <t>Иммунохроматографическое экспресс-исследование отделяемого цервикального канала на хламидии (Chlamydia spp.)</t>
  </si>
  <si>
    <t>A26.20.042</t>
  </si>
  <si>
    <t>Иммунохроматографическое экспресс-исследование влагалищного отделяемого на стрептококки группы B</t>
  </si>
  <si>
    <t>A26.20.043</t>
  </si>
  <si>
    <t>Молекулярно-биологическое исследование нативного препарата тканей женских половых органов или парафинового блока на Mycobacterium tuberculosis complex (микобактерии туберкулеза)</t>
  </si>
  <si>
    <t>A26.20.043.001</t>
  </si>
  <si>
    <t>Определение ДНК микобактерии туберкулеза (Mycobacterium tuberculosis complex) в нативном препарате тканей женских половых органов или парафиновом блоке методом ПЦР</t>
  </si>
  <si>
    <t>A26.20.044</t>
  </si>
  <si>
    <t>Молекулярно-биологическое исследование нативного препарата тканей женских половых органов или парафинового блока для дифференциации видов Mycobacterium tuberculosis complex (M. tuberculosis, M. bovis, M. bovis BCG)</t>
  </si>
  <si>
    <t>A26.20.044.001</t>
  </si>
  <si>
    <t>Определение ДНК Mycobacterium tuberculosis complex (M. tuberculosis, M. bovis, M. bovis BCG) с дифференциацией вида в нативном препарате тканей женских половых органов или парафиновом блоке методом ПЦР</t>
  </si>
  <si>
    <t>A26.20.045</t>
  </si>
  <si>
    <t>Микробиологическое (культуральное) исследование отделяемого женских половых органов на микобактерий туберкулеза (Mycobacterium tuberculosis)</t>
  </si>
  <si>
    <t>A26.20.046</t>
  </si>
  <si>
    <t>Микроскопическое исследование отделяемого женских половых органов на микобактерий туберкулеза (Mycobacterium tuberculosis)</t>
  </si>
  <si>
    <t>A26.20.047</t>
  </si>
  <si>
    <t>Молекулярно-биологическое исследование отделяемого женских половых органов на микобактерий туберкулеза (Mycobacterium tuberculosis)</t>
  </si>
  <si>
    <t>A26.20.047.001</t>
  </si>
  <si>
    <t>Молекулярно-биологическое исследование отделяемого женских половых органов на микобактерий туберкулеза (Mycobacterium tuberculosis) методом ПЦР</t>
  </si>
  <si>
    <t>Микробиологическое (культуральное) исследование отделяемого из уретры на гонококк (Neisseria gonorrhoeae)</t>
  </si>
  <si>
    <t>Микробиологическое (культуральное) исследование отделяемого из уретры на хламидию трахоматис (Chlamydia trachomatis)</t>
  </si>
  <si>
    <t>Микробиологическое (культуральное) исследование отделяемого из уретры на уреаплазму уреалитикум (Ureaplasma urealyticum)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</si>
  <si>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</si>
  <si>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Молекулярно-биологическое исследование отделяемого из уретры на хламидии трахоматис (Chlamydia trachomatis)</t>
  </si>
  <si>
    <t>A26.21.007.001</t>
  </si>
  <si>
    <t>Определение ДНК хламидии трахоматис (Chlamydia trachomatis) в отделяемом из уретры методом ПЦР</t>
  </si>
  <si>
    <t>A26.21.007.002</t>
  </si>
  <si>
    <t>Определение РНК хламидии трахоматис (Chlamydia trachomatis) в отделяемом из уретры методом NASBA</t>
  </si>
  <si>
    <t>A26.21.008.001</t>
  </si>
  <si>
    <t>Определение ДНК вирусов папилломы человека (Papillomavirus) 6 и 11 типов в отделяемом из уретры методом ПЦР</t>
  </si>
  <si>
    <t>Молекулярно-биологическое исследование отделяемого из уретры на вирус простого герпеса 1 и 2 типов (Herpes simplex virus types 1, 2)</t>
  </si>
  <si>
    <t>A26.21.009.001</t>
  </si>
  <si>
    <t>Определение ДНК вируса простого герпеса 1 и 2 типов (Herpes simplex virus types 1, 2) в отделяемом из уретры методом ПЦР</t>
  </si>
  <si>
    <t>A26.21.010.001</t>
  </si>
  <si>
    <t>Определение ДНК цитомегаловируса (Cytomegalovirus) в отделяемом из уретры методом ПЦР, качественное исследование</t>
  </si>
  <si>
    <t>A26.21.010.002</t>
  </si>
  <si>
    <t>Определение ДНК цитомегаловируса (Cytomegalovirus) в отделяемом из уретры методом ПЦР, количественное исследование</t>
  </si>
  <si>
    <t>Микроскопическое исследование отделяемого из уретры на дрожжевые грибы</t>
  </si>
  <si>
    <t>Микробиологическое (культуральное) исследование секрета простаты на трихомонас вагиналис (Trichomonas vaginalis)</t>
  </si>
  <si>
    <t>Микробиологическое (культуральное) исследование отделяемого из уретры на дрожжевые грибы</t>
  </si>
  <si>
    <t>A26.21.017</t>
  </si>
  <si>
    <t>Микробиологическое (культуральное) выявление микобактерии туберкулеза (Mycobacterium tuberculosis complex) в секрете простаты</t>
  </si>
  <si>
    <t>A26.21.018</t>
  </si>
  <si>
    <t>Микробиологическое (культуральное) выявление микобактерии туберкулеза (Mycobacterium tuberculosis complex) в эякуляте</t>
  </si>
  <si>
    <t>A26.21.020</t>
  </si>
  <si>
    <t>Молекулярно – биологическое исследование спермы на хламидии (Chlamidia trachomatis)</t>
  </si>
  <si>
    <t>A26.21.021</t>
  </si>
  <si>
    <t>Молекулярно – биологическое исследование спермы на микоплазму гениталиум (Mycoplasma genitalium)</t>
  </si>
  <si>
    <t>A26.21.022</t>
  </si>
  <si>
    <t>Молекулярно – биологическое исследование спермы на микоплазму хоминис (Mycoplasma hominis)</t>
  </si>
  <si>
    <t>A26.21.023</t>
  </si>
  <si>
    <t>Молекулярно – биологическое исследование спермы на уреаплазмы (Ureaplasma urealyticum, Ureaplasma parvum)</t>
  </si>
  <si>
    <t>A26.21.023.001</t>
  </si>
  <si>
    <t>Молекулярно – биологическое исследование спермы на уреаплазмы (Ureaplasma urealyticum, Ureaplasma parvum), количественное исследование</t>
  </si>
  <si>
    <t>A26.21.024</t>
  </si>
  <si>
    <t>Молекулярно – биологическое исследование спермы на гонококк (Neisseria gonorrhoeae)</t>
  </si>
  <si>
    <t>A26.21.025</t>
  </si>
  <si>
    <t>Молекулярно – биологическое исследование спермы на трихомонас вагиналис (Trichomonas vaginalis)</t>
  </si>
  <si>
    <t>A26.21.026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</si>
  <si>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</si>
  <si>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A26.21.027</t>
  </si>
  <si>
    <t>Молекулярно-биологическое исследование отделяемого из уретры на уреаплазмы (Ureaplasma spp.) с уточнением вида</t>
  </si>
  <si>
    <t>A26.21.027.001</t>
  </si>
  <si>
    <t>Определение ДНК уреаплазм (Ureaplasma spp.) с уточнением вида в отделяемом из уретры методом ПЦР</t>
  </si>
  <si>
    <t>A26.21.028</t>
  </si>
  <si>
    <t>Молекулярно-биологическое исследование очищенных сперматозоидов для выявления РНК/ДНК вируса иммунодефицита человека ВИЧ-1 (Human immunodeficiency virus HIV-1)</t>
  </si>
  <si>
    <t>A26.21.028.001</t>
  </si>
  <si>
    <t>ОпределениеРНК/ДНК вируса иммунодефицита человека (ВИЧ-1, Human immunodeficiency virus HIV-1) методом ПЦР в очищенных сперматозоидах</t>
  </si>
  <si>
    <t>A26.21.029</t>
  </si>
  <si>
    <t>Молекулярно-биологическое исследование отделяемого секрета простаты на Pseudomonas aeruginosa</t>
  </si>
  <si>
    <t>A26.21.029.001</t>
  </si>
  <si>
    <t>Определение ДНК Pseudomonas aeruginosa в отделяемом секрета простаты методом ПЦР, качественное исследование</t>
  </si>
  <si>
    <t>A26.21.029.002</t>
  </si>
  <si>
    <t>Определение ДНК Pseudomonas aeruginosa в отделяемом секрета простаты методом ПЦР, количественное исследование</t>
  </si>
  <si>
    <t>A26.21.030</t>
  </si>
  <si>
    <t>Молекулярно-биологическое исследование отделяемого из уретры на трихомонас вагиналис (Trichomonas vaginalis)</t>
  </si>
  <si>
    <t>A26.21.030.001</t>
  </si>
  <si>
    <t>Определение ДНК трихомонас вагиналис (Trichomonas vaginalis) в отделяемом из уретры методом ПЦР</t>
  </si>
  <si>
    <t>A26.21.030.002</t>
  </si>
  <si>
    <t>Определение РНК трихомонас вагиналис (Trichomonas vaginalis) в отделяемом из уретры методом NASBA</t>
  </si>
  <si>
    <t>A26.21.031</t>
  </si>
  <si>
    <t>Молекулярно-биологическое исследование отделяемого из уретры на микоплазму гениталиум (Mycoplasma genitalium)</t>
  </si>
  <si>
    <t>A26.21.031.001</t>
  </si>
  <si>
    <t>Определение ДНК микоплазмы гениталиум (Mycoplasma genitalium) в отделяемом из уретры методом ПЦР</t>
  </si>
  <si>
    <t>A26.21.031.002</t>
  </si>
  <si>
    <t>Определение РНК микоплазмы гениталиум (Mycoplasma genitalium) в отделяемом из уретры методом NASBA</t>
  </si>
  <si>
    <t>A26.21.032</t>
  </si>
  <si>
    <t>Молекулярно-биологическое исследование отделяемого из уретры на микоплазму хоминис (Mycoplasma hominis)</t>
  </si>
  <si>
    <t>A26.21.032.001</t>
  </si>
  <si>
    <t>Определение ДНК микоплазмы хоминис (Mycoplasma hominis) в отделяемом из уретры методом ПЦР, качественное исследование</t>
  </si>
  <si>
    <t>A26.21.032.002</t>
  </si>
  <si>
    <t>Определение ДНК микоплазмы хоминис (Mycoplasma hominis) в отделяемом из уретры методом ПЦР, количественное исследование</t>
  </si>
  <si>
    <t>A26.21.033</t>
  </si>
  <si>
    <t>Молекулярно-биологическое исследование отделяемого из уретры на уреаплазмы (Ureaplasma spp.)</t>
  </si>
  <si>
    <t>A26.21.033.001</t>
  </si>
  <si>
    <t>Определение ДНК уреаплазм (Ureaplasma spp.) в отделяемом из уретры методом ПЦР, качественное исследование</t>
  </si>
  <si>
    <t>A26.21.033.002</t>
  </si>
  <si>
    <t>Определение ДНК уреаплазм (Ureaplasma spp.) в отделяемом из уретры методом ПЦР, количественное исследование</t>
  </si>
  <si>
    <t>A26.21.034</t>
  </si>
  <si>
    <t>Молекулярно-биологическое исследование секрета простаты на возбудители ИППП (Neisseria gonorrhoeae, Trichomonas vaginalis, Chlamydia trachomatis, Mycoplasma genitalium)</t>
  </si>
  <si>
    <t>A26.21.034.001</t>
  </si>
  <si>
    <t>Определение ДНК возбудителей ИППП (Neisseria gonorrhoeae, Trichomonas vaginalis, Chlamydia trachomatis, Mycoplasma genitalium) в секрете простаты методом ПЦР</t>
  </si>
  <si>
    <t>A26.21.035</t>
  </si>
  <si>
    <t>Молекулярно-биологическое исследование отделяемого из уретры на условно-патогенные генитальные микоплазмы (Ureaplasma parvum, Ureaplasma urealyticum, Mycoplasma hominis)</t>
  </si>
  <si>
    <t>A26.21.035.001</t>
  </si>
  <si>
    <t>Определение ДНК условно-патогенных генитальных микоплазм (Ureaplasma parvum, Ureaplasma urealyticum, Mycoplasma hominis) в отделяемом из уретры методом ПЦР, количественное исследование</t>
  </si>
  <si>
    <t>A26.21.036</t>
  </si>
  <si>
    <t>Молекулярно-биологическое исследование отделяемого из уретры на возбудителей ИППП (Neisseria gonorrhoeae, Trichomonas vaginalis, Chlamydia trachomatis, Mycoplasma genitalium)</t>
  </si>
  <si>
    <t>A26.21.036.001</t>
  </si>
  <si>
    <t>Определение ДНК возбудителей ИППП (Neisseria gonorrhoeae, Trichomonas vaginalis, Chlamydia trachomatis, Mycoplasma genitalium) в отделяемом из уретры методом ПЦР</t>
  </si>
  <si>
    <t>A26.21.037</t>
  </si>
  <si>
    <t>Молекулярно-биологическое исследование секрета простаты на хламидию трахоматис (Chlamydia trachomatis)</t>
  </si>
  <si>
    <t>A26.21.037.001</t>
  </si>
  <si>
    <t>Определение ДНК хламидии трахоматис (Chlamydia trachomatis) в секрете простаты методом ПЦР</t>
  </si>
  <si>
    <t>A26.21.038</t>
  </si>
  <si>
    <t>Молекулярно-биологическое исследование секрета простаты на гонококк (Neisseria gonorrhoeae)</t>
  </si>
  <si>
    <t>A26.21.038.001</t>
  </si>
  <si>
    <t>Определение ДНК гонококка (Neisseria gonorrhoeae) в секрете простаты методом ПЦР</t>
  </si>
  <si>
    <t>A26.21.039</t>
  </si>
  <si>
    <t>Молекулярно-биологическое исследование отделяемого (серозного экссудата) эрозивно-язвенных элементов кожи и слизистых оболочек на бледную трепонему (Treponema pallidum)</t>
  </si>
  <si>
    <t>A26.21.039.001</t>
  </si>
  <si>
    <t>Определение ДНК бледной трепонемы (Treponema pallidum) в отделяемом (серозного экссудата) эрозивно-язвенных элементов кожи и слизистых оболочек методом ПЦР</t>
  </si>
  <si>
    <t>A26.21.040</t>
  </si>
  <si>
    <t>Молекулярно-биологическое исследование секрета простаты на трихомонас вагиналис (Trichomonas vaginalis)</t>
  </si>
  <si>
    <t>A26.21.040.001</t>
  </si>
  <si>
    <t>Определение ДНК трихомонас вагиналис (Trichomonas vaginalis) в секрете простаты методом ПЦР</t>
  </si>
  <si>
    <t>A26.21.041</t>
  </si>
  <si>
    <t>Молекулярно-биологическое исследование секрета простаты на микоплазму гениталиум (Mycoplasma genitalium)</t>
  </si>
  <si>
    <t>A26.21.041.001</t>
  </si>
  <si>
    <t>Определение ДНК микоплазмы гениталиум (Mycoplasma genitalium) в секрете простаты методом ПЦР</t>
  </si>
  <si>
    <t>A26.21.042</t>
  </si>
  <si>
    <t>Молекулярно-биологическое исследование секрета простаты на микоплазму хоминис (Mycoplasma hominis)</t>
  </si>
  <si>
    <t>A26.21.042.001</t>
  </si>
  <si>
    <t>Определение ДНК микоплазмы человеческой (Mycoplasma hominis) в секрете предстательной железы методом ПЦР</t>
  </si>
  <si>
    <t>A26.21.043</t>
  </si>
  <si>
    <t>Молекулярно-биологическое исследование секрета предстательной железы на уреаплазмы (Ureaplasma spp.)</t>
  </si>
  <si>
    <t>A26.21.043.001</t>
  </si>
  <si>
    <t>Определение ДНК уреаплазм (Ureaplasma spp.) в секрете простаты методом ПЦР</t>
  </si>
  <si>
    <t>A26.21.044</t>
  </si>
  <si>
    <t>Молекулярно-биологическое исследование секрета простаты на грибы рода кандида (Candida spp.) с уточнением вида</t>
  </si>
  <si>
    <t>A26.21.044.001</t>
  </si>
  <si>
    <t>Определение ДНК грибов рода кандида (Candida spp.) с уточнением вида в секрете предстательной железы методом ПЦР</t>
  </si>
  <si>
    <t>A26.21.045</t>
  </si>
  <si>
    <t>Молекулярно-биологическое исследование секрета простаты на уреаплазмы (Ureaplasma spp.) с уточнением вида</t>
  </si>
  <si>
    <t>A26.21.045.001</t>
  </si>
  <si>
    <t>Определение ДНК уреаплазм (Ureaplasma spp.) с уточнением вида в секрете предстательной железы методом ПЦР</t>
  </si>
  <si>
    <t>A26.21.046</t>
  </si>
  <si>
    <t>Микроскопическое исследование отделяемого из уретры на трихомонас вагиналис (Trichomonas vaginalis)</t>
  </si>
  <si>
    <t>A26.21.047</t>
  </si>
  <si>
    <t>Микробиологическое (культуральное) исследование отделяемого из уретры на трихомонас вагиналис (Trichomonas vaginalis)</t>
  </si>
  <si>
    <t>A26.21.048</t>
  </si>
  <si>
    <t>Молекулярно-биологическое исследование для выявления микобактерии туберкулеза (Mycobacterium tuberculosis complex) в секрете простаты или эякуляте</t>
  </si>
  <si>
    <t>A26.21.048.001</t>
  </si>
  <si>
    <t>Определение ДНК микобактерий туберкулеза (Mycobacterium tuberculosis complex) в секрете простаты или эякуляте</t>
  </si>
  <si>
    <t>A26.21.049</t>
  </si>
  <si>
    <t>Молекулярно-биологическое исследование для дифференциации видов Mycobacterium tuberculosis complex (M. tuberculosis, M. bovis, M. bovis BCG) в секрете простаты или эякуляте</t>
  </si>
  <si>
    <t>A26.21.049.001</t>
  </si>
  <si>
    <t>Определение ДНК Mycobacterium tuberculosis complex (M. tuberculosis, M. bovis, M. bovis BCG) с дифференциацией вида в секрете простаты или эякуляте методом ПЦР</t>
  </si>
  <si>
    <t>A26.21.050</t>
  </si>
  <si>
    <t>Определение ДНК микобактерий туберкулеза (Mycobacterium tuberculosis complex) в моче (в т.ч. после массажа простаты)</t>
  </si>
  <si>
    <t>A26.21.051</t>
  </si>
  <si>
    <t>Иммунохроматографическое экспресс-исследование отделяемого из уретры на гонококк (Neisseria gonorrhoeae)</t>
  </si>
  <si>
    <t>A26.21.052</t>
  </si>
  <si>
    <t>Иммунохроматографическое экспресс-исследование отделяемого из уретры на хламидии (Chlamydia spp.)</t>
  </si>
  <si>
    <t>A26.21.053</t>
  </si>
  <si>
    <t>Молекулярно-биологическое исследование нативного препарата тканей мужских половых органов или парафинового блока на микобактерии туберкулеза (Mycobacterium tuberculosis complex)</t>
  </si>
  <si>
    <t>A26.21.053.001</t>
  </si>
  <si>
    <t>Определение ДНК микобактерий туберкулеза (Mycobacterium tuberculosis complex) в нативном препарате тканей мужских половых органов или парафиновом блоке методом ПЦР</t>
  </si>
  <si>
    <t>A26.21.054</t>
  </si>
  <si>
    <t>Молекулярно-биологическое исследование нативного препарата тканей мужских половых органов или парафинового блока для дифференциации видов Mycobacterium tuberculosis complex (M. tuberculosis, M. bovis, M. bovis BCG)</t>
  </si>
  <si>
    <t>A26.21.054.001</t>
  </si>
  <si>
    <t>Определение ДНК Mycobacterium tuberculosis complex(M. tuberculosis, M. bovis, M. bovis BCG) с дифференциацией вида в нативном препарате тканей мужских половых органов или парафиновом блоке методом ПЦР</t>
  </si>
  <si>
    <t>A26.22.001</t>
  </si>
  <si>
    <t>Молекулярно-биологическое исследование нативного препарата тканей желез внутренней секреции или парафинового блока на микобактерии туберкулеза (Mycobacterium tuberculosis complex)</t>
  </si>
  <si>
    <t>A26.22.001.001</t>
  </si>
  <si>
    <t>Определение ДНК Mycobacterium tuberculosis complex (микобактерий туберкулеза) в нативном препарате тканей желез внутренней секреции или парафиновом блоке методом ПЦР</t>
  </si>
  <si>
    <t>A26.22.002</t>
  </si>
  <si>
    <t>Молекулярно-биологическое исследование нативного препарата тканей желез внутренней секреции или парафинового блока для дифференциации видов Mycobacterium tuberculosis complex (M. tuberculosis, M. bovis, M. bovis BCG)</t>
  </si>
  <si>
    <t>A26.22.002.001</t>
  </si>
  <si>
    <t>Определение ДНК Mycobacterium tuberculosis complex (M. tuberculosis, M. bovis, M. bovis BCG) с дифференциацией вида в нативном препарате тканей желез внутренней секреции или парафиновом блоке методом ПЦР</t>
  </si>
  <si>
    <t>Микроскопическое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</si>
  <si>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менингококк (Neisseria meningitidis)</t>
  </si>
  <si>
    <t>Микробиологическое (культуральное) исследование спинномозговой жидкости на микобактерии туберкулеза (Mycobacterium tuberculosis)</t>
  </si>
  <si>
    <t>Микробиологическое (культуральное) исследование спинномозговой жидкости на листерии (Listeria monocytogenes)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</si>
  <si>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</si>
  <si>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</si>
  <si>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Молекулярно-биологическое исследование спинномозговой жидкости на вирус простого герпеса 1 и 2 типов (Herpes simplex virus types 1, 2)</t>
  </si>
  <si>
    <t>A26.23.008.001</t>
  </si>
  <si>
    <t>Определение ДНК вируса простого герпеса 1 и 2 типов (Herpes simplex virus types 1, 2) в спинномозговой жидкости методом ПЦР</t>
  </si>
  <si>
    <t>A26.23.009.001</t>
  </si>
  <si>
    <t>Определение ДНК цитомегаловируса (Cytomegalovirus) в спинномозговой жидкости методом ПЦР, качественное исследование</t>
  </si>
  <si>
    <t>A26.23.009.002</t>
  </si>
  <si>
    <t>Определение ДНК цитомегаловируса (Cytomegalovirus) в спинномозговой жидкости методом ПЦР, количественное исследование</t>
  </si>
  <si>
    <t>A26.23.010.001</t>
  </si>
  <si>
    <t>Определение ДНК вируса Эпштейна-Барр (virus Epstein–Barr) в спинномозговой жидкости методом ПЦР, качественное исследование</t>
  </si>
  <si>
    <t>A26.23.010.002</t>
  </si>
  <si>
    <t>Определение ДНК вируса Эпштейна-Барр (virus Epstein–Barr) в спинномозговой жидкости методом ПЦР, количественное исследование</t>
  </si>
  <si>
    <t>Молекулярно-биологическое исследование спинномозговой жидкости на вирус ветряной оспы и опоясывающего лишая (Varicella-Zoster virus)</t>
  </si>
  <si>
    <t>A26.23.011.001</t>
  </si>
  <si>
    <t>Определение ДНК вирусаветряной оспы и опоясывающего лишая (Varicella-Zoster virus) в спинномозговой жидкости методом ПЦР</t>
  </si>
  <si>
    <t>Микробиологическое (культуральное) исследование спинномозговой жидкости на криптококк (Cryptococcus neoformans)</t>
  </si>
  <si>
    <t>A26.23.012.001</t>
  </si>
  <si>
    <t>Определение антигена грибов рода Криптококкус (Cryptococcus spp.) в спинномозговой жидкости</t>
  </si>
  <si>
    <t>Микробиологическое (культуральное) исследование спинномозговой жидкости на дрожжевые грибы</t>
  </si>
  <si>
    <t>Микробиологическое (культуральное) исследование спинномозговой жидкости на мицелиальные грибы</t>
  </si>
  <si>
    <t>A26.23.015</t>
  </si>
  <si>
    <t>Молекулярно-биологическое исследование спинномозговой жидкости на парвовирус B19 (Parvovirus B19)</t>
  </si>
  <si>
    <t>A26.23.015.001</t>
  </si>
  <si>
    <t>ОпределениеДНК парвовируса B19 (Parvovirus B19) в спинномозговой жидкости методом ПЦР, качественное исследование</t>
  </si>
  <si>
    <t>A26.23.015.002</t>
  </si>
  <si>
    <t>Определение ДНК парвовируса B19 (Parvovirus B19) в спинномозговой жидкости методом ПЦР, количественное исследование</t>
  </si>
  <si>
    <t>A26.23.016</t>
  </si>
  <si>
    <t>Молекулярно-биологическое исследование спинномозговой жидкости на вирус герпеса 6 типа (HHV6)</t>
  </si>
  <si>
    <t>A26.23.016.001</t>
  </si>
  <si>
    <t>Определение ДНКвируса герпеса 6 типа (HHV6) в спинномозговой жидкости методом ПЦР, качественное исследование</t>
  </si>
  <si>
    <t>A26.23.016.002</t>
  </si>
  <si>
    <t>Определение ДНКвируса герпеса 6 типа (HHV6) в спинномозговой жидкости методом ПЦР, количественное исследование</t>
  </si>
  <si>
    <t>A26.23.017</t>
  </si>
  <si>
    <t>Молекулярно-биологическое исследование спинномозговой жидкости на листерии (Listeria monocytogenes)</t>
  </si>
  <si>
    <t>A26.23.017.001</t>
  </si>
  <si>
    <t>Определение ДНК листерий (Listeria monocytogenes) в спинномозговой жидкости методом ПЦР, качественное исследование</t>
  </si>
  <si>
    <t>A26.23.017.002</t>
  </si>
  <si>
    <t>Определение ДНК листерий (Listeria monocytogenes) в спинномозговой жидкости методом ПЦР, количественное исследование</t>
  </si>
  <si>
    <t>A26.23.018</t>
  </si>
  <si>
    <t>Молекулярно-биологическое исследование спинномозговой жидкости на Pseudomonas aeruginosa</t>
  </si>
  <si>
    <t>A26.23.018.001</t>
  </si>
  <si>
    <t>Определение ДНК Pseudomonas aeruginosa в спинномозговой жидкости методом ПЦР, качественное исследование</t>
  </si>
  <si>
    <t>A26.23.018.002</t>
  </si>
  <si>
    <t>Определение ДНК Pseudomonas aeruginosa в спинномозговой жидкости методом ПЦР, количественное исследование</t>
  </si>
  <si>
    <t>A26.23.019</t>
  </si>
  <si>
    <t>Молекулярно-биологическое исследование спинномозговой жидкости на вирус краснухи (Rubella virus)</t>
  </si>
  <si>
    <t>A26.23.019.001</t>
  </si>
  <si>
    <t>Определение РНК вируса краснухи (Rubella virus) в спинномозговой жидкости методом ПЦР</t>
  </si>
  <si>
    <t>A26.23.020</t>
  </si>
  <si>
    <t>Молекулярно-биологическое исследование спинномозговой жидкости на Streptococcus pyogenes (SGA)</t>
  </si>
  <si>
    <t>A26.23.020.001</t>
  </si>
  <si>
    <t>Определение ДНК Streptococcus pyogenes (SGA) в спинномозговой жидкости методом ПЦР, качественное исследование</t>
  </si>
  <si>
    <t>A26.23.020.002</t>
  </si>
  <si>
    <t>Определение ДНК Streptococcus pyogenes (SGA)в спинномозговой жидкости методом ПЦР, количественное исследование</t>
  </si>
  <si>
    <t>A26.23.021</t>
  </si>
  <si>
    <t>Молекулярно-биологическое исследование спинномозговой жидкости на Streptococcus agalactiae (SGB)</t>
  </si>
  <si>
    <t>A26.23.021.001</t>
  </si>
  <si>
    <t>ОпределениеДНК Streptococcus agalactiae (SGB) в спинномозговой жидкости методом ПЦР, качественное исследование</t>
  </si>
  <si>
    <t>A26.23.021.002</t>
  </si>
  <si>
    <t>Определение ДНК Streptococcus agalactiae (SGB) в спинномозговой жидкости методом ПЦР, количественное исследование</t>
  </si>
  <si>
    <t>A26.23.023</t>
  </si>
  <si>
    <t>Молекулярно-биологическое исследование спинномозговой жидкости на метициллин-чувствительные и метициллин-резистентные Staphylococcus aureus, метициллин-резистентныекоагулазонегативные Staphylococcus spp.</t>
  </si>
  <si>
    <t>A26.23.023.001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</si>
  <si>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спинномозговой жидкости методом ПЦР, качественное исследование</t>
  </si>
  <si>
    <t>A26.23.023.002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</si>
  <si>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вспинномозговой жидкости методом ПЦР, количественное исследование</t>
  </si>
  <si>
    <t>A26.23.024</t>
  </si>
  <si>
    <t>Молекулярно-биологическое исследование спинномозговой жидкости на токсоплазмы (Toxoplasma gondii)</t>
  </si>
  <si>
    <t>A26.23.024.001</t>
  </si>
  <si>
    <t>Определение ДНК токсоплазмы (Toxoplasma gondii) в спинномозговой жидкости методом ПЦР</t>
  </si>
  <si>
    <t>A26.23.025</t>
  </si>
  <si>
    <t>Молекулярно-биологическое исследование спинномозговой жидкости на гемофильную палочку (Haemophilus influenzae)</t>
  </si>
  <si>
    <t>A26.23.025.001</t>
  </si>
  <si>
    <t>Определение ДНКгемофильной палочки (Haemophilus influenzae) в спинномозговой жидкости методом ПЦР</t>
  </si>
  <si>
    <t>A26.23.026</t>
  </si>
  <si>
    <t>Молекулярно-биологическое исследование спинномозговой жидкости на менингококк (Neisseria meningitidis)</t>
  </si>
  <si>
    <t>A26.23.026.001</t>
  </si>
  <si>
    <t>Определение ДНК менингококка (Neisseria meningitidis) в спинномозговой жидкости методом ПЦР</t>
  </si>
  <si>
    <t>A26.23.027</t>
  </si>
  <si>
    <t>Молекулярно-биологическое исследование спинномозговой жидкости на пневмококк (Streptococcus pneumoniae)</t>
  </si>
  <si>
    <t>A26.23.027.001</t>
  </si>
  <si>
    <t>Определение ДНКпневмококка (Streptococcus pneumoniae) в спинномозговой жидкости методом ПЦР</t>
  </si>
  <si>
    <t>A26.23.028</t>
  </si>
  <si>
    <t>Молекулярно-биологическое исследование спинномозговой жидкости на полиовирусы</t>
  </si>
  <si>
    <t>A26.23.028.001</t>
  </si>
  <si>
    <t>Определение РНК полиовирусов (Poliovirus 1/2/3) в образцах спинномозговой жидкости методом ПЦР</t>
  </si>
  <si>
    <t>A26.23.029</t>
  </si>
  <si>
    <t>Молекулярно-биологическое исследование спинномозговой жидкости на неполиомиелитные энтеровирусы (Enterovirus)</t>
  </si>
  <si>
    <t>A26.23.029.001</t>
  </si>
  <si>
    <t>Определение РНК неполиомиелитных энтеровирусов (Enterovirus) в образцах спинномозговой жидкости методом ПЦР</t>
  </si>
  <si>
    <t>A26.23.030</t>
  </si>
  <si>
    <t>Микробиологическое (культуральное) исследование спинномозговой жидкости на бруцеллы (Brucella spp.)</t>
  </si>
  <si>
    <t>A26.23.031</t>
  </si>
  <si>
    <t>Определение антител к возбудителям иксодовых клещевых боррелиозов группы Borrelia burgdorferi sensu lato в спинномозговой жидкости</t>
  </si>
  <si>
    <t>A26.23.031.001</t>
  </si>
  <si>
    <t>Определение антител класса М (IgM) к возбудителям иксодовых клещевых боррелиозов группы Borrelia burgdorferi sensu lato в спинномозговой жидкости</t>
  </si>
  <si>
    <t>A26.23.031.002</t>
  </si>
  <si>
    <t>Определение антител класса G (IgG) к возбудителям иксодовых клещевых боррелиозов группы Borrelia burgdorferi sensu lato в спинномозговой жидкости</t>
  </si>
  <si>
    <t>A26.23.031.003</t>
  </si>
  <si>
    <t>Определение суммарных антител к возбудителям иксодовых клещевых боррелиозов группы Borrelia burgdorferi sensu lato в спинномозговой жидкости</t>
  </si>
  <si>
    <t>A26.23.032</t>
  </si>
  <si>
    <t>Молекулярно-биологическое исследование спинномозговой жидкости на бруцеллы (Brucella spp.)</t>
  </si>
  <si>
    <t>A26.23.032.001</t>
  </si>
  <si>
    <t>Определение ДНК бруцелл (Brucella spp.) в спинномозговой жидкости методом ПЦР</t>
  </si>
  <si>
    <t>A26.23.033</t>
  </si>
  <si>
    <t>Молекулярно-биологическое исследование спинномозговой жидкости на возбудителей иксодовых клещевых боррелиозов группы Borrelia burgdorferi sensu lato</t>
  </si>
  <si>
    <t>A26.23.033.001</t>
  </si>
  <si>
    <t>Определение ДНК возбудителей иксодовых клещевых боррелиозов группы Borrelia burgdorferi sensu lato в спинномозговой жидкости методом ПЦР</t>
  </si>
  <si>
    <t>A26.23.034</t>
  </si>
  <si>
    <t>Молекулярно-биологическое исследование спинномозговой жидкости на возбудителя иксодового клещевого боррелиоза - Borrelia miyamotoi</t>
  </si>
  <si>
    <t>A26.23.034.001</t>
  </si>
  <si>
    <t>Определение ДНК возбудителя иксодового клещевого боррелиоза - Borrelia miyamotoi в спинномозговой жидкости методом ПЦР</t>
  </si>
  <si>
    <t>A26.23.035</t>
  </si>
  <si>
    <t>Молекулярно-биологическое исследование спинномозговой жидкости на анаплазму фагоцитофиллум (Anaplasmaphag ocytophillum)</t>
  </si>
  <si>
    <t>A26.23.035.001</t>
  </si>
  <si>
    <t>Определение ДНК анаплазмы фагоцитофиллум (Anaplasma phagocytophillum) в спинномозговой жидкости методом ПЦР</t>
  </si>
  <si>
    <t>A26.23.036</t>
  </si>
  <si>
    <t>Молекулярно-биологическое исследование спинномозговой жидкости на возбудителей моноцитарного эрлихиоза человека: Ehrlichia muris, Ehrlichia chaffeensis</t>
  </si>
  <si>
    <t>A26.23.036.001</t>
  </si>
  <si>
    <t>Определение ДНК эрлихии мурис и эрлихии чафенсис (Ehrlichia muris, Ehrlichia chaffeensis) в спинномозговой жидкости методом ПЦР</t>
  </si>
  <si>
    <t>A26.23.037</t>
  </si>
  <si>
    <t>Молекулярно-биологическое исследование спинномозговой жидкости на коксиеллу Бернета (Coxiella burnetii)</t>
  </si>
  <si>
    <t>A26.23.037.001</t>
  </si>
  <si>
    <t>Определение ДНК коксиеллы Бернета (Coxiella burnetii) в спинномозговой жидкости методом ПЦР</t>
  </si>
  <si>
    <t>A26.23.038</t>
  </si>
  <si>
    <t>Молекулярно-биологическое исследование спинномозговой жидкости на лептоспиру интерроганс (Leptospira interrogans)</t>
  </si>
  <si>
    <t>A26.23.038.001</t>
  </si>
  <si>
    <t>Определение ДНК лептоспиры интерроганс (Leptospira interrogans) в спинномозговой жидкости методом ПЦР</t>
  </si>
  <si>
    <t>A26.23.039</t>
  </si>
  <si>
    <t>Молекулярно–биологическое исследование спинномозговой жидкости на вирус Западного Нила (West Nile virus)</t>
  </si>
  <si>
    <t>A26.23.039.001</t>
  </si>
  <si>
    <t>Определение РНК вируса Западного Нила (West Nile virus) спинномозговой жидкости методом ПЦР</t>
  </si>
  <si>
    <t>A26.23.040</t>
  </si>
  <si>
    <t>Определение антител к вирусу Западного Нила в спинномозговой жидкости</t>
  </si>
  <si>
    <t>A26.23.040.001</t>
  </si>
  <si>
    <t>Определение антител класса M (IgM) к вирусу Западного Нила в спинномозговой жидкости</t>
  </si>
  <si>
    <t>A26.23.040.002</t>
  </si>
  <si>
    <t>Определение антител класса G (IgG) к вирусу Западного Нила в спинномозговой жидкости</t>
  </si>
  <si>
    <t>A26.23.041</t>
  </si>
  <si>
    <t>Молекулярно-биологическое исследование спинномозговой жидкости на микобактерии туберкулеза (Mycobacterium tuberculosis complex)</t>
  </si>
  <si>
    <t>A26.23.041.001</t>
  </si>
  <si>
    <t>Определение ДНК микобактерий туберкулеза (Mycobacterium tuberculosis complex) в спинномозговой жидкости</t>
  </si>
  <si>
    <t>A26.23.042</t>
  </si>
  <si>
    <t>Молекулярно-биологическое исследование спинномозговой жидкости на Mycobacterium tuberculosis complex (M. tuberculosis, M. bovis, M. bovisBCG) с дифференциацией видов</t>
  </si>
  <si>
    <t>A26.23.042.001</t>
  </si>
  <si>
    <t>Определение ДНК Mycobacterium tuberculosis complex (M. tuberculosis, M. bovis, M. bovisBCG) с дифференциацией вида в спинномозговой жидкости методом ПЦР</t>
  </si>
  <si>
    <t>A26.23.043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</si>
  <si>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на микобактерий туберкулеза (Mycobacterium tuberculosis complex)</t>
  </si>
  <si>
    <t>A26.23.043.001</t>
  </si>
  <si>
    <t>Определение ДНК микобактерий туберкулеза (Mycobacterium tuberculosis complex) в нативном препарате тканей центральной нервной системы/головного мозга или парафиновом блоке методом ПЦР</t>
  </si>
  <si>
    <t>A26.23.044</t>
  </si>
  <si>
    <t>Молекулярно-биологическое исследование нативного препарата тканей центральной нервной системы/головного мозга или парафинового блока для дифференциации видов Mycobacterium tuberculosis complex (M. tuberculosis, M. bovis, M. bovis BCG)</t>
  </si>
  <si>
    <t>A26.23.044.001</t>
  </si>
  <si>
    <t>Определение ДНК Mycobacterium tuberculosis complex (M. tuberculosis, M. bovis, M. bovis BCG) с дифференциацией вида в нативном препарате тканей центральной нервной системы/головного мозга или парафиновом блоке методом ПЦР</t>
  </si>
  <si>
    <t>A26.24.001</t>
  </si>
  <si>
    <t>Молекулярно-биологическое исследование нативного препарата тканей периферической нервной системы или парафинового блока на микобактерии туберкулеза (Mycobacterium tuberculosis complex)</t>
  </si>
  <si>
    <t>A26.24.001.001</t>
  </si>
  <si>
    <t>Определение ДНК микобактерий туберкулеза (Mycobacterium tuberculosis complex) в нативном препарате тканей периферической нервной системы или парафиновом блоке методом ПЦР</t>
  </si>
  <si>
    <t>A26.24.002</t>
  </si>
  <si>
    <t>Молекулярно-биологическое исследование нативного препарата тканей периферической нервной системы или парафинового блока для дифференциации видов Mycobacterium tuberculosis complex (M. tuberculosis, M. bovis, M. bovis BCG)</t>
  </si>
  <si>
    <t>A26.24.002.001</t>
  </si>
  <si>
    <t>Определение ДНК Mycobacterium tuberculosis complex (M. tuberculosis, M. bovis, M. bovis BCG) с дифференциацией вида в нативном препарате тканей периферической нервной системы или парафиновом блоке методом ПЦР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</si>
  <si>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</si>
  <si>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Микроскопическое исследование отделяемого из ушей на грибы (дрожжевые и мицелиальные)</t>
  </si>
  <si>
    <t>Микробиологическое (культуральное) исследование отделяемого из ушей на дрожжевые грибы</t>
  </si>
  <si>
    <t>Микробиологическое (культуральное) исследование отделяемого из ушей на мицелиальные грибы</t>
  </si>
  <si>
    <t>A26.25.006</t>
  </si>
  <si>
    <t>Молекулярно-биологическое исследование нативного препарата тканей органа слуха или парафинового блока на микобактерии туберкулеза (Mycobacterium tuberculosis complex)</t>
  </si>
  <si>
    <t>A26.25.006.001</t>
  </si>
  <si>
    <t>Определение ДНК микобактерий туберкулеза (Mycobacterium tuberculosis complex) в нативном препарате тканей органа слуха или парафиновом блоке методом ПЦР</t>
  </si>
  <si>
    <t>A26.25.007</t>
  </si>
  <si>
    <t>Молекулярно-биологическое исследование нативного препарата тканей органа слуха или парафинового блока для дифференциации видов Mycobacterium tuberculosis complex (M. tuberculosis, M. bovis, M. bovis BCG)</t>
  </si>
  <si>
    <t>A26.25.007.001</t>
  </si>
  <si>
    <t>Определение ДНК Mycobacterium tuberculosis complex (M. tuberculosis, M. bovis, M. bovis BCG) с дифференциацией вида в нативном препарате тканей органа слуха или парафиновом блоке методом ПЦР</t>
  </si>
  <si>
    <t>Микробиологическое (культуральное) исследование отделяемого конъюнктивы (слезная жидкость) на гонококк (Neisseria gonorrhoeae)</t>
  </si>
  <si>
    <t>Микробиологическое (культуральное) исследование отделяемого конъюнктивы (слезная жидкость) на менингококк (Neisseria meningitidis)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</si>
  <si>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</si>
  <si>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</si>
  <si>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Молекулярно-биологическое исследование отделяемого конюнктивы на хламидию трахоматис (Chlamydia trachomatis)</t>
  </si>
  <si>
    <t>A26.26.007.001</t>
  </si>
  <si>
    <t>Определение ДНК хламидии трахоматис (Chlamydia trachomatis) в отделяемом конъюнктивы методом ПЦР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</si>
  <si>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</si>
  <si>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</si>
  <si>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Молекулярно-биологическое исследование отделяемого конъюнктивы на вирус простого герпеса 1 и 2 типов (Herpes simplex virus types 1, 2)</t>
  </si>
  <si>
    <t>A26.26.012.001</t>
  </si>
  <si>
    <t>Определение ДНК вируса простого герпеса 1 и 2 типов (Herpes simplex virus types 1, 2) в отделяемом конъюнктивы методом ПЦР</t>
  </si>
  <si>
    <t>A26.26.013.001</t>
  </si>
  <si>
    <t>Определение ДНК аденовируса (Adenovirus) в отделяемом коньюнктивы методом ПЦР</t>
  </si>
  <si>
    <t>A26.26.014.001</t>
  </si>
  <si>
    <t>Определение ДНК аденовируса (Adenovirus) в соскобах с роговицы методом ПЦР</t>
  </si>
  <si>
    <t>A26.26.015.001</t>
  </si>
  <si>
    <t>Определение ДНК вируса простого герпеса 1 и 2 типов (Herpes simplex virus types 1, 2) в соскобе с роговицы методом ПЦР</t>
  </si>
  <si>
    <t>Молекулярно-биологическое исследование отделяемого конъюнктивы на вирус ветряной оспы и опоясывающего лишая (Varicella-Zoster virus)</t>
  </si>
  <si>
    <t>A26.26.016.001</t>
  </si>
  <si>
    <t>Определение ДНК вируса ветряной оспы и опоясывающего лишая (Varicella-Zoster virus) в отделяемом конъюнктивы методом ПЦР</t>
  </si>
  <si>
    <t>Молекулярно-биологическое исследование отделяемого коньюктивы на грибы рода кандида (Candida spp.) с уточнением вида</t>
  </si>
  <si>
    <t>A26.26.017.001</t>
  </si>
  <si>
    <t>Определение ДНК грибов рода кандида (Candida spp.) с уточнением вида в отделяемом конъюнктивы методом ПЦР</t>
  </si>
  <si>
    <t>Молекулярно-биологическое исследование отделяемого глаз на микрофилярии (Brugia malayi, Brugia timori, Wuchereria bancrofti)</t>
  </si>
  <si>
    <t>Молекулярно-биологическое исследование отделяемого коньюктивына токсоплазму(Toxoplasma gondii)</t>
  </si>
  <si>
    <t>A26.26.020.001</t>
  </si>
  <si>
    <t>Определение ДНК токсоплазмы (Toxoplasma gondii) в отделяемом конъюнктивы методом ПЦР</t>
  </si>
  <si>
    <t>Микробиологическое (культуральное) исследование отделяемого конъюнктивы на грибы</t>
  </si>
  <si>
    <t>A26.26.024</t>
  </si>
  <si>
    <t>Молекулярно-биологическое исследование отделяемого конъюнктивы на гонококк (Neisseria gonorrhoeae)</t>
  </si>
  <si>
    <t>A26.26.024.001</t>
  </si>
  <si>
    <t>Определение ДНК гонококка (Neisseria gonorrhoeae) в отделяемом конъюнктивы методом ПЦР</t>
  </si>
  <si>
    <t>A26.26.025</t>
  </si>
  <si>
    <t>Молекулярно-биологическое исследование нативного препарата тканей органа зрения или парафинового блока на микобактерии туберкулеза (Mycobacterium tuberculosis complex)</t>
  </si>
  <si>
    <t>A26.26.025.001</t>
  </si>
  <si>
    <t>Определение ДНК микобактерий туберкулеза (Mycobacterium tuberculosis complex) в нативном препарате тканей органа зрения или парафиновом блоке методом ПЦР</t>
  </si>
  <si>
    <t>A26.26.026</t>
  </si>
  <si>
    <t>Молекулярно-биологическое исследование нативного препарата тканей органа зрения или парафинового блока для дифференциации видов Mycobacterium tuberculosis complex (M. tuberculosis, M. bovis, M. bovis BCG)</t>
  </si>
  <si>
    <t>A26.26.026.001</t>
  </si>
  <si>
    <t>Определение ДНК Mycobacterium tuberculosis complex(M. tuberculosis, M. bovis, M. bovis BCG) с дифференциацией вида в нативном препарате тканей органа зрения или парафиновом блоке методом ПЦР</t>
  </si>
  <si>
    <t>A26.26.027</t>
  </si>
  <si>
    <t>Микробиологическое (культуральное) отделяемого конъюнктивы на микобактерий туберкулеза (Mycobacterium tuberculosis)</t>
  </si>
  <si>
    <t>A26.26.028</t>
  </si>
  <si>
    <t>Микроскопическое исследование отделяемого конъюнктивы на микобактерий туберкулеза (Mycobacterium tuberculosis)</t>
  </si>
  <si>
    <t>A26.26.029</t>
  </si>
  <si>
    <t>Молекулярно-биологическое исследование отделяемого конъюнктивы на микобактерий туберкулеза (Mycobacterium tuberculosis)</t>
  </si>
  <si>
    <t>A26.26.029.001</t>
  </si>
  <si>
    <t>Молекулярно-биологическое исследование отделяемого конъюнктивы на микобактерий туберкулеза (Mycobacterium tuberculosis) методом ПЦР</t>
  </si>
  <si>
    <t>A26.27.001</t>
  </si>
  <si>
    <t>Молекулярно-биологическое исследование нативного препарата тканей органа обоняния или парафинового блока на микобактерий туберкулеза (Mycobacterium tuberculosis complex)</t>
  </si>
  <si>
    <t>A26.27.001.001</t>
  </si>
  <si>
    <t>Определение ДНК микобактерии туберкулеза (Mycobacterium tuberculosis complex) в нативном препарате тканей органа обоняния или парафиновом блоке методом ПЦР</t>
  </si>
  <si>
    <t>A26.27.002</t>
  </si>
  <si>
    <t>Молекулярно-биологическое исследование нативного препарата тканей органа обоняния или парафинового блока для дифференциации видов Mycobacterium tuberculosis complex (M. tuberculosis, M. bovis, M. bovis BCG)</t>
  </si>
  <si>
    <t>A26.27.002.001</t>
  </si>
  <si>
    <t>Определение ДНК Mycobacterium tuberculosis complex(M. tuberculosis, M. bovis, M. bovis BCG) с дифференциацией вида в нативном препарате тканей органа обоняния или парафиновом блоке методом ПЦР</t>
  </si>
  <si>
    <t>Микробиологическое (культуральное) исследование мочи на микобактерии (Mycobacterium spp.)</t>
  </si>
  <si>
    <t>Микроскопическое исследование мочи на кислото- и спиртоустойчивые бактерии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</si>
  <si>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</si>
  <si>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Микроскопическое исследование осадка мочи на дрожжевые грибы</t>
  </si>
  <si>
    <t>Микроскопическое исследование осадка мочи на микрофиллярии вухерерии (Wuchereria bancrofti)</t>
  </si>
  <si>
    <t>Микробиологическое (культуральное) исследование осадка мочи на дрожжевые грибы</t>
  </si>
  <si>
    <t>A26.28.009.001</t>
  </si>
  <si>
    <t>Определение ДНК цитомегаловируса (Cytomegalovirus) в моче методом ПЦР, качественное исследование</t>
  </si>
  <si>
    <t>A26.28.009.002</t>
  </si>
  <si>
    <t>Определение ДНК цитомегаловируса (Cytomegalovirus) в моче методом ПЦР, количественное исследование</t>
  </si>
  <si>
    <t>Определение антигена возбудителя легионеллеза (Legionella/pneumophila) в моче</t>
  </si>
  <si>
    <t>A26.28.011</t>
  </si>
  <si>
    <t>Молекулярно-биологическое исследование мочи на Pseudomonas aeruginosa</t>
  </si>
  <si>
    <t>A26.28.011.001</t>
  </si>
  <si>
    <t>Определение ДНК Pseudomona saeruginosa в моче методом ПЦР, качественное исследование</t>
  </si>
  <si>
    <t>A26.28.011.002</t>
  </si>
  <si>
    <t>Определение ДНК Pseudomonas aeruginosa в моче методом ПЦР, количественное исследование</t>
  </si>
  <si>
    <t>A26.28.012</t>
  </si>
  <si>
    <t>Молекулярно-биологическое исследование мочи на Streptococcus pyogenes (SGA)</t>
  </si>
  <si>
    <t>A26.28.012.001</t>
  </si>
  <si>
    <t>Определение ДНК Streptococcus pyogenes (SGA) в моче методом ПЦР, качественное исследование</t>
  </si>
  <si>
    <t>A26.28.012.002</t>
  </si>
  <si>
    <t>Определение ДНК Streptococcus pyogenes (SGA) в моче методом ПЦР, количественное исследование</t>
  </si>
  <si>
    <t>A26.28.013</t>
  </si>
  <si>
    <t>Молекулярно-биологическое исследование мочи на метициллин-чувствительные и метициллин-резистентные Staphylococcus aureus, метициллин-резистентные коагулазонегативных Staphylococcus spp.</t>
  </si>
  <si>
    <t>A26.28.013.001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</si>
  <si>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 в моче методом ПЦР, качественное исследование</t>
  </si>
  <si>
    <t>A26.28.013.002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</si>
  <si>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моче методом ПЦР, количественное исследование</t>
  </si>
  <si>
    <t>A26.28.014</t>
  </si>
  <si>
    <t>Молекулярно-биологическое исследование мочи на хламидию трахоматис (Chlamydia trachomatis)</t>
  </si>
  <si>
    <t>A26.28.014.001</t>
  </si>
  <si>
    <t>Определение ДНК хламидии трахоматис (Chlamydia trachomatis) в моче методом ПЦР</t>
  </si>
  <si>
    <t>A26.28.014.002</t>
  </si>
  <si>
    <t>Определение РНК хламидии трахоматис (Chlamydia trachomatis) в моче методом NASBA</t>
  </si>
  <si>
    <t>A26.28.015</t>
  </si>
  <si>
    <t>Молекулярно-биологическое исследование мочи на гонококк (Neisseria gonorrhoeae)</t>
  </si>
  <si>
    <t>A26.28.015.001</t>
  </si>
  <si>
    <t>Определение ДНК гонококка (Neiseria gonorrhoeae) в моче методом ПЦР</t>
  </si>
  <si>
    <t>A26.28.015.002</t>
  </si>
  <si>
    <t>Определение РНК гонококка (Neiseria gonorrhoeae) в моче методом NASBA</t>
  </si>
  <si>
    <t>A26.28.016</t>
  </si>
  <si>
    <t>Молекулярно-биологическое исследование мочи на трихомонас вагиналис (Trichomonas vaginalis)</t>
  </si>
  <si>
    <t>A26.28.016.001</t>
  </si>
  <si>
    <t>Определение ДНК трихомонас вагиналис (Trichomonas vaginalis) в моче методом ПЦР, качественное исследование</t>
  </si>
  <si>
    <t>A26.28.016.002</t>
  </si>
  <si>
    <t>Определение РНК трихомонасв агиналис (Trichomonas vaginalis) в моче методом NASBA</t>
  </si>
  <si>
    <t>A26.28.017</t>
  </si>
  <si>
    <t>Молекулярно-биологическое исследование мочи на микоплазму гениталиум (Mycoplasma genitalium)</t>
  </si>
  <si>
    <t>A26.28.017.001</t>
  </si>
  <si>
    <t>Определение ДНК микоплазмы гениталиум (Mycoplasma genitalium) в моче методом ПЦР</t>
  </si>
  <si>
    <t>A26.28.017.002</t>
  </si>
  <si>
    <t>Определение ДНК микоплазмы гениталиум (Mycoplasma genitalium) в моче методом NASBA</t>
  </si>
  <si>
    <t>A26.28.018</t>
  </si>
  <si>
    <t>Молекулярно-биологическое исследование мочи на микоплазму хоминис (Mycoplasma hominis)</t>
  </si>
  <si>
    <t>A26.28.018.001</t>
  </si>
  <si>
    <t>Определение ДНК микоплазмы хоминис (Mycoplasma hominis) в моче методом ПЦР, качественное исследование</t>
  </si>
  <si>
    <t>A26.28.018.002</t>
  </si>
  <si>
    <t>Определение ДНК микоплазмы хоминис (Mycoplasma hominis) в моче методом ПЦР, количественное исследование</t>
  </si>
  <si>
    <t>A26.28.019</t>
  </si>
  <si>
    <t>Молекулярно-биологическое исследование мочи на уреаплазмы (Ureaplasma spp.)</t>
  </si>
  <si>
    <t>A26.28.019.001</t>
  </si>
  <si>
    <t>Определение ДНК уреаплазм (Ureaplasma spp.) в моче методом ПЦР, качественное исследование</t>
  </si>
  <si>
    <t>A26.28.019.002</t>
  </si>
  <si>
    <t>Определение ДНК уреаплазм (Ureaplasma spp.) в моче методом ПЦР, количественное исследование</t>
  </si>
  <si>
    <t>A26.28.020</t>
  </si>
  <si>
    <t>Молекулярно-биологическое исследование мочи для выявления генов приобретенных карбапенемаз бактерий</t>
  </si>
  <si>
    <t>A26.28.020.001</t>
  </si>
  <si>
    <t>Выявление генов приобретенных карбапенемаз класса металло-b-лактамаз (МБЛ) групп VIM, IMP и NDM в моче методом ПЦР</t>
  </si>
  <si>
    <t>A26.28.020.002</t>
  </si>
  <si>
    <t>Выявление генов приобретенных карбапенемаз групп KPC и OXA-48-подобных в моче методом ПЦР</t>
  </si>
  <si>
    <t>A26.28.021</t>
  </si>
  <si>
    <t>Молекулярно-биологическое исследование мочи на условно-патогенные генитальные микоплазмы (Ureaplasma parvum, Ureaplasma urealyticum, Mycoplasma hominis)</t>
  </si>
  <si>
    <t>A26.28.021.001</t>
  </si>
  <si>
    <t>Определение ДНК условно-патогенных генитальных микоплазм (Ureaplasma parvum, Ureaplasma urealyticum, Mycoplasma hominis) в моче методом ПЦР, количественное исследование</t>
  </si>
  <si>
    <t>A26.28.022</t>
  </si>
  <si>
    <t>Молекулярно-биологическое исследование мочи на возбудителей ИППП (Neisseria gonorrhoeae, Trichomonas vaginalis, Chlamydia trachomatis, Mycoplasma genitalium)</t>
  </si>
  <si>
    <t>A26.28.022.001</t>
  </si>
  <si>
    <t>Определение ДНК возбудителей ИППП (Neisseria gonorrhoeae, Trichomonas vaginalis, Chlamydia trachomatis, Mycoplasma genitalium) в моче методом ПЦР</t>
  </si>
  <si>
    <t>A26.28.023</t>
  </si>
  <si>
    <t>Молекулярно-биологическое исследование мочи на вирус простого герпеса 1 и 2 типов (Herpes simplex virus types 1, 2)</t>
  </si>
  <si>
    <t>A26.28.023.001</t>
  </si>
  <si>
    <t>Определение ДНК вируса простого герпеса 1 и 2 типов (Herpes simplex virus types 1, 2) в моче методом ПЦР</t>
  </si>
  <si>
    <t>A26.28.024</t>
  </si>
  <si>
    <t>Молекулярно-биологическое исследование мочи на уреаплазмы (Ureaplasma spp.) с уточнением вида</t>
  </si>
  <si>
    <t>A26.28.024.001</t>
  </si>
  <si>
    <t>Определение ДНК уреаплазм (Ureaplasma spp.) с уточнением вида в моче методом ПЦР</t>
  </si>
  <si>
    <t>A26.28.025</t>
  </si>
  <si>
    <t>Микробиологическое (культуральное) исследование мочи на лептоспиры (Leptospira interrogans)</t>
  </si>
  <si>
    <t>A26.28.026</t>
  </si>
  <si>
    <t>Молекулярно-биологическое исследование мочи на бруцеллы (Brucella spp.)</t>
  </si>
  <si>
    <t>A26.28.026.001</t>
  </si>
  <si>
    <t>Определение ДНК бруцелл (Brucella spp.) в моче методом ПЦР</t>
  </si>
  <si>
    <t>A26.28.027</t>
  </si>
  <si>
    <t>Молекулярно-биологическое исследование мочи на лептоспиру интерроганс (Leptospira interrogans)</t>
  </si>
  <si>
    <t>A26.28.027.001</t>
  </si>
  <si>
    <t>Определение ДНК лептоспиры интерроганс (Leptospira interrogans) в моче методом ПЦР</t>
  </si>
  <si>
    <t>A26.28.028</t>
  </si>
  <si>
    <t>Молекулярно-биологическое исследование для выявления микобактерий туберкулеза (Mycobacterium tuberculosis complex) в моче</t>
  </si>
  <si>
    <t>A26.28.028.001</t>
  </si>
  <si>
    <t>Определение ДНК микобактерий туберкулеза (Mycobacterium tuberculosi scomplex) в моче</t>
  </si>
  <si>
    <t>A26.28.029</t>
  </si>
  <si>
    <t>Молекулярно-биологическое исследование для дифференцирования видов Mycobacterium tuberculosis complex (M. tuberculosis, M. bovis, M. bovis BCG) в моче</t>
  </si>
  <si>
    <t>A26.28.029.001</t>
  </si>
  <si>
    <t>Определение ДНК Mycobacterium tuberculosis complex (M. tuberculosis, M. bovis, M. bovis BCG) с дифференцировкой вида в моче методом ПЦР</t>
  </si>
  <si>
    <t>A26.28.030</t>
  </si>
  <si>
    <t>Микробиологическое (культуральное) исследование мочи на бруцеллы (Brucella spp.)</t>
  </si>
  <si>
    <t>A26.28.031</t>
  </si>
  <si>
    <t>Микробиологическое (культуральное) исследование мочи на кишечную палочку (Escherichia coli) с применением автоматизированного посева</t>
  </si>
  <si>
    <t>A26.28.032</t>
  </si>
  <si>
    <t>Молекулярно-биологическое исследование нативного препарата тканей почек/мочевыделительной системы или парафинового блока на микобактерии туберкулеза (Mycobacterium tuberculosis complex)</t>
  </si>
  <si>
    <t>A26.28.032.001</t>
  </si>
  <si>
    <t>Определение ДНК микобактерий туберкулеза (Mycobacterium tuberculosis complex) в нативном препарате тканей почек/мочевыделительной системы или парафиновом блоке методом ПЦР</t>
  </si>
  <si>
    <t>A26.28.033</t>
  </si>
  <si>
    <t>Молекулярно-биологическое исследование нативного препарата тканей почек/мочевыделительной системы или парафинового блока для дифференциации видов Mycobacterium tuberculosis complex (M. tuberculosis, M. bovis, M. bovis BCG)</t>
  </si>
  <si>
    <t>A26.28.033.001</t>
  </si>
  <si>
    <t>Определение ДНК Mycobacterium tuberculosis complex (M. tuberculosis, M. bovis, M. bovis BCG) с дифференциацией вида в нативном препарате тканей почек/мочевыделительной системы или парафиновом блоке методом ПЦР</t>
  </si>
  <si>
    <t>A26.28.034</t>
  </si>
  <si>
    <t>Микроскопическое исследование мочи на микобактерий туберкулеза (Mycobacterium tuberculosis)</t>
  </si>
  <si>
    <t>Микробиологическое (культуральное) исследование перитонеальной жидкости на анаэробные неспорообразующие микроорганизмы</t>
  </si>
  <si>
    <t>Микробиологическое (культуральное) исследование перитонеальной жидкости на грибы (дрожжевые и мицелиальные)</t>
  </si>
  <si>
    <t>A26.30.004.001</t>
  </si>
  <si>
    <t>Определение чувствительности микроорганизмов к антибиотикам и другим лекарственным препаратам дискодиффузионным методом</t>
  </si>
  <si>
    <t>A26.30.004.002</t>
  </si>
  <si>
    <t>Определение чувствительности микроорганизмов к антибиотикам и другим лекарственным препаратам с помощью бактериологического анализатора (метод микрообъемных разведений)</t>
  </si>
  <si>
    <t>A26.30.009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</si>
  <si>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</si>
  <si>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A26.30.010</t>
  </si>
  <si>
    <t>Микробиологическое (культуральное) исследование грудного молока на золотистый стафилококк</t>
  </si>
  <si>
    <t>A26.30.011</t>
  </si>
  <si>
    <t>Микробиологическое (культуральное) исследование грудного молока на аэробные и факультативно-анаэробные условно-патогенные микроорганизмы</t>
  </si>
  <si>
    <t>A26.30.012</t>
  </si>
  <si>
    <t>Молекулярно-биологическое исследование ворсинок хориона, биоптатов плаценты, пунктатов костного мозга на парвовирус B19 (Parvovirus B19)</t>
  </si>
  <si>
    <t>A26.30.012.001</t>
  </si>
  <si>
    <t>Определение ДНК парвовируса B19 (Parvovirus B19) в ворсинках хориона, биоптатах плаценты, пунктатах костного мозга методом ПЦР, качественное исследование</t>
  </si>
  <si>
    <t>A26.30.012.002</t>
  </si>
  <si>
    <t>Определение ДНК парвовируса B19 (Parvovirus B19) в ворсинках хориона, биоптатах плаценты, пунктатах костного мозга методом ПЦР, количественное исследование</t>
  </si>
  <si>
    <t>A26.30.013</t>
  </si>
  <si>
    <t>Молекулярно-биологическое исследование амниотической жидкости на парвовирус B19 (Parvovirus B19)</t>
  </si>
  <si>
    <t>A26.30.013.001</t>
  </si>
  <si>
    <t>Определение ДНК парвовируса B19 (Parvovirus B19) в амниотической жидкости методом ПЦР, качественное исследование</t>
  </si>
  <si>
    <t>A26.30.013.002</t>
  </si>
  <si>
    <t>Определение ДНК парвовируса B19 (Parvovirus B19) в амниотической жидкости методом ПЦР, количественное исследование</t>
  </si>
  <si>
    <t>A26.30.014</t>
  </si>
  <si>
    <t>Молекулярно-биологическое исследование асцитической жидкости на парвовирус B19 (Parvovirus B19)</t>
  </si>
  <si>
    <t>A26.30.014.001</t>
  </si>
  <si>
    <t>Определение ДНК парвовируса B19 (Parvovirus B19) в асцитической жидкости методом ПЦР, качественное исследование</t>
  </si>
  <si>
    <t>A26.30.014.002</t>
  </si>
  <si>
    <t>Определение ДНК парвовируса B19 (Parvovirus B19) в асцитической жидкости методом ПЦР, количественное исследование</t>
  </si>
  <si>
    <t>A26.30.015</t>
  </si>
  <si>
    <t>Молекулярно-биологическое исследование биоптатов и пунктатов из очагов поражения органов и тканей на цитомегаловирус (Cytomegalovirus)</t>
  </si>
  <si>
    <t>A26.30.015.001</t>
  </si>
  <si>
    <t>Определение ДНК цитомегаловируса (Cytomegalovirus) в биоптатах и пунктатах из очагов поражения органов и тканей методом ПЦР, качественное исследование</t>
  </si>
  <si>
    <t>A26.30.015.002</t>
  </si>
  <si>
    <t>Определение ДНК цитомегаловируса (Cytomegalovirus) в биоптатах и пунктатах из очагов поражения органов и тканей методом ПЦР, количественное исследование</t>
  </si>
  <si>
    <t>A26.30.016</t>
  </si>
  <si>
    <t>Молекулярно-биологическое исследование амниотической жидкости на цитомегаловирус (Cytomegalovirus)</t>
  </si>
  <si>
    <t>A26.30.016.001</t>
  </si>
  <si>
    <t>Определение ДНК цитомегаловируса (Cytomegalovirus) в амниотической жидкости методом ПЦР, качественное исследование</t>
  </si>
  <si>
    <t>A26.30.016.002</t>
  </si>
  <si>
    <t>Определение ДНК цитомегаловируса (Cytomegalovirus) в амниотической жидкости методом ПЦР, количественное исследование</t>
  </si>
  <si>
    <t>A26.30.017</t>
  </si>
  <si>
    <t>Молекулярно-биологическое исследование биоптатов и пунктатов из очагов поражения органов и тканей на вирус Эпштейна-Барр (Epstein – Barr virus)</t>
  </si>
  <si>
    <t>A26.30.017.001</t>
  </si>
  <si>
    <t>Определение ДНКвируса Эпштейна-Барр (Epstein–Barr virus) в биоптатах и пунктатах из очагов поражения органов и тканей методом ПЦР, качественное исследование</t>
  </si>
  <si>
    <t>A26.30.017.002</t>
  </si>
  <si>
    <t>Определение ДНК вируса Эпштейна-Барр (Epstein – Barr virus) в биоптатах и пунктатах из очагов поражения органов и тканей методом ПЦР, количественное исследование</t>
  </si>
  <si>
    <t>A26.30.018</t>
  </si>
  <si>
    <t>Молекулярно-биологическое исследование биоптатов и пунктатов из очагов поражения органов и тканей на вирус герпеса 6 типа (HHV6)</t>
  </si>
  <si>
    <t>A26.30.018.001</t>
  </si>
  <si>
    <t>Определение ДНК вируса герпеса 6 типа (HHV6) в биоптатах и пунктатах из очагов поражения органов и тканей методом ПЦР, качественное исследование</t>
  </si>
  <si>
    <t>A26.30.018.002</t>
  </si>
  <si>
    <t>Определение ДНК вируса герпеса 6 типа (HHV6) в биоптатах и пунктатах из очагов поражения органов и тканей методом ПЦР, количественное исследование</t>
  </si>
  <si>
    <t>A26.30.019</t>
  </si>
  <si>
    <t>Молекулярно-биологическое исследование амниотической жидкости на листерии (Listeria monocytogenes)</t>
  </si>
  <si>
    <t>A26.30.019.001</t>
  </si>
  <si>
    <t>Определение ДНК листерии (Listeria monocytogenes) в амниотической жидкости методом ПЦР, качественное исследование</t>
  </si>
  <si>
    <t>A26.30.019.002</t>
  </si>
  <si>
    <t>Определение ДНК листерии (Listeria monocytogenes) в амниотической жидкости методом ПЦР, количественное исследование</t>
  </si>
  <si>
    <t>A26.30.020</t>
  </si>
  <si>
    <t>Молекулярно-биологическое исследование ворсинок хориона, биоптатов или пунктатов тканей внутренних органов на листерии (Listeria monocytogenes)</t>
  </si>
  <si>
    <t>A26.30.020.001</t>
  </si>
  <si>
    <t>Определение ДНК листерии (Listeria monocytogenes) в ворсинках хориона, биоптатах или пунктатах тканей внутренних органов методом ПЦР, качественное исследование</t>
  </si>
  <si>
    <t>A26.30.020.002</t>
  </si>
  <si>
    <t>Определение ДНК листерии (Listeria monocytogenes) в ворсинках хориона, биоптатах или пунктатах тканей внутренних органов методом ПЦР, количественное исследование</t>
  </si>
  <si>
    <t>A26.30.021</t>
  </si>
  <si>
    <t>Молекулярно-биологическое исследование биоптатов или пунктатов из очагов поражения органов и тканей на Pneumocystis jirovecii</t>
  </si>
  <si>
    <t>A26.30.021.001</t>
  </si>
  <si>
    <t>Определение ДНК Pneumocystis jirovecii в биоптатах или пунктатах из очагов поражения органов и тканей методом ПЦР</t>
  </si>
  <si>
    <t>A26.30.022</t>
  </si>
  <si>
    <t>Молекулярно-биологическое исследование биоптатов или пунктатов из очагов поражения органов и тканей на Pseudomonas aeruginosa</t>
  </si>
  <si>
    <t>A26.30.022.001</t>
  </si>
  <si>
    <t>Определение ДНК Pseudomonas aeruginosa в биоптатах или пунктатах из очагов поражения органов и тканей методом ПЦР, качественное исследование</t>
  </si>
  <si>
    <t>A26.30.022.002</t>
  </si>
  <si>
    <t>Определение ДНК Pseudomonas aeruginosa в биоптатах или пунктатах из очагов поражения органов и тканей методом ПЦР, количественное исследование</t>
  </si>
  <si>
    <t>A26.30.023</t>
  </si>
  <si>
    <t>Молекулярно-биологическое исследование амниотической жидкости на вирус краснухи (Rubella virus)</t>
  </si>
  <si>
    <t>A26.30.023.001</t>
  </si>
  <si>
    <t>Определение РНК вируса краснухи (Rubella virus) в амниотической жидкости методом ПЦР</t>
  </si>
  <si>
    <t>A26.30.024</t>
  </si>
  <si>
    <t>Молекулярно-биологическое исследование биоптатов и пунктатов из очагов поражения органов и тканей на Streptococcus pyogenes (SGA)</t>
  </si>
  <si>
    <t>A26.30.024.001</t>
  </si>
  <si>
    <t>Определение ДНК Streptococcus pyogenes (SGA) в биоптатах или пунктатах из очагов поражения органов и тканей методом ПЦР, качественное исследование</t>
  </si>
  <si>
    <t>A26.30.024.002</t>
  </si>
  <si>
    <t>Определение ДНК Streptococcus pyogenes (SGA) в биоптатах или пунктатах из очагов поражения органов и тканей методом ПЦР, количественное исследование</t>
  </si>
  <si>
    <t>A26.30.025</t>
  </si>
  <si>
    <t>Молекулярно-биологическое исследование биоптатов и пунктатов из очагов поражения органов и тканей на метициллин-чувствительный и метициллин-резистентный Staphylococcus aureus, метициллин-резистентные коагулазонегативные Staphylococcus spp.</t>
  </si>
  <si>
    <t>A26.30.025.001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</si>
  <si>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качественное исследование</t>
  </si>
  <si>
    <t>A26.30.025.002</t>
  </si>
  <si>
    <t>Определение ДНК метициллин-чувствительных и метициллин-резистентных Staphylococcus aureus, метициллин-резистентных коагулазонегативных Staphylococcus spp. в биоптатах или пунктатах из очагов поражения органов и тканей методом ПЦР, количественное исследование</t>
  </si>
  <si>
    <t>A26.30.026</t>
  </si>
  <si>
    <t>Молекулярно-биологическое исследование биоптатов и пунктатов из очагов поражения органов и тканей на токсоплазмы (Toxoplasma gondii)</t>
  </si>
  <si>
    <t>A26.30.026.001</t>
  </si>
  <si>
    <t>Определение ДНК токсоплазм (Toxoplasma gondii) в биоптатах или пунктатах из очагов поражения органов и тканей методом ПЦР</t>
  </si>
  <si>
    <t>A26.30.027</t>
  </si>
  <si>
    <t>Молекулярно-биологическое исследование амниотической жидкости на токсоплазмы (Toxoplasma gondii)</t>
  </si>
  <si>
    <t>A26.30.027.001</t>
  </si>
  <si>
    <t>Определение ДНК токсоплазм (Toxoplasma gondii) в амниотической жидкости методом ПЦР</t>
  </si>
  <si>
    <t>A26.30.28</t>
  </si>
  <si>
    <t>Молекулярно-биологическое исследование для подтверждения принадлежности культуры микобактерий к Mycobacterium tuberculosis complex или нетуберкулезным микобактериям</t>
  </si>
  <si>
    <t>A26.30.029</t>
  </si>
  <si>
    <t>Микробиологическое (культуральное) исследование для определения чувствительности микобактерий к противотуберкулезным препаратам</t>
  </si>
  <si>
    <t>A26.30.030</t>
  </si>
  <si>
    <t>Молекулярно-биологическое исследование образцов различного биологического материала для определения чувствительности микобактерий к противотуберкулезным препаратам</t>
  </si>
  <si>
    <t>A26.30.031</t>
  </si>
  <si>
    <t>Молекулярно-биологическое исследование культуры микобактерий для определения чувствительности микобактерий к противотуберкулезным препаратам</t>
  </si>
  <si>
    <t>A26.30.032</t>
  </si>
  <si>
    <t>Молекулярно-биологическое исследование культуры, полученной путем бактериологического посева образцов различного биологического материала, для выявления генетических маркеров антибиотикорезистентности</t>
  </si>
  <si>
    <t>A26.30.032.001</t>
  </si>
  <si>
    <t>Определение генов приобретенных карбапенемаз класса металло-b-лактамаз групп VIM, IMP и NDM в культуре, полученной путем бактериологического посева образцов различного биологического материала, методом ПЦР</t>
  </si>
  <si>
    <t>A26.30.032.002</t>
  </si>
  <si>
    <t>Определение генов приобретенных карбапенемаз групп KPC и OXA-48-подобных в культуре, полученной путем бактериологического посева образцов различного биологического материала методом ПЦР</t>
  </si>
  <si>
    <t>A26.30.032.003</t>
  </si>
  <si>
    <t>Определение генов b-лактамаз расширенного спектра в культуре, полученной путем бактериологического посева образцов различного биологического материала методом ПЦР</t>
  </si>
  <si>
    <t>A26.30.032.004</t>
  </si>
  <si>
    <t>Определение генов метициллин-резистентных Staphylococcus aureus и метициллин-резистентных коагулазонегативных Staphylococcus spp. в культуре, полученной путем бактериологического посева образцов различного биологического материала методом ПЦР</t>
  </si>
  <si>
    <t>A26.30.033</t>
  </si>
  <si>
    <t>Определение эндотоксина грамотрицательных бактерий</t>
  </si>
  <si>
    <t>A27.01.001</t>
  </si>
  <si>
    <t>Телемедицинская консультация в дерматологии</t>
  </si>
  <si>
    <t>A27.01.002</t>
  </si>
  <si>
    <t>Телемедицинская консультация в косметологии</t>
  </si>
  <si>
    <t>A27.01.003</t>
  </si>
  <si>
    <t>Телемедицинская консультация результатов фото-видеосканирования кожи и её придатков</t>
  </si>
  <si>
    <t>A27.02.001</t>
  </si>
  <si>
    <t>Телемедицинская консультация при заболеваниях мышц</t>
  </si>
  <si>
    <t>A27.03.001</t>
  </si>
  <si>
    <t>Телемедицинская консультация при заболеваниях костной системы</t>
  </si>
  <si>
    <t>A27.04.001</t>
  </si>
  <si>
    <t>Телемедицинская консультация при заболеваниях суставов</t>
  </si>
  <si>
    <t>A27.04.002</t>
  </si>
  <si>
    <t>Телемедицинская консультация результатов видеоартроскопии</t>
  </si>
  <si>
    <t>A27.05.001</t>
  </si>
  <si>
    <t>Телемедицинская консультация при заболеваниях органов кроветворения и крови</t>
  </si>
  <si>
    <t>A27.05.002</t>
  </si>
  <si>
    <t>Телемедицинская консультация морфологического препарата крови и костного мозга</t>
  </si>
  <si>
    <t>A27.05.003</t>
  </si>
  <si>
    <t>Телемедицинский анализ хронометрических показателей свертывания крови</t>
  </si>
  <si>
    <t>A27.06.001</t>
  </si>
  <si>
    <t>Телемедицинская консультация при заболеваниях иммунной системы</t>
  </si>
  <si>
    <t>A27.07.001</t>
  </si>
  <si>
    <t>Телемедицинская консультация при заболеваниях полости рта</t>
  </si>
  <si>
    <t>A27.07.002</t>
  </si>
  <si>
    <t>Телемедицинская консультация результатов видеосканирования полости рта и зубов</t>
  </si>
  <si>
    <t>A27.08.001</t>
  </si>
  <si>
    <t>Телемедицинская консультация при заболеваниях верхних дыхательных путях</t>
  </si>
  <si>
    <t>A27.08.002</t>
  </si>
  <si>
    <t>Телемедицинская консультация результатов видеостробоскопии гортани</t>
  </si>
  <si>
    <t>A27.08.003</t>
  </si>
  <si>
    <t>Телемедицинская консультация результатов видеоэпифарингоскопия</t>
  </si>
  <si>
    <t>A27.08.004</t>
  </si>
  <si>
    <t>Телемедицинская консультация результатов видеориноскопии</t>
  </si>
  <si>
    <t>A27.09.001</t>
  </si>
  <si>
    <t>Телемедицинская консультация при заболеваниях легких и бронхов</t>
  </si>
  <si>
    <t>A27.09.002</t>
  </si>
  <si>
    <t>Телемедицинская консультация результатов видеотрахеобронхоскопии</t>
  </si>
  <si>
    <t>A27.10.001</t>
  </si>
  <si>
    <t>Телемедицинская консультация при заболеваниях сердца и перикарда</t>
  </si>
  <si>
    <t>A27.10.002</t>
  </si>
  <si>
    <t>Телемедицинская консультация результатов фиброторакоскопии</t>
  </si>
  <si>
    <t>A27.10.003</t>
  </si>
  <si>
    <t>Телемедицинская расшифровка, описание и интерпретация цифровых электрокардиографических данных</t>
  </si>
  <si>
    <t>A27.11.001</t>
  </si>
  <si>
    <t>Телемедицинская консультация при патологии средостения</t>
  </si>
  <si>
    <t>A27.12.001</t>
  </si>
  <si>
    <t>Телемедицинская консультация при сосудистой патологий</t>
  </si>
  <si>
    <t>A27.12.002</t>
  </si>
  <si>
    <t>Телемедицинская регистрация, расшифровка, описание и интерпретация параметров артериального давления с помощью цифровых устройств</t>
  </si>
  <si>
    <t>A27.14.001</t>
  </si>
  <si>
    <t>Телемедицинская консультация при заболеваниях печени и желчевыводящих путей</t>
  </si>
  <si>
    <t>A27.15.001</t>
  </si>
  <si>
    <t>Телемедицинская консультация при заболеваниях поджелудочной железы</t>
  </si>
  <si>
    <t>A27.16.001</t>
  </si>
  <si>
    <t>Телемедицинская консультация при заболеваниях пищевода, желудка, двенадцатиперстной кишки</t>
  </si>
  <si>
    <t>A27.16.002</t>
  </si>
  <si>
    <t>Телемедицинская консультация результатов эзофагогастродуоденоскопии</t>
  </si>
  <si>
    <t>A27.17.001</t>
  </si>
  <si>
    <t>Телемедицинская консультация при заболеваниях тонкой кишки</t>
  </si>
  <si>
    <t>A27.17.002</t>
  </si>
  <si>
    <t>Телемедицинская консультация результатов видеоэндоскопии тонкой кишки</t>
  </si>
  <si>
    <t>A27.18.001</t>
  </si>
  <si>
    <t>Телемедицинская консультация при заболеваниях толстой кишки</t>
  </si>
  <si>
    <t>A27.18.002</t>
  </si>
  <si>
    <t>Телемедицинская консультация результатов видеоэндоскопии толстой кишки</t>
  </si>
  <si>
    <t>A27.19.001</t>
  </si>
  <si>
    <t>Телемедицинская консультация при заболеваниях сигмовидной и прямой кишки</t>
  </si>
  <si>
    <t>A27.20.001</t>
  </si>
  <si>
    <t>Телемедицинская консультация при заболеваниях женских половых органов</t>
  </si>
  <si>
    <t>A27.21.001</t>
  </si>
  <si>
    <t>Телемедицинская консультация при заболеваниях мужских половых органов</t>
  </si>
  <si>
    <t>A27.22.001</t>
  </si>
  <si>
    <t>Телемедицинская консультация при заболеваниях эндокринной системы</t>
  </si>
  <si>
    <t>A27.22.002</t>
  </si>
  <si>
    <t>Телемедицинская регистрация, расшифровка и интерпретация параметров измерения уровня глюкозы в крови с помощью цифровых устройств</t>
  </si>
  <si>
    <t>A27.23.001</t>
  </si>
  <si>
    <t>Телемедицинская консультация при заболеваниях центральной нервной системы</t>
  </si>
  <si>
    <t>A27.24.001</t>
  </si>
  <si>
    <t>Телемедицинская консультация при заболеваниях периферической нервной системы</t>
  </si>
  <si>
    <t>A27.25.001</t>
  </si>
  <si>
    <t>Телемедицинская консультация при заболеваниях органа слуха</t>
  </si>
  <si>
    <t>A27.25.002</t>
  </si>
  <si>
    <t>Телемедицинская консультация результатов отоскопии</t>
  </si>
  <si>
    <t>A27.26.001</t>
  </si>
  <si>
    <t>Телемедицинская консультация при заболеваниях глаз</t>
  </si>
  <si>
    <t>A27.26.002</t>
  </si>
  <si>
    <t>Телемедицинская консультация результатов офтальмоскопии</t>
  </si>
  <si>
    <t>A27.27.001</t>
  </si>
  <si>
    <t>Телемедицинская консультация при заболеваниях органа обоняния</t>
  </si>
  <si>
    <t>A27.28.001</t>
  </si>
  <si>
    <t>Телемедицинская консультация при заболеваниях почек и мочевыделительной системы</t>
  </si>
  <si>
    <t>A27.29.001</t>
  </si>
  <si>
    <t>Телемедицинская консультация в психиатрии</t>
  </si>
  <si>
    <t>A27.29.002</t>
  </si>
  <si>
    <t>Телемедицинская консультация в наркологии</t>
  </si>
  <si>
    <t>A27.30.001</t>
  </si>
  <si>
    <t>Телемедицинская консультация при генетических заболеваниях</t>
  </si>
  <si>
    <t>A27.30.002</t>
  </si>
  <si>
    <t>Телемедицинская консультация при инфекционном заболевании</t>
  </si>
  <si>
    <t>A27.30.003</t>
  </si>
  <si>
    <t>Телемедицинская консультация в службе скорой помощи</t>
  </si>
  <si>
    <t>A27.30.004</t>
  </si>
  <si>
    <t>Телемедицинская консультация биопсийного, операционного, секционного материала</t>
  </si>
  <si>
    <t>A27.30.005</t>
  </si>
  <si>
    <t>Телемедицинская консультация рентгенологических изображений</t>
  </si>
  <si>
    <t>A27.30.006</t>
  </si>
  <si>
    <t>Телемедицинская консультация магнитно-резонансных томограмм</t>
  </si>
  <si>
    <t>A27.30.007</t>
  </si>
  <si>
    <t>Телемедицинская консультация компьютерных томограмм</t>
  </si>
  <si>
    <t>A27.30.008</t>
  </si>
  <si>
    <t>Телемедицинская консультация радионуклидных исследований</t>
  </si>
  <si>
    <t>A27.30.009</t>
  </si>
  <si>
    <t>Дистанционная телебиометрия основных параметров жизненно важных функций и параметров</t>
  </si>
  <si>
    <t>A27.30.010</t>
  </si>
  <si>
    <t>Телемедицинские исследования с помощью опросников</t>
  </si>
  <si>
    <t>A27.30.010.001</t>
  </si>
  <si>
    <t>Телемедицинский анализ результатов исследования с помощью опросников</t>
  </si>
  <si>
    <t>A27.30.011</t>
  </si>
  <si>
    <t>Телемедицинское освидетельствование</t>
  </si>
  <si>
    <t>A28.05.001</t>
  </si>
  <si>
    <t>Молекулярное-генетическое исследование минимальной остаточной болезни при лейкозах при помощи пациент - специфичных праймеров</t>
  </si>
  <si>
    <t>A28.05.002</t>
  </si>
  <si>
    <t>Определение полиморфизма G20210A протромбина в гене фактора II свертывания крови</t>
  </si>
  <si>
    <t>A28.05.003</t>
  </si>
  <si>
    <t>Определение полиморфизма C677T метилентетрагидрофолат-редуктазы</t>
  </si>
  <si>
    <t>A28.05.004</t>
  </si>
  <si>
    <t>A28.05.005</t>
  </si>
  <si>
    <t>A28.05.006</t>
  </si>
  <si>
    <t>A28.05.007</t>
  </si>
  <si>
    <t>A28.05.008</t>
  </si>
  <si>
    <t>A28.05.009</t>
  </si>
  <si>
    <t>A28.05.010</t>
  </si>
  <si>
    <t>A28.05.011</t>
  </si>
  <si>
    <t>A28.05.012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</si>
  <si>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</t>
  </si>
  <si>
    <t>A28.05.012.001</t>
  </si>
  <si>
    <t>Молекулярно-генетическое исследование мутации в гене V617F (замена 617-ой аминокислоты с валина на фенилаланин) JAK2 (янус тирозин-киназа второго типа) в крови, количественно</t>
  </si>
  <si>
    <t>A28.05.013</t>
  </si>
  <si>
    <t>A28.05.014</t>
  </si>
  <si>
    <t>A28.05.015</t>
  </si>
  <si>
    <t>A28.05.016</t>
  </si>
  <si>
    <t>A28.05.017</t>
  </si>
  <si>
    <t>Молекулярно-генетическое исследование точечных мутаций гена bcr-abl (химерный ген, образованный слиянием области кластера разрывов на 22 хромосоме и гена тирозин-киназы Абельсона на 9 хромосоме)</t>
  </si>
  <si>
    <t>A28.05.018</t>
  </si>
  <si>
    <t>A28.05.019</t>
  </si>
  <si>
    <t>Молекулярно-генетическое исследование мутаций: факторов Н, I, В, СЗ, тромбомодулин, МСР</t>
  </si>
  <si>
    <t>A28.05.020</t>
  </si>
  <si>
    <t>Определение активности металлопротеиназы ADAMTS-13 в плазме крови</t>
  </si>
  <si>
    <t>A28.05.021</t>
  </si>
  <si>
    <t>Молекулярное-генетическое исследование маркеров Ph-негативных миелопролиферативных заболеваний (мутации в генах Jak2,MPL и CALR)</t>
  </si>
  <si>
    <t>A28.05.022</t>
  </si>
  <si>
    <t>Определение полиморфизма гена SRY в крови</t>
  </si>
  <si>
    <t>A28.05.023</t>
  </si>
  <si>
    <t>Определение полиморфизма гена рецептора фактора активациипероксисом (РРАRу2)</t>
  </si>
  <si>
    <t>A28.05.024</t>
  </si>
  <si>
    <t>Определение полиморфизма гена кодирующего цитохром Р450sec (СYР11А)</t>
  </si>
  <si>
    <t>A28.05.025</t>
  </si>
  <si>
    <t>Определение полиморфизма гена рецепторов андрогенов (АR)</t>
  </si>
  <si>
    <t>A28.05.026</t>
  </si>
  <si>
    <t>Молекулярно-генетическое исследование генетических полиморфизмов ассоциированных с функциями интерлейкина 28В в крови</t>
  </si>
  <si>
    <t>A28.05.027</t>
  </si>
  <si>
    <t>Определение частых мутаций митохондриального генома (MELAS, MERRF, Leight)</t>
  </si>
  <si>
    <t>A28.05.028</t>
  </si>
  <si>
    <t>Определение полиморфизма в гене интерлейкина-B28</t>
  </si>
  <si>
    <t>A28.05.029</t>
  </si>
  <si>
    <t>Выявление аллели 5701 локуса В главного комплекса гистосовместимости человека (HLA B*5701)</t>
  </si>
  <si>
    <t>A28.05.030</t>
  </si>
  <si>
    <t>Определение мутации интегрина, бета-3</t>
  </si>
  <si>
    <t>A28.05.031</t>
  </si>
  <si>
    <t>Определение полиморфизмов в гене эндотелиальной NO-синтазы (е NOS3)</t>
  </si>
  <si>
    <t>A28.05.032</t>
  </si>
  <si>
    <t>Молекулярно-генетическое исследование делеций в гене дистрофина при МДД/МДБ (миодистрофия Дюшена-беккера) в крови</t>
  </si>
  <si>
    <t>A28.05.033</t>
  </si>
  <si>
    <t>Молекулярно-генетическое исследование мутации в гене GJB2 (35 delG) (нейросенсорная тугоухость) в крови</t>
  </si>
  <si>
    <t>A28.05.034</t>
  </si>
  <si>
    <t>Молекулярно-генетическое исследование делеций 7-го/ или 8-го экзонов гена SMN1 (спинальная амиотрофия) в крови</t>
  </si>
  <si>
    <t>A28.05.035</t>
  </si>
  <si>
    <t>Молекулярно-генетическое исследование мутаций в гене РАН (фенилкетонурия) в крови</t>
  </si>
  <si>
    <t>A28.05.036</t>
  </si>
  <si>
    <t>Молекулярно-генетическое исследование мутаций в гене CFTR (муковисцидоз) в крови</t>
  </si>
  <si>
    <t>A28.05.037</t>
  </si>
  <si>
    <t>Молекулярно-генетическое исследование микроделеций в Y хромосоме в крови</t>
  </si>
  <si>
    <t>A28.05.038</t>
  </si>
  <si>
    <t>Молекулярно-генетическое исследование анеуплоидий (13, 18, 21 Х и Y хромосом) в крови</t>
  </si>
  <si>
    <t>A28.05.039</t>
  </si>
  <si>
    <t>Молекулярно-генетическое исследование анеуплоидий (13, 18, 21 15, 16, 22 Х и Y хромосом) в крови</t>
  </si>
  <si>
    <t>A28.05.040</t>
  </si>
  <si>
    <t>Молекулярно-генетическое исследование мутаций в генах BRCA1 и BRCA2 в крови</t>
  </si>
  <si>
    <t>A28.05.041</t>
  </si>
  <si>
    <t>Молекулярное-генетическое исследование гистосовместимости (HLA ого разрешения при помощи секвенирования) для подбора неродственного донора костного мозга</t>
  </si>
  <si>
    <t>A28.05.042</t>
  </si>
  <si>
    <t>Молекулярное-генетическое исследование химеризма кроветворения после неродственной трансплантации костного мозга</t>
  </si>
  <si>
    <t>A28.05.043</t>
  </si>
  <si>
    <t>Молекулярное-генетическое исследование Т-клеточной клональности (по генам бэта, гамма и дельта цепей Т-клеточного рецептора)</t>
  </si>
  <si>
    <t>A28.05.044</t>
  </si>
  <si>
    <t>Молекулярное-генетическое исследование В - клеточной клональности (по генам IgH, IgK, IgL и KDE)</t>
  </si>
  <si>
    <t>A28.05.045</t>
  </si>
  <si>
    <t>Прием (осмотр, консультация) врача-акушера-гинеколога с ультрозвуковым исследованием яичников для оценки овариального резерва</t>
  </si>
  <si>
    <t>Прием (осмотр, консультация) врача-судебно-психиатрического эксперта первичный</t>
  </si>
  <si>
    <t>Прием (осмотр, консультация) врача-судебно-психиатрического эксперта повторный</t>
  </si>
  <si>
    <t>Прием (осмотр, консультация) врача-рентгенолога первичный</t>
  </si>
  <si>
    <t>B01.039.002</t>
  </si>
  <si>
    <t>Прием (осмотр, консультация) врача-рентгенолога повторный</t>
  </si>
  <si>
    <t>B01.041.001</t>
  </si>
  <si>
    <t>B01.041.002</t>
  </si>
  <si>
    <t>Прием (осмотр, консультация) врача-сердечно-сосудистого хирурга первичный</t>
  </si>
  <si>
    <t>Прием (осмотр, консультация) врача-сердечно-сосудистого хирурга повторный</t>
  </si>
  <si>
    <t>Ежедневный осмотр врачом-сердечно-сосудистым хирургом с наблюдением и уходом среднего и младшего медицинского персонала в отделении стационара</t>
  </si>
  <si>
    <t>Осмотр врачом скорой медицинской помощи (врачом-специалистом) при оказании скорой медицинской помощи</t>
  </si>
  <si>
    <t>Осмотр фельдшером скорой медицинской помощи (специалистом со средним медицинским образованием) при оказании скорой медицинской помощи</t>
  </si>
  <si>
    <t>Проведение комплексной медико-автотехнической экспертизы в отношении трупов и живых лиц</t>
  </si>
  <si>
    <t>Проведение комиссионной (комплексной) ситуационной экспертизы в отношении трупов и живых лиц</t>
  </si>
  <si>
    <t>Проведение судебно-химической и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</si>
  <si>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Ежедневный осмотр врачом-торакальным хирургом с наблюдением и уходом среднего и младшего медицинского персонала в отделении стационара</t>
  </si>
  <si>
    <t>B01.056.002</t>
  </si>
  <si>
    <t>B01.056.003</t>
  </si>
  <si>
    <t>Ежедневный осмотр врачом - пластическим хирургом с наблюдением и уходом среднего и младшего медицинского персонала в отделении стационара</t>
  </si>
  <si>
    <t>Ежедневный осмотр врачом-детским эндокринологом с наблюдением и уходом среднего и младшего медицинского персонала в отделении стационара</t>
  </si>
  <si>
    <t>Комплекс услуг по оказанию скорой медицинской помощи в пути следования при медицинской эвакуации врачом скорой медицинской помощи (врачом-специалистом) выездной бригады скорой медицинской помощи</t>
  </si>
  <si>
    <t>B01.070.002</t>
  </si>
  <si>
    <t>Прием (осмотр, консультация) врача по паллиативной медицинской помощи первичный</t>
  </si>
  <si>
    <t>B01.070.003</t>
  </si>
  <si>
    <t>Прием (осмотр, консультация) врача по паллиативной медицинской помощи повторный</t>
  </si>
  <si>
    <t>Процедуры сестринского ухода при исследовании секреторной функции желудка и двенадцатиперстной кишки</t>
  </si>
  <si>
    <t>Комплекс услуг по оказанию скорой медицинской помощи в пути следования при медицинской эвакуации фельдшером скорой медицинской помощи (специалистом со средним медицинским образованием) выездной бригады скорой медицинской помощи</t>
  </si>
  <si>
    <t>Комплекс исследований при преэклампсии беременных</t>
  </si>
  <si>
    <t>B03.005.019</t>
  </si>
  <si>
    <t>Лабораторный контроль за терапией иммуносупрессантами</t>
  </si>
  <si>
    <t>B03.005.020</t>
  </si>
  <si>
    <t>Комплекс исследований для диагностики гемофилии</t>
  </si>
  <si>
    <t>B03.014.004</t>
  </si>
  <si>
    <t>Комплекс исследований на диарогенный эшерихиоз, вызванный инфекцией Escherichia Coli (EPEC/ ETEC/ EIEC/ EHEC/EAgEC)</t>
  </si>
  <si>
    <t>B03.015.007</t>
  </si>
  <si>
    <t>Комплекс исследований для подготовки пациента к операции на сердце и магистральных сосудах</t>
  </si>
  <si>
    <t>Общий (клинический) анализ мочи</t>
  </si>
  <si>
    <t>B03.016.011</t>
  </si>
  <si>
    <t>Исследование кислотно-основного состояния и газов крови</t>
  </si>
  <si>
    <t>B03.016.012</t>
  </si>
  <si>
    <t>Общий (клинический) анализ плевральной жидкости</t>
  </si>
  <si>
    <t>B03.016.013</t>
  </si>
  <si>
    <t>Общий (клинический) анализ спинномозговой жидкости</t>
  </si>
  <si>
    <t>B03.016.014</t>
  </si>
  <si>
    <t>Исследование мочи методом Нечипоренко</t>
  </si>
  <si>
    <t>B03.016.015</t>
  </si>
  <si>
    <t>Исследование мочи методом Зимницкого</t>
  </si>
  <si>
    <t>B03.016.016</t>
  </si>
  <si>
    <t>Микробиологическое (культуральное) исследование мочи на бактериальные патогены с применением автоматизированного посева</t>
  </si>
  <si>
    <t>B03.016.017</t>
  </si>
  <si>
    <t>Комплексное определение концентрации жирных кислот в крови</t>
  </si>
  <si>
    <t>B03.016.017.001</t>
  </si>
  <si>
    <t>Комплексное определение концентрации ненасыщенных жирных кислот семейства Омега-6 в крови методом тандемной масс-спектрометрии</t>
  </si>
  <si>
    <t>B03.016.017.002</t>
  </si>
  <si>
    <t>Комплексное определение концентрации органических кислот в крови методом тандемной масс-спектрометрии</t>
  </si>
  <si>
    <t>B03.016.017.003</t>
  </si>
  <si>
    <t>Комплексное определение концентрации ненасыщенных жирных кислот семейства Омега-3 в крови методом тандемной масс-спектрометрии</t>
  </si>
  <si>
    <t>B03.016.018</t>
  </si>
  <si>
    <t>Комплексное определение содержания органических кислот в моче</t>
  </si>
  <si>
    <t>B03.016.018.001</t>
  </si>
  <si>
    <t>Комплексное определение содержания органических кислот в моче методом тандемной масс-спектрометрии</t>
  </si>
  <si>
    <t>B03.016.019</t>
  </si>
  <si>
    <t>Комплексное определение концентрации на аминокислоты и ацилкарнитины в крови</t>
  </si>
  <si>
    <t>B03.016.019.001</t>
  </si>
  <si>
    <t>Комплексное определение концентрации на аминокислоты и ацилкарнитины в крови методом тандемной масс-спектрометрии</t>
  </si>
  <si>
    <t>B03.016.020</t>
  </si>
  <si>
    <t>Комплексный анализ крови на пурины и пиримидины</t>
  </si>
  <si>
    <t>B03.016.020.001</t>
  </si>
  <si>
    <t>Комплексный анализ крови на пурины и пиримидины методом тандемной масс-спектрометрии</t>
  </si>
  <si>
    <t>B03.016.021</t>
  </si>
  <si>
    <t>Комплексное определение содержания пуринов и пиримидинов методом в моче</t>
  </si>
  <si>
    <t>B03.016.021.001</t>
  </si>
  <si>
    <t>Комплексное определение содержания пуринов и пиримидинов методом в моче методом тандемной масс-спектрометрии</t>
  </si>
  <si>
    <t>B03.016.022</t>
  </si>
  <si>
    <t>Комплексное определение содержания 17–кетостероидов (17-КС – 5 параметров) в моче</t>
  </si>
  <si>
    <t>B03.016.022.001</t>
  </si>
  <si>
    <t>Комплексное определение содержания 17–кетостероидов (17-КС – 5 параметров) в моче хроматографическим методом</t>
  </si>
  <si>
    <t>B03.016.023</t>
  </si>
  <si>
    <t>Комплексное определение концентрации стероидных гормонов</t>
  </si>
  <si>
    <t>B03.016.023.001</t>
  </si>
  <si>
    <t>Комплексное определение концентрации стероидных гормонов методом тандемной масс-спектрометрии</t>
  </si>
  <si>
    <t>B03.016.024</t>
  </si>
  <si>
    <t>B03.016.025</t>
  </si>
  <si>
    <t>Комплексное определение концентрации на аминокислоты</t>
  </si>
  <si>
    <t>B03.016.025.001</t>
  </si>
  <si>
    <t>Комплексное определение концентрации на аминокислоты методом высокой эффективной жидкостной хроматографии</t>
  </si>
  <si>
    <t>B03.019.001</t>
  </si>
  <si>
    <t>Молекулярно-цитогенетическое исследование (FISH-метод) на одну пару хромосом</t>
  </si>
  <si>
    <t>B03.019.002</t>
  </si>
  <si>
    <t>Комплекс исследований для диагностики муковисцидоза</t>
  </si>
  <si>
    <t>B03.019.003</t>
  </si>
  <si>
    <t>Комплекс исследований для диагностики болезни Гоше</t>
  </si>
  <si>
    <t>B03.019.004</t>
  </si>
  <si>
    <t>Комплекс исследований для диагностики мукополисахаридоза тип I</t>
  </si>
  <si>
    <t>B03.019.005</t>
  </si>
  <si>
    <t>Комплекс исследований для диагностики мукополисахаридоза тип II</t>
  </si>
  <si>
    <t>B03.019.006</t>
  </si>
  <si>
    <t>Комплекс исследований для диагностики мукополисахаридоза тип VI</t>
  </si>
  <si>
    <t>B03.019.007</t>
  </si>
  <si>
    <t>Комплекс исследований для диагностики криопирин-ассоциированных синдромов</t>
  </si>
  <si>
    <t>B03.019.008</t>
  </si>
  <si>
    <t>Комплекс исследований для диагностики недостаточности среднецепочечной ацилКоА дегидрогеназы жирных кислот</t>
  </si>
  <si>
    <t>B03.019.009</t>
  </si>
  <si>
    <t>Комплекс исследований для диагностики недостаточности длинноцепочечной 3-гидроксиацил-КоА-дегидрогеназы жирных кислот</t>
  </si>
  <si>
    <t>B03.019.010</t>
  </si>
  <si>
    <t>Комплекс исследований для диагностики Х-сцепленной адренолейкодистрофии</t>
  </si>
  <si>
    <t>B03.019.011</t>
  </si>
  <si>
    <t>Комплекс исследований для диагностики болезни Вильсона-Коновалова</t>
  </si>
  <si>
    <t>B03.019.012</t>
  </si>
  <si>
    <t>Комплекс исследований для диагностики недостаточности альфа1 антитрипсина</t>
  </si>
  <si>
    <t>B03.019.013</t>
  </si>
  <si>
    <t>Комплекс исследований для диагностики миопатии Дюшена</t>
  </si>
  <si>
    <t>B03.019.014</t>
  </si>
  <si>
    <t>Комплекс исследований для диагностики спинальной мышечной атрофии</t>
  </si>
  <si>
    <t>B03.019.015</t>
  </si>
  <si>
    <t>Комплекс исследований для диагностики болезни Ниманна-Пика тип С</t>
  </si>
  <si>
    <t>B03.019.016</t>
  </si>
  <si>
    <t>Комплекс исследований для диагностики несовершенного остеогенеза</t>
  </si>
  <si>
    <t>B03.019.017</t>
  </si>
  <si>
    <t>Комплекс исследований для диагностики острой печеночной порфирии</t>
  </si>
  <si>
    <t>B03.019.018</t>
  </si>
  <si>
    <t>Комплекс исследований для диагностики болезни Фабри</t>
  </si>
  <si>
    <t>B03.019.019</t>
  </si>
  <si>
    <t>Комплекс исследований для диагностики органических ацидурий</t>
  </si>
  <si>
    <t>B03.019.020</t>
  </si>
  <si>
    <t>Комплекс исследований для диагностики нарушений митохондриального в-окисления жирных кислот</t>
  </si>
  <si>
    <t>B03.019.021</t>
  </si>
  <si>
    <t>Комплекс для диагностики наследственного ангионевротического отека (дефектов в системе комплемента)</t>
  </si>
  <si>
    <t>B03.019.022</t>
  </si>
  <si>
    <t>Комплекс исследований для диагностики аминоацидопатий</t>
  </si>
  <si>
    <t>B03.019.023</t>
  </si>
  <si>
    <t>Комплекс исследований для диагностики мукополисахаридоза тип III</t>
  </si>
  <si>
    <t>B03.019.024</t>
  </si>
  <si>
    <t>Комплекс лабораторных исследований для диагностики мукополисахаридоза тип IV</t>
  </si>
  <si>
    <t>B03.019.025</t>
  </si>
  <si>
    <t>Комплекс исследований для диагностики туберозного склероза</t>
  </si>
  <si>
    <t>B03.019.026</t>
  </si>
  <si>
    <t>Комплекс исследований для диагностики болезни Помпе</t>
  </si>
  <si>
    <t>B03.019.027</t>
  </si>
  <si>
    <t>Типирование биологических объектов и следов</t>
  </si>
  <si>
    <t>B03.019.027.001</t>
  </si>
  <si>
    <t>Типирование аутосомной ДНК</t>
  </si>
  <si>
    <t>B03.019.027.002</t>
  </si>
  <si>
    <t>Типирование ДНК Х-хромосомы</t>
  </si>
  <si>
    <t>B03.019.027.003</t>
  </si>
  <si>
    <t>Типирование ДНК Y-хромосомы</t>
  </si>
  <si>
    <t>Комплекс исследований оценки состояния пациента, получающего лечение программным диализом</t>
  </si>
  <si>
    <t>B03.025.004</t>
  </si>
  <si>
    <t>Комплекс исследований оценки состояния пациента, получающего лечение перитонеальным диализом</t>
  </si>
  <si>
    <t>B03.032.003</t>
  </si>
  <si>
    <t>Комплекс исследований для диагностики галактоземии</t>
  </si>
  <si>
    <t>B03.032.004</t>
  </si>
  <si>
    <t>Комплекс исследований для диагностики фенилкетонурии</t>
  </si>
  <si>
    <t>Медико-криминалистическое исследование</t>
  </si>
  <si>
    <t>B03.045.023</t>
  </si>
  <si>
    <t>Судебно-химическая (химико-токсикологическая) экспертиза (исследование) вещественных доказательств – объектов биологического происхождения с целью определения этилового спирта</t>
  </si>
  <si>
    <t>B03.045.023.001</t>
  </si>
  <si>
    <t>Судебно-химическая (химико-токсикологическая) экспертиза (исследование) крови с целью определения этилового спирта</t>
  </si>
  <si>
    <t>B03.045.023.002</t>
  </si>
  <si>
    <t>Судебно-химическая (химико-токсикологическая) экспертиза (исследование) сыворотки крови с целью определения этилового спирта</t>
  </si>
  <si>
    <t>B03.045.023.003</t>
  </si>
  <si>
    <t>Судебно-химическая (химико-токсикологическая) экспертиза (исследование) мочи с целью определения этилового спирта</t>
  </si>
  <si>
    <t>B03.045.023.004</t>
  </si>
  <si>
    <t>Судебно-химическая (химико-токсикологическая) экспертиза (исследование) внутриглазной жидкости с целью определения этилового спирта</t>
  </si>
  <si>
    <t>B03.045.023.005</t>
  </si>
  <si>
    <t>Судебно-химическая (химико-токсикологическая) экспертиза (исследование) спиномозговой жидкости с целью определения этилового спирта</t>
  </si>
  <si>
    <t>B03.045.023.006</t>
  </si>
  <si>
    <t>Судебно-химическая (химико-токсикологическая) экспертиза (исследование) мышцы с целью определения этилового спирта</t>
  </si>
  <si>
    <t>B03.045.024</t>
  </si>
  <si>
    <t>Судебно-химическая (химико-токсикологическая) экспертиза (исследование) объектов биологического происхождения с целью определения летучих веществ</t>
  </si>
  <si>
    <t>B03.045.024.001</t>
  </si>
  <si>
    <t>Судебно-химическая (химико-токсикологическая) экспертиза (исследование) крови с целью определения летучих веществ</t>
  </si>
  <si>
    <t>B03.045.024.002</t>
  </si>
  <si>
    <t>Судебно-химическая (химико-токсикологическая) экспертиза (исследование) сыворотки крови с целью определения летучих веществ</t>
  </si>
  <si>
    <t>B03.045.024.003</t>
  </si>
  <si>
    <t>Судебно-химическая (химико-токсикологическая) экспертиза (исследование) мочи с целью определения летучих веществ</t>
  </si>
  <si>
    <t>B03.045.024.005</t>
  </si>
  <si>
    <t>Судебно-химическая (химико-токсикологическая) экспертиза (исследование) тканей внутренних органов человека (печень, почка, лёгкое, селезёнка, мозг) целью определения летучих веществ (один объект исследования)</t>
  </si>
  <si>
    <t>B03.045.025</t>
  </si>
  <si>
    <t>Судебно-химическая (химико-токсикологическая) экспертиза (исследование) объектов биологического происхождения (кровь, сыворотка крови, моча) с целью определения летучих веществ и технических жидкостей (гликолей) (один объект исследования)</t>
  </si>
  <si>
    <t>B03.045.026</t>
  </si>
  <si>
    <t>Судебно-химическая (химико-токсикологическая) экспертиза (исследование) объектов биологического происхождения с целью определения лекарственных и других токсикологически важных веществ</t>
  </si>
  <si>
    <t>B03.045.026.001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</si>
  <si>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</si>
  <si>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B03.045.026.002</t>
  </si>
  <si>
    <t>Судебно-химическая (химико-токсикологическая) экспертиза (исследование) жидкостей биологического происхождения (кровь, сыворотка крови) с целью определения лекарственных и других токсикологически значимых веществ кислого характера (один объект исследования)</t>
  </si>
  <si>
    <t>B03.045.026.003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</si>
  <si>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нейтрального и основного характера (один объект исследования)</t>
  </si>
  <si>
    <t>B03.045.026.004</t>
  </si>
  <si>
    <t>Судебно-химическая (химико-токсикологическая) экспертиза (исследование) тканей внутренних органной человека (печень, лёгкое, мозг) с целью определения лекарственных и других токсикологически значимых веществ кислого характера (один объект исследования)</t>
  </si>
  <si>
    <t>B03.045.026.0005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</si>
  <si>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обнаружения лекарственных и других токсикологически значимых веществ (один объект исследования)</t>
  </si>
  <si>
    <t>B03.045.026.0006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</si>
  <si>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обнаружения лекарственных и других токсикологически значимых веществ (один объект исследования)</t>
  </si>
  <si>
    <t>B03.045.026.007</t>
  </si>
  <si>
    <t>Судебно-химическая (химико-токсикологическая) экспертиза (исследование) волос с целью определения наркотических средств, лекарственных и других токсикологически важных веществ (один объект исследования)</t>
  </si>
  <si>
    <t>B03.045.027</t>
  </si>
  <si>
    <t>Судебно-химическая (химико-токсикологическая) экспертиза (исследование) объектов биологического происхождения с целью определения наркотических средств, лекарственных и других токсикологически важных веществ</t>
  </si>
  <si>
    <t>B03.045.027.001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</si>
  <si>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наркотических средств группы опия (один объект исследования)</t>
  </si>
  <si>
    <t>B03.045.027.002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</si>
  <si>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наркотических средств группы опия (один объект исследования)</t>
  </si>
  <si>
    <t>B03.045.027.003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</si>
  <si>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производных фенилалкиламина (один объект исследования)</t>
  </si>
  <si>
    <t>B03.045.027.004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</si>
  <si>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производных фенилалкиламина (один объект исследования)</t>
  </si>
  <si>
    <t>B03.045.028.005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</si>
  <si>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внутриглазная жидкость, спинномозговая жидкость, желчь, моча) с целью определения тетрагидроканнабинола и его метаболитов (один объект исследования)</t>
  </si>
  <si>
    <t>B03.045.027.006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</si>
  <si>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тетрагидроканнабинола и его метаболитов в т.ч. 11-нор-9-карбокси-?9-ТГК (один объект исследования)</t>
  </si>
  <si>
    <t>B03.045.027.007</t>
  </si>
  <si>
    <t>Судебно-химическая (химико-токсикологическая) экспертиза (исследование) жидкостей биологического происхождения (моча, желчь) с целью определения основного метаболита тетрагидроканнабинола (ТГК) - 11-нор-9-карбокси-?9-ТГК (один объект исследования)</t>
  </si>
  <si>
    <t>B03.045.027.008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</si>
  <si>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кокаина и его метаболитов (один объект исследования)</t>
  </si>
  <si>
    <t>B03.045.027.009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</si>
  <si>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кокаина и его метаболитов (один объект исследования)</t>
  </si>
  <si>
    <t>B03.045.027.010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</si>
  <si>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«синтетических каннабиноидов» (один объект исследования)</t>
  </si>
  <si>
    <t>B03.045.027.011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</si>
  <si>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«синтетических каннабиноидов» (один объект исследования)</t>
  </si>
  <si>
    <t>B03.045.027.012</t>
  </si>
  <si>
    <t>Судебно-химическая (химико-токсикологическая) экспертиза (исследование) жидкостей биологического происхождения (кровь, сыворотка крови, моча, внутриглазная жидкость, спинномозговая жидкость, желчь) с целью определения «дизайнерских наркотиков» (один объект исследования)</t>
  </si>
  <si>
    <t>B03.045.027.013</t>
  </si>
  <si>
    <t>Судебно-химическая (химико-токсикологическая) экспертиза (исследование) тканей внутренних органов человека (печень, почка, мозг, лёгкое) с целью определения «дизайнерских наркотиков» (один объект исследования)</t>
  </si>
  <si>
    <t>B03.045.027.014</t>
  </si>
  <si>
    <t>Судебно-химическая (химико-токсикологическая) экспертиза (исследование) ногтевых срезов с целью определения наркотических средств, лекарственных и других токсикологически важных вещест</t>
  </si>
  <si>
    <t>B03.045.027.015</t>
  </si>
  <si>
    <t>Судебно-химическая (химико-токсикологическая) экспертиза (исследование) слюны с целью определения наркотических средств, лекарственных и других токсикологически важных веществ</t>
  </si>
  <si>
    <t>B03.045.027.016</t>
  </si>
  <si>
    <t>Судебно-химическая (химико-токсикологическая) экспертиза (исследование) потожировых выделений с целью определения наркотических средств, лекарственных и других токсикологически важных веществ</t>
  </si>
  <si>
    <t>B03.045.027.017</t>
  </si>
  <si>
    <t>Судебно-химическая (химико-токсикологическая) экспертиза (исследование) мочи на наличие наркотических средств, лекарственных веществ</t>
  </si>
  <si>
    <t>B03.045.028</t>
  </si>
  <si>
    <t>Судебно-химическая экспертиза (исследование) объектов биологического происхождения с целью определения окиси углерода, COHb и MetHb</t>
  </si>
  <si>
    <t>B03.045.028.001</t>
  </si>
  <si>
    <t>Судебно-химическая экспертиза (исследование) крови с целью определения COHb с использованием спектрофотометрии</t>
  </si>
  <si>
    <t>B03.045.028.002</t>
  </si>
  <si>
    <t>Судебно-химическая экспертиза (исследование) крови с целью определения COHb и MetHb с использованием CO-оксиметра</t>
  </si>
  <si>
    <t>B03.045.29</t>
  </si>
  <si>
    <t>Судебно-химическая экспертиза (исследование) объектов биологического происхождения на наличие металлов и других токсикологически важных элементов</t>
  </si>
  <si>
    <t>B03.045.029.001</t>
  </si>
  <si>
    <t>Судебно-химическая экспертиза (исследование) биологических жидкостей (моча, кровь, сыворотка крови, содержимого желудка, желчи) на наличие металлов и других токсикологически важных элементов (один объект исследования)</t>
  </si>
  <si>
    <t>B03.045.036.002</t>
  </si>
  <si>
    <t>Судебно-химическая экспертиза (исследование) тканей внутренних органов человека (печень, почка, лёгкое, мозг, селезёнка) на наличие металлов и других токсикологически важных элементов (один объект исследования)</t>
  </si>
  <si>
    <t>B03.045.029.003</t>
  </si>
  <si>
    <t>Судебно-химическая экспертиза (исследование) волос на наличие металлов и других токсикологически важных элементов (один объект исследования)</t>
  </si>
  <si>
    <t>B03.045.029.004</t>
  </si>
  <si>
    <t>Судебно-химическая экспертиза (исследование) ногтей на наличие металлов и других токсикологически важных элементов (один объект исследования)</t>
  </si>
  <si>
    <t>B03.045.029.005</t>
  </si>
  <si>
    <t>Судебно-химическая экспертиза (исследование) костей на наличие металлов и других токсикологически важных элементов (один объект исследования)</t>
  </si>
  <si>
    <t>B03.045.030</t>
  </si>
  <si>
    <t>Судебно-химическая экспертиза (исследование) объекта биологического происхождения на наличие химических веществ</t>
  </si>
  <si>
    <t>B03.045.030.001</t>
  </si>
  <si>
    <t>Судебно-химическая экспертиза (исследование) объекта биологического происхождения на наличие кислот</t>
  </si>
  <si>
    <t>B03.045.030.002</t>
  </si>
  <si>
    <t>Судебно-химическая экспертиза (исследование) объекта биологического происхождения на наличие щелочей</t>
  </si>
  <si>
    <t>B03.045.031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</si>
  <si>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в полной семейной группе</t>
  </si>
  <si>
    <t>B03.045.032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</si>
  <si>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с использованием в качестве референсных образцов биологических объектов от родителей отсутствующего предполагаемого родителя (бабки/деда ребенка), объектов от других его родственников, биологических контактных следов на предметах обихода отсутствующего предполагаемого родителя</t>
  </si>
  <si>
    <t>B03.045.033</t>
  </si>
  <si>
    <t>Комплекс исследований для установления истинных родителей ребенка ? по делам о спорном происхождении детей (оспаривание отцовства/материнства или подмена детей) или по иным обстоятельствам – в варианте пренатального исследования</t>
  </si>
  <si>
    <t>B03.045.034</t>
  </si>
  <si>
    <t>Комплекс исследований для установления зиготности (истинности) близнецов</t>
  </si>
  <si>
    <t>B03.045.035</t>
  </si>
  <si>
    <t>Комплекс исследований для установления родословных кровнородственных связей</t>
  </si>
  <si>
    <t>B03.048.002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</si>
  <si>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</si>
  <si>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B03.048.002.001</t>
  </si>
  <si>
    <t>Количественное определение наличия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иммунохимическими методами</t>
  </si>
  <si>
    <t>B03.048.003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</si>
  <si>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</t>
  </si>
  <si>
    <t>B03.048.003.001</t>
  </si>
  <si>
    <t>Обнаружение двух и более групп психоактивных веществ, в том числе наркотических средств, психотропных и иных вызывающих опьянение веществ, а также их метаболитов в биологических жидкостях (кровь, моча, слюна) хромато-масс-спектрометрическими методами</t>
  </si>
  <si>
    <t>B03.048.003.002</t>
  </si>
  <si>
    <t>Обнаружение двух и более групп психоактивных веществ, в том числе наркотических средств и психотропных веществ в слюне методом жидкостной хромато-масс-спектрометрии</t>
  </si>
  <si>
    <t>B03.048.003.003</t>
  </si>
  <si>
    <t>Обнаружение двух и более групп синтетических наркотических средств в моче методом хромато-масс-спектрометрии</t>
  </si>
  <si>
    <t>B03.048.004</t>
  </si>
  <si>
    <t>Определение количественного содержания маркеров потребления этилового алкоголя</t>
  </si>
  <si>
    <t>B03.048.005</t>
  </si>
  <si>
    <t>Определение «летучих веществ» в крови</t>
  </si>
  <si>
    <t>B03.048.005.001</t>
  </si>
  <si>
    <t>Определение «летучих веществ» в крови методом газовой хроматографии</t>
  </si>
  <si>
    <t>B03.048.005.002</t>
  </si>
  <si>
    <t>Обнаружение «летучих веществ» в крови методом хромато-масс-спектрометрии</t>
  </si>
  <si>
    <t>B03.048.006</t>
  </si>
  <si>
    <t>Определение содержания двух и более лекарственных препаратов в моче</t>
  </si>
  <si>
    <t>B03.048.006.001</t>
  </si>
  <si>
    <t>Определение содержания двух и более лекарственных препаратов в моче методом хромато-масс-спектрометрии</t>
  </si>
  <si>
    <t>B03.048.007</t>
  </si>
  <si>
    <t>Определение содержания двух и более лекарственных препаратов в крови</t>
  </si>
  <si>
    <t>B03.048.007.001</t>
  </si>
  <si>
    <t>Определение содержания двух и более лекарственных препаратов в крови методом хромато-масс-спектрометрии</t>
  </si>
  <si>
    <t>B03.048.008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</si>
  <si>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</t>
  </si>
  <si>
    <t>B03.048.008.001</t>
  </si>
  <si>
    <t>Обнаружение двух и более групп психоактивных веществ, в том числе наркотических средств и психотропных веществ в производных кожи (волосы, ногти) методом хромато-масс-спектрометрии</t>
  </si>
  <si>
    <t>B03.053.002</t>
  </si>
  <si>
    <t>Спермограмма</t>
  </si>
  <si>
    <t>B03.057.016</t>
  </si>
  <si>
    <t>Комплекс исследований для диагностики отторжения трансплантата гемопоэтических стволовых клеток</t>
  </si>
  <si>
    <t>B03.058.003</t>
  </si>
  <si>
    <t>Комплекс исследований для оценки возможностей прижизненного родственного донорства гемопоэтических стволовых клеток</t>
  </si>
  <si>
    <t>B03.069.001</t>
  </si>
  <si>
    <t>B03.069.002</t>
  </si>
  <si>
    <t>B03.069.003</t>
  </si>
  <si>
    <t>Комплекс клинико-психологических исследований для оценки факторов риска, и адаптивных ресурсов психики больного</t>
  </si>
  <si>
    <t>B03.069.004</t>
  </si>
  <si>
    <t>Комплекс клинико-психологических исследований для определения характера нарушения высших психических функций, эмоций, личности</t>
  </si>
  <si>
    <t>Профилактический прием (осмотр, консультация) врача-аллерголога-иммунолога</t>
  </si>
  <si>
    <t>B04.004.003</t>
  </si>
  <si>
    <t>Школа для больных хроническим гепатитом</t>
  </si>
  <si>
    <t>B04.015.006</t>
  </si>
  <si>
    <t>Школа для пациентов с врожденными пороками сердца</t>
  </si>
  <si>
    <t>B04.023.003</t>
  </si>
  <si>
    <t>Школа для больных с рассеянным склерозом</t>
  </si>
  <si>
    <t>B04.023.004</t>
  </si>
  <si>
    <t>Школа для больных с эпилепсией</t>
  </si>
  <si>
    <t>B04.023.005</t>
  </si>
  <si>
    <t>Школа для больных с гиперкинезами</t>
  </si>
  <si>
    <t>B04.023.006</t>
  </si>
  <si>
    <t>Школа для больных с болезнью Паркинсона</t>
  </si>
  <si>
    <t>B04.025.003</t>
  </si>
  <si>
    <t>Школа для больных, находящихся на перитонеальном диализе</t>
  </si>
  <si>
    <t>B04.025.004</t>
  </si>
  <si>
    <t>Школа для пациентов хронической болезнью почек</t>
  </si>
  <si>
    <t>B04.035.006</t>
  </si>
  <si>
    <t xml:space="preserve">Групповая психообразовательная работа с больными психическими заболеваниями </t>
  </si>
  <si>
    <t>B04.035.007</t>
  </si>
  <si>
    <t>Групповая психообразовательная работа родственниками больного психическим заболеванием</t>
  </si>
  <si>
    <t>B04.035.008</t>
  </si>
  <si>
    <t>Школа психосоциальной адаптации для больных психическими заболеваниями и их родственников</t>
  </si>
  <si>
    <t>B04.037.004</t>
  </si>
  <si>
    <t>Школа для больных с муковисцидозом</t>
  </si>
  <si>
    <t>B04.037.005</t>
  </si>
  <si>
    <t>Школа для больных с туберкулёзом</t>
  </si>
  <si>
    <t>Диспансерный прием (осмотр, консультация) врача-торакального хирурга</t>
  </si>
  <si>
    <t>Профилактический прием (осмотр, консультация) врача-торакального хирурга</t>
  </si>
  <si>
    <t>Диспансерный прием (осмотр, консультация) врача-ортодонта</t>
  </si>
  <si>
    <t>B04.069.006</t>
  </si>
  <si>
    <t>Школа ухода за пациентом</t>
  </si>
  <si>
    <t>B04.069.007</t>
  </si>
  <si>
    <t>Школа по отказу от потребления табака</t>
  </si>
  <si>
    <t>B04.069.008</t>
  </si>
  <si>
    <t>Школа психологической реабилитации для пациентов и родственников</t>
  </si>
  <si>
    <t>B05.014.001</t>
  </si>
  <si>
    <t>Услуги по медико-социальной реабилитации больных ВИЧ-инфекцией</t>
  </si>
  <si>
    <t>B05.046.001</t>
  </si>
  <si>
    <t>Слухо-речевая реабилитация глухих детей с кохлеарным имплантом</t>
  </si>
  <si>
    <t>B05.057.009</t>
  </si>
  <si>
    <t>Услуги по реабилитации пациента, перенесшего трансплантацию аутологичных стволовых гемопоэтических клеток</t>
  </si>
  <si>
    <t>D01</t>
  </si>
  <si>
    <t>Работы по техническому обслуживанию медицинской техники</t>
  </si>
  <si>
    <t>D01.01</t>
  </si>
  <si>
    <t>Работы по техническому обслуживанию аппаратов используемых пациентом</t>
  </si>
  <si>
    <t>D01.01.01</t>
  </si>
  <si>
    <t>Работы по техническому обслуживанию слухового аппарата</t>
  </si>
  <si>
    <t>D01.01.01.01</t>
  </si>
  <si>
    <t>Ремонт слухового аппарата</t>
  </si>
  <si>
    <t>D01.01.02</t>
  </si>
  <si>
    <t>Работы по техническому обслуживанию аппарата для измерения артериального давления</t>
  </si>
  <si>
    <t>D01.01.02.01</t>
  </si>
  <si>
    <t>Метрологический контроль аппарата для измерения артериального давления</t>
  </si>
  <si>
    <t>D01.01.02.02</t>
  </si>
  <si>
    <t>Ремонт тонометра аппарата для измерения артериального давления</t>
  </si>
  <si>
    <t>D01.01.03</t>
  </si>
  <si>
    <t>Работы по техническому обслуживанию оптических аппаратов</t>
  </si>
  <si>
    <t>D01.01.03.01</t>
  </si>
  <si>
    <t>Ремонт очков</t>
  </si>
  <si>
    <t>D01.01.04</t>
  </si>
  <si>
    <t>Работы по техническому обслуживанию ортопедических приспособлений</t>
  </si>
  <si>
    <t>D01.01.04.01</t>
  </si>
  <si>
    <t>Ремонт ортопедического приспособления</t>
  </si>
  <si>
    <t>D01.01.04.02</t>
  </si>
  <si>
    <t>Изготовление подборочной пращи</t>
  </si>
  <si>
    <t>D01.01.04.03</t>
  </si>
  <si>
    <t>Коррекция съемной ортопедической конструкции</t>
  </si>
  <si>
    <t>D01.01.05</t>
  </si>
  <si>
    <t>Работы по техническому обслуживанию ортодонических аппаратов</t>
  </si>
  <si>
    <t>D01.01.05.01</t>
  </si>
  <si>
    <t>Коррекция съемного ортодонического аппарата</t>
  </si>
  <si>
    <t>D01.01.05.02</t>
  </si>
  <si>
    <t>Починка ортодонического аппарата</t>
  </si>
  <si>
    <t>D01.02</t>
  </si>
  <si>
    <t>Работы по техническому обслуживанию медицинского оборудования</t>
  </si>
  <si>
    <t>D01.02.01</t>
  </si>
  <si>
    <t>Работы по техническому обслуживанию приборов и аппаратов для функциональной диагностики</t>
  </si>
  <si>
    <t>D01.02.01.02</t>
  </si>
  <si>
    <t>Работы по техническому обслуживанию эхокардиографов</t>
  </si>
  <si>
    <t>D01.02.01.03</t>
  </si>
  <si>
    <t>Работы по техническому обслуживанию электроэнцефалографов</t>
  </si>
  <si>
    <t>D01.02.01.04</t>
  </si>
  <si>
    <t>Работы по техническому обслуживанию стресс-тест системы</t>
  </si>
  <si>
    <t>D01.02.01.05</t>
  </si>
  <si>
    <t>Работы по техническому обслуживанию прибора для исследования кровотока</t>
  </si>
  <si>
    <t>D01.02.01.06</t>
  </si>
  <si>
    <t>Работы по техническому обслуживанию системы холтеровского мониторирования электрокардиографии и артериального давления</t>
  </si>
  <si>
    <t>D01.02.01.07</t>
  </si>
  <si>
    <t>Работы по техническому обслуживанию электромиографов</t>
  </si>
  <si>
    <t>D01.02.01.08</t>
  </si>
  <si>
    <t>Работы по техническому обслуживанию ультразвуковых диагностических систем</t>
  </si>
  <si>
    <t>D01.02.01.09</t>
  </si>
  <si>
    <t>Работы по техническому обслуживанию эхоэнцефалодопплерографов</t>
  </si>
  <si>
    <t>D01.02.02</t>
  </si>
  <si>
    <t>Работы по техническому обслуживанию гинекологических и акушерских приборов и аппаратов</t>
  </si>
  <si>
    <t>D01.02.02.01</t>
  </si>
  <si>
    <t>Работы по техническому обслуживанию фетальных мониторов и детекторов</t>
  </si>
  <si>
    <t>D01.02.03</t>
  </si>
  <si>
    <t>Работы по техническому обслуживанию приборов и аппаратов для дезинфекции</t>
  </si>
  <si>
    <t>D01.02.03.01</t>
  </si>
  <si>
    <t>Работы по техническому обслуживанию дезинфекционных камер</t>
  </si>
  <si>
    <t>D01.02.03.02</t>
  </si>
  <si>
    <t>Работы по техническому обслуживанию ультразвуковых моек</t>
  </si>
  <si>
    <t>D01.02.03.03</t>
  </si>
  <si>
    <t>Работы по техническому обслуживанию бактерицидных облучателей</t>
  </si>
  <si>
    <t>D01.02.04</t>
  </si>
  <si>
    <t>Работы по техническому обслуживанию приборов и аппаратов для дезинсекции</t>
  </si>
  <si>
    <t>D01.02.04.01</t>
  </si>
  <si>
    <t>Работы по техническому обслуживанию гидропультов</t>
  </si>
  <si>
    <t>D01.02.04.02</t>
  </si>
  <si>
    <t>Работы по техническому обслуживанию опылителей</t>
  </si>
  <si>
    <t>D01.02.04.03</t>
  </si>
  <si>
    <t>Работы по техническому обслуживанию распылителей</t>
  </si>
  <si>
    <t>D01.02.05</t>
  </si>
  <si>
    <t>Работы по техническому обслуживанию приборов и аппаратов для стерилизации</t>
  </si>
  <si>
    <t>D01.02.05.01</t>
  </si>
  <si>
    <t>Работы по техническому обслуживанию газовых стерилизаторов</t>
  </si>
  <si>
    <t>D01.02.05.02</t>
  </si>
  <si>
    <t>Работы по техническому обслуживанию паровых стерилизаторов</t>
  </si>
  <si>
    <t>D01.02.05.03</t>
  </si>
  <si>
    <t>Работы по техническому обслуживанию озоновых стерилизаторов</t>
  </si>
  <si>
    <t>D01.02.05.04</t>
  </si>
  <si>
    <t>Работы по техническому обслуживанию плазменных стерилизаторов</t>
  </si>
  <si>
    <t>D01.02.05.05</t>
  </si>
  <si>
    <t>Работы по техническому обслуживанию суховоздушных стерилизаторов</t>
  </si>
  <si>
    <t>D01.02.05.06</t>
  </si>
  <si>
    <t>Работы по техническому обслуживанию ультрафиолетовых стерилизаторов</t>
  </si>
  <si>
    <t>D01.02.05.07</t>
  </si>
  <si>
    <t>Работы по техническому обслуживанию камер для хранения стерильных медицинских изделий</t>
  </si>
  <si>
    <t>D01.02.06</t>
  </si>
  <si>
    <t>Работы по техническому обслуживанию приборов для физиологических и патофизиологических исследований</t>
  </si>
  <si>
    <t>D01.02.06.01</t>
  </si>
  <si>
    <t>Работы по техническому обслуживанию кимографов</t>
  </si>
  <si>
    <t>D01.02.06.02</t>
  </si>
  <si>
    <t>Работы по техническому обслуживанию миографов</t>
  </si>
  <si>
    <t>D01.02.06.03</t>
  </si>
  <si>
    <t>Работы по техническому обслуживанию электрокимографов</t>
  </si>
  <si>
    <t>D01.02.06.04</t>
  </si>
  <si>
    <t>Работы по техническому обслуживанию звуковых электрометрономов</t>
  </si>
  <si>
    <t>D01.02.07</t>
  </si>
  <si>
    <t>Работы по техническому обслуживанию оптических приборов используемые для лабораторных исследований</t>
  </si>
  <si>
    <t>D01.02.07.01</t>
  </si>
  <si>
    <t>Работы по техническому обслуживанию микроскопов</t>
  </si>
  <si>
    <t>D01.02.07.02</t>
  </si>
  <si>
    <t>Работы по техническому обслуживанию микроманипуляторов</t>
  </si>
  <si>
    <t>D01.02.08</t>
  </si>
  <si>
    <t>Работы по техническому обслуживанию приборов и оборудование для клинико-биохимических, физико-химических и гигиенических исследований</t>
  </si>
  <si>
    <t>D01.02.08.01</t>
  </si>
  <si>
    <t>Работы по техническому обслуживанию анализаторов</t>
  </si>
  <si>
    <t>D01.02.08.02</t>
  </si>
  <si>
    <t>Работы по техническому обслуживанию аппаратов для определения глюкозы в крови</t>
  </si>
  <si>
    <t>D01.02.08.03</t>
  </si>
  <si>
    <t>Работы по техническому обслуживанию аппаратов для определения газов крови</t>
  </si>
  <si>
    <t>D01.02.08.04</t>
  </si>
  <si>
    <t>Работы по техническому обслуживанию аппаратов для электрофореза</t>
  </si>
  <si>
    <t>D01.02.09</t>
  </si>
  <si>
    <t>Работы по техническому обслуживанию приборов и устройств для санитарно-гигиенических и микробиологических работ</t>
  </si>
  <si>
    <t>D01.02.09.01</t>
  </si>
  <si>
    <t>Работы по техническому обслуживанию аппаратов для дефибринирования плазмы</t>
  </si>
  <si>
    <t>D01.02.09.02</t>
  </si>
  <si>
    <t>Работы по техническому обслуживанию аппаратов для хранения культур</t>
  </si>
  <si>
    <t>D01.02.10</t>
  </si>
  <si>
    <t>Работы по техническому обслуживанию приборов и аппаратов для гематологических, серологических и иммунобиологических исследований</t>
  </si>
  <si>
    <t>D01.02.11</t>
  </si>
  <si>
    <t>Работы по техническому обслуживанию оптико-аналитических приборов используемые для лабораторных исследований</t>
  </si>
  <si>
    <t>D01.02.12</t>
  </si>
  <si>
    <t>Работы по техническому обслуживанию аппаратуры для центрифугирования</t>
  </si>
  <si>
    <t>D01.02.13</t>
  </si>
  <si>
    <t>Работы по техническому обслуживанию приборов и аппаратов для функциональных исследований в оториноларингологии</t>
  </si>
  <si>
    <t>D01.02.14</t>
  </si>
  <si>
    <t>Работы по техническому обслуживанию приборов и аппаратов для исследования зрительных функции</t>
  </si>
  <si>
    <t>D01.02.15</t>
  </si>
  <si>
    <t>Работы по техническому обслуживанию аппаратов для диагностики расстройств бинокулярного зрения и лечения косоглазия</t>
  </si>
  <si>
    <t>D01.02.17</t>
  </si>
  <si>
    <t>Работы по техническому обслуживанию аппаратов для гибкой эндоскопии</t>
  </si>
  <si>
    <t>D01.02.17.01</t>
  </si>
  <si>
    <t>Работы по техническому обслуживанию аппаратов для ларинготрахеобронхо- и эзофагоскопии</t>
  </si>
  <si>
    <t>D01.02.18</t>
  </si>
  <si>
    <t>Работы по техническому обслуживанию электрохирургических аппаратов</t>
  </si>
  <si>
    <t>D01.02.19</t>
  </si>
  <si>
    <t>Работы по техническому обслуживанию эндовидеохирургических комплексов</t>
  </si>
  <si>
    <t>D01.02.20</t>
  </si>
  <si>
    <t>Работы по техническому обслуживанию ультразвуковых эндоскопических комплексов</t>
  </si>
  <si>
    <t>D01.02.21</t>
  </si>
  <si>
    <t>Работы по техническому обслуживанию диагностического оборудования, используемого в гастроэнтерологии</t>
  </si>
  <si>
    <t>D01.02.22</t>
  </si>
  <si>
    <t>Работы по техническому обслуживанию приборов и аппаратов стоматологических</t>
  </si>
  <si>
    <t>D01.02.22.01</t>
  </si>
  <si>
    <t>Работы по изготовлению ортопедической конструкции стоматологической</t>
  </si>
  <si>
    <t>D01.02.22.01.01</t>
  </si>
  <si>
    <t>Изготовление зуба литого металлического в несъемной конструкции протеза</t>
  </si>
  <si>
    <t>D01.02.22. 01.02</t>
  </si>
  <si>
    <t>Изготовление лапки литого зуба</t>
  </si>
  <si>
    <t>D01.02.22. 01.03</t>
  </si>
  <si>
    <t>Изготовление контрольной, огнеупорной модели</t>
  </si>
  <si>
    <t>D01.02.22. 01.04</t>
  </si>
  <si>
    <t>Изготовление зуба пластмассового простого</t>
  </si>
  <si>
    <t>D01.02.22. 01.05</t>
  </si>
  <si>
    <t>Изготовление спайки</t>
  </si>
  <si>
    <t>D01.02.22. 01.06</t>
  </si>
  <si>
    <t>Изготовление разборной модели</t>
  </si>
  <si>
    <t>D01.02.22. 01.07</t>
  </si>
  <si>
    <t>Изготовление гнутой лапки</t>
  </si>
  <si>
    <t>D01.02.22. 01.08</t>
  </si>
  <si>
    <t>Изготовление литого штифтового зуба</t>
  </si>
  <si>
    <t>D01.02.22. 01.09</t>
  </si>
  <si>
    <t>Изготовление съемного протеза из термопластического материала</t>
  </si>
  <si>
    <t>D01.02.22. 01.10</t>
  </si>
  <si>
    <t>Изготовление кламмерагнутого из стальной проволоки</t>
  </si>
  <si>
    <t>D01.02.22. 01.11</t>
  </si>
  <si>
    <t>Изоляция торуса</t>
  </si>
  <si>
    <t>D01.02.22. 01.12</t>
  </si>
  <si>
    <t>Изготовление армированной дуги литой</t>
  </si>
  <si>
    <t>D01.02.22. 01.13</t>
  </si>
  <si>
    <t>Изготовление фасетки литой (металлической)</t>
  </si>
  <si>
    <t>D01.02.22. 01.14</t>
  </si>
  <si>
    <t>Изготовление базиса бюгельного протеза с пластмассовыми зубами</t>
  </si>
  <si>
    <t>D01.02.22. 01.15</t>
  </si>
  <si>
    <t>Изготовление бюгельного каркаса</t>
  </si>
  <si>
    <t>D01.02.22. 01.16</t>
  </si>
  <si>
    <t>Изготовление огнеупорной модели</t>
  </si>
  <si>
    <t>D01.02.22. 01.17</t>
  </si>
  <si>
    <t>Изготовление литого базиса</t>
  </si>
  <si>
    <t>D01.02.22. 01.18</t>
  </si>
  <si>
    <t>Изготовление кламмераРоуча</t>
  </si>
  <si>
    <t>D01.02.22. 01.19</t>
  </si>
  <si>
    <t>Изготовление литого опорно-удерживающего кламмера</t>
  </si>
  <si>
    <t>D01.02.22. 01.21</t>
  </si>
  <si>
    <t>Изготовление ограничителя базиса бюгельного протеза</t>
  </si>
  <si>
    <t>D01.02.22. 01.22</t>
  </si>
  <si>
    <t>Изготовление седла бюгельного протеза</t>
  </si>
  <si>
    <t>D01.02.22. 01.23</t>
  </si>
  <si>
    <t>Изготовление ответвления в бюгеле (компайдер)</t>
  </si>
  <si>
    <t>D01.02.22. 01.24</t>
  </si>
  <si>
    <t>Изготовление фасетки в бюгельном протезе</t>
  </si>
  <si>
    <t>D01.02.22. 01.25</t>
  </si>
  <si>
    <t>Изготовление зуба литого в бюгельном протезе</t>
  </si>
  <si>
    <t>D01.02.22. 01.26</t>
  </si>
  <si>
    <t>Изготовление лапки шинирующей в бюгельном протезе</t>
  </si>
  <si>
    <t>D01.02.22. 01.27</t>
  </si>
  <si>
    <t>Изготовление контрольной модели</t>
  </si>
  <si>
    <t>D01.02.22. 01.28</t>
  </si>
  <si>
    <t>Изготовление коронки цельнолитой</t>
  </si>
  <si>
    <t>D01.02.22. 01.29</t>
  </si>
  <si>
    <t>Изготовление коронки металлоакриловой на цельнолитом каркасе</t>
  </si>
  <si>
    <t>D01.02.22. 01.30</t>
  </si>
  <si>
    <t>Изготовление коронки пластмассовой</t>
  </si>
  <si>
    <t>D01.02.22. 01.31</t>
  </si>
  <si>
    <t>Изготовление коронки металлической штампованной</t>
  </si>
  <si>
    <t>D01.02.22. 01.32</t>
  </si>
  <si>
    <t>Изготовление комбинированной коронки</t>
  </si>
  <si>
    <t>D01.02.22. 01.33</t>
  </si>
  <si>
    <t>Изготовление частичного съемного протеза</t>
  </si>
  <si>
    <t>D01.02.22. 01.34</t>
  </si>
  <si>
    <t>Перебазировка съемного протеза лабораторным методом</t>
  </si>
  <si>
    <t>D01.02.22. 01.35</t>
  </si>
  <si>
    <t>Приварка кламмера</t>
  </si>
  <si>
    <t>D01.02.22. 01.36</t>
  </si>
  <si>
    <t>Приварка зуба</t>
  </si>
  <si>
    <t>D01.02.22. 01.37</t>
  </si>
  <si>
    <t>Починка перелома базиса самотвердеющей пластмассой</t>
  </si>
  <si>
    <t>D01.02.22. 01.38</t>
  </si>
  <si>
    <t>Починка двух переломов базиса самотвердеющей пластмассой</t>
  </si>
  <si>
    <t>D01.02.22. 01.39</t>
  </si>
  <si>
    <t>Изготовление эластической прокладки (лабораторный метод)</t>
  </si>
  <si>
    <t>D01.02.22. 01.40</t>
  </si>
  <si>
    <t>Изготовление полного съемного пластинчатого протеза</t>
  </si>
  <si>
    <t>D01.02.22. 01.41</t>
  </si>
  <si>
    <t>Изготовление коронки телескопической</t>
  </si>
  <si>
    <t>D01.02.22. 01.42</t>
  </si>
  <si>
    <t>Изготовление одного элемента к съемной пластинке</t>
  </si>
  <si>
    <t>D01.02.22. 01.43</t>
  </si>
  <si>
    <t>Изготовление боксерской шины</t>
  </si>
  <si>
    <t>D01.02.22. 01.44</t>
  </si>
  <si>
    <t>Изготовление воскового валика</t>
  </si>
  <si>
    <t>D01.02.22. 01.45</t>
  </si>
  <si>
    <t>Изготовление дуги вестибулярной</t>
  </si>
  <si>
    <t>D01.02.22. 01.46</t>
  </si>
  <si>
    <t>Изготовление дуги вестибулярной с дополнительными изгибами</t>
  </si>
  <si>
    <t>D01.02.22. 01.47</t>
  </si>
  <si>
    <t>Изготовление замкового крепления</t>
  </si>
  <si>
    <t>D01.02.22. 01.48</t>
  </si>
  <si>
    <t>Изготовление звеньев</t>
  </si>
  <si>
    <t>D01.02.22. 01.49</t>
  </si>
  <si>
    <t>Изготовление зуба металлоакрилового</t>
  </si>
  <si>
    <t>D01.02.22. 01.50</t>
  </si>
  <si>
    <t>Изготовление зуба металлокерамического</t>
  </si>
  <si>
    <t>D01.02.22. 01.51</t>
  </si>
  <si>
    <t>Изготовление зуба пластмассового сложного</t>
  </si>
  <si>
    <t>D01.02.22. 01.52</t>
  </si>
  <si>
    <t>Изготовление кольца ортодонтического</t>
  </si>
  <si>
    <t>D01.02.22. 01.53</t>
  </si>
  <si>
    <t>Изготовление контрольной модели с оформлением цоколя</t>
  </si>
  <si>
    <t>D01.02.22. 01.54</t>
  </si>
  <si>
    <t>Изготовление коронки бюгельной</t>
  </si>
  <si>
    <t>D01.02.22. 01.55</t>
  </si>
  <si>
    <t>Изготовление коронки металлокерамической (фарфоровой)</t>
  </si>
  <si>
    <t>D01.02.22. 01.56</t>
  </si>
  <si>
    <t>Изготовление коронки ортодонтической</t>
  </si>
  <si>
    <t xml:space="preserve">D01.02.22. 01.57 </t>
  </si>
  <si>
    <t>Изготовление окклюзионной накладки в мостовидном протезе</t>
  </si>
  <si>
    <t>D01.02.22. 01.58</t>
  </si>
  <si>
    <t>Изготовление пелота на металлическом каркасе</t>
  </si>
  <si>
    <t>D01.02.22. 01.59</t>
  </si>
  <si>
    <t>Изготовление пластинки вестибулярной</t>
  </si>
  <si>
    <t>D01.02.22. 01.60</t>
  </si>
  <si>
    <t>Изготовление пластинки с заслоном для языка (без кламмеров)</t>
  </si>
  <si>
    <t>D01.02.22. 01.61</t>
  </si>
  <si>
    <t>Изготовление пластинки с окклюзионными накладками</t>
  </si>
  <si>
    <t>D01.02.22. 01.62</t>
  </si>
  <si>
    <t>Изготовление позиционера</t>
  </si>
  <si>
    <t>D01.02.22. 01.63</t>
  </si>
  <si>
    <t>Изготовление полного съемного протеза с фарфоровыми зубами</t>
  </si>
  <si>
    <t>D01.02.22. 01.64</t>
  </si>
  <si>
    <t>Изготовление съемной пластинки из пластмассы без элементов (накусочной пластинки)</t>
  </si>
  <si>
    <t>D01.02.22. 01.65</t>
  </si>
  <si>
    <t>Изготовление штифтовой конструкции</t>
  </si>
  <si>
    <t>D01.02.22. 01.66</t>
  </si>
  <si>
    <t>Изготовление элайнера</t>
  </si>
  <si>
    <t>D01.02.22. 01.67</t>
  </si>
  <si>
    <t>Инжекция термопластической массы при изготовлении съемного протеза</t>
  </si>
  <si>
    <t>D01.02.22. 01.68</t>
  </si>
  <si>
    <t>Изготовление частичного съемного протеза с фарфоровыми зубами</t>
  </si>
  <si>
    <t>D01.02.22. 01.69</t>
  </si>
  <si>
    <t>Изготовление съемной пластинки с наклонной плоскостью</t>
  </si>
  <si>
    <t>D01.02.22. 01.70</t>
  </si>
  <si>
    <t>Изготовление металлоакриловой коронки на штампованном колпачке</t>
  </si>
  <si>
    <t>D01.02.22. 01.71</t>
  </si>
  <si>
    <t>Изготовление коронки пластмассовой с послойной моделировкой</t>
  </si>
  <si>
    <t>D01.02.22. 01.72</t>
  </si>
  <si>
    <t>Изготовление сложного челюстного протеза</t>
  </si>
  <si>
    <t>D01.02.22. 01.73</t>
  </si>
  <si>
    <t>Установка крепления в конструкцию съемного протеза при протезировании на имплантатах</t>
  </si>
  <si>
    <t>D01.02.23</t>
  </si>
  <si>
    <t>Работы по техническому обслуживанию приборов и аппаратов, используемых в травматологии, ортопедии</t>
  </si>
  <si>
    <t>D01.02.24</t>
  </si>
  <si>
    <t>Работы по техническому обслуживанию приборов и аппаратов, используемых в физиотерапии</t>
  </si>
  <si>
    <t>D01.02.25</t>
  </si>
  <si>
    <t>Работы по техническому обслуживанию рентгенодиагностических аппаратов</t>
  </si>
  <si>
    <t>D01.02.26</t>
  </si>
  <si>
    <t>Работы по техническому обслуживанию рентгенотерапевтических аппаратов</t>
  </si>
  <si>
    <t>D01.02.27</t>
  </si>
  <si>
    <t>Проведение дозиметрического и радиометрического контроля</t>
  </si>
  <si>
    <t>D01.02.28</t>
  </si>
  <si>
    <t>Работы по техническому обслуживанию дозиметрической аппаратуры для клинического использования</t>
  </si>
  <si>
    <t>D01.02.29</t>
  </si>
  <si>
    <t>Работы по техническому обслуживанию приборов и аппаратов для лабораторных исследований с использованием радиоактивных изотопов</t>
  </si>
  <si>
    <t>D01.02.30</t>
  </si>
  <si>
    <t>Работы по техническому обслуживанию приборов и оборудования для санитарно-технического надзора и контроля защиты</t>
  </si>
  <si>
    <t>D01.02.31</t>
  </si>
  <si>
    <t>Работы по техническому обслуживанию приборов для контроля и наладки радиометрических, дозиметрических схем и электрометров</t>
  </si>
  <si>
    <t>D01.02.32</t>
  </si>
  <si>
    <t>Работы по техническому обслуживанию приборов и аппаратов, используемых для проведения интенсивной терапии</t>
  </si>
  <si>
    <t>D01.02.32.01</t>
  </si>
  <si>
    <t>Работы по обеспечению функционирования противопролежной кровати</t>
  </si>
  <si>
    <t>D01.02.33</t>
  </si>
  <si>
    <t>Работы по техническому обслуживанию приборов и аппаратов, применяемых для неотложной помощи</t>
  </si>
  <si>
    <t>D01.02.34</t>
  </si>
  <si>
    <t>Работы по техническому обслуживанию аппаратов для гемодиализа</t>
  </si>
  <si>
    <t>D01.02.35</t>
  </si>
  <si>
    <t>Работы по техническому обслуживанию аппаратов для перитонального диализа</t>
  </si>
  <si>
    <t>D01.02.36</t>
  </si>
  <si>
    <t>Работы по техническому обслуживанию вспомогательного оборудования (весы, ростомер, тележка для перевозки больных, штативы и т. д.)</t>
  </si>
  <si>
    <t>D01.02.37</t>
  </si>
  <si>
    <t>Работы по техническому обслуживанию медицинской мебели</t>
  </si>
  <si>
    <t>Работы по медицинской информатике</t>
  </si>
  <si>
    <t>D02.01</t>
  </si>
  <si>
    <t>Создание баз данных</t>
  </si>
  <si>
    <t>D02.01.01</t>
  </si>
  <si>
    <t>Внесение сведений в реестр (базу данных)</t>
  </si>
  <si>
    <t>D02.01.02</t>
  </si>
  <si>
    <t>Исправление информации, введенной в реестр (базу данных)</t>
  </si>
  <si>
    <t>D02.01.03</t>
  </si>
  <si>
    <t>Поиск сведений с помощью управления базы данных</t>
  </si>
  <si>
    <t>D02.02</t>
  </si>
  <si>
    <t>Обработка диагностических данных с помощью средств вычислительной техники</t>
  </si>
  <si>
    <t>D02.02.01</t>
  </si>
  <si>
    <t>Построение виртуальной трехмерной модели головы</t>
  </si>
  <si>
    <t>D02.02.02</t>
  </si>
  <si>
    <t>Планирование и моделирование оперативного вмешательства с использованием виртуальной трехмерной модели головы</t>
  </si>
  <si>
    <t>D02.02.03</t>
  </si>
  <si>
    <t>Планирование и моделирование оперативного вмешательства с использованием материальной модели головы</t>
  </si>
  <si>
    <t>D02.02.04</t>
  </si>
  <si>
    <t>Планирование и моделирование лучевой терапии с использованием виртуальной трехмерной модели головы</t>
  </si>
  <si>
    <t>D02.02.05</t>
  </si>
  <si>
    <t>Планирование и моделирование лучевой терапии с использованием виртуальной трехмерной модели шеи</t>
  </si>
  <si>
    <t>D02.02.06</t>
  </si>
  <si>
    <t>Планирование и моделирование лучевой терапии с использованием виртуальной трехмерной модели тела</t>
  </si>
  <si>
    <t>D02.02.07</t>
  </si>
  <si>
    <t>Планирование и моделирование индивидуальной реабилитационной программы с использованием методов функциональной электростимуляции и биологической обратной связи</t>
  </si>
  <si>
    <t>D02.03</t>
  </si>
  <si>
    <t>Регистрация и накопление диагностических данных на компьютере</t>
  </si>
  <si>
    <t>D02.04</t>
  </si>
  <si>
    <t>Конструкция и расчет моделей с помощью компьютера</t>
  </si>
  <si>
    <t>D02.05</t>
  </si>
  <si>
    <t>Создание образов с помощью компьютера</t>
  </si>
  <si>
    <t>D02.06</t>
  </si>
  <si>
    <t>Поддержка локальных сетей</t>
  </si>
  <si>
    <t>Cанитарно-просветительские работы</t>
  </si>
  <si>
    <t>D03.01</t>
  </si>
  <si>
    <t>Организация санитарно-просветительской деятельности</t>
  </si>
  <si>
    <t>D03.01.01</t>
  </si>
  <si>
    <t>Пропаганда</t>
  </si>
  <si>
    <t>D03.01.01.01</t>
  </si>
  <si>
    <t>Организация обучения и пропаганды здорового образа жизни</t>
  </si>
  <si>
    <t>D03.01.01.02</t>
  </si>
  <si>
    <t>Организация и проведение курсов по гигиенической подготовке молодых матерей, новобрачных и беременных</t>
  </si>
  <si>
    <t>D03.01.02</t>
  </si>
  <si>
    <t>Организация школы гигиены питания</t>
  </si>
  <si>
    <t>D03.01.03</t>
  </si>
  <si>
    <t>Организация школы гигиены труда</t>
  </si>
  <si>
    <t>D03.02</t>
  </si>
  <si>
    <t>Учебно-просветительская деятельность</t>
  </si>
  <si>
    <t>D03.02.001</t>
  </si>
  <si>
    <t>Беседа с родственниками и половыми партнёрами больного ВИЧ-инфекцией</t>
  </si>
  <si>
    <t>D03.03</t>
  </si>
  <si>
    <t>Проведение клинических конференций</t>
  </si>
  <si>
    <t>D04</t>
  </si>
  <si>
    <t>Статистические работы</t>
  </si>
  <si>
    <t>D04.01</t>
  </si>
  <si>
    <t>Изучение заболеваемости по данным медицинских осмотров</t>
  </si>
  <si>
    <t>D04.02</t>
  </si>
  <si>
    <t>Изучение заболеваемости по обращаемости</t>
  </si>
  <si>
    <t>D04.02.01</t>
  </si>
  <si>
    <t>Изучение общей заболеваемости</t>
  </si>
  <si>
    <t>D04.02.02</t>
  </si>
  <si>
    <t>Изучение первичной заболеваемости</t>
  </si>
  <si>
    <t>D04.02.03</t>
  </si>
  <si>
    <t>Изучение госпитализированной заболеваемости</t>
  </si>
  <si>
    <t>D04.02.04</t>
  </si>
  <si>
    <t>Изучение инфекционной заболеваемости</t>
  </si>
  <si>
    <t>D04.02.05</t>
  </si>
  <si>
    <t>Изучение неэпидемическая заболеваемости</t>
  </si>
  <si>
    <t>D04.02.06</t>
  </si>
  <si>
    <t>Изучение заболеваемости профессиональными болезнями</t>
  </si>
  <si>
    <t>D04.02.07</t>
  </si>
  <si>
    <t>Изучение заболеваемости по причинам смерти</t>
  </si>
  <si>
    <t>D04.03</t>
  </si>
  <si>
    <t>Работы по моделированию показателей общественного здоровья</t>
  </si>
  <si>
    <t>D04.04</t>
  </si>
  <si>
    <t>Изучение резервов медицинских осмотров за периоды работы во вредных условиях труда</t>
  </si>
  <si>
    <t>D04.05</t>
  </si>
  <si>
    <t>Оценка деятельности учреждения по показателям государственной и отраслевой отчетности</t>
  </si>
  <si>
    <t>D04.06</t>
  </si>
  <si>
    <t>Заполнение форм и ведение документов по статистике</t>
  </si>
  <si>
    <t>D04.07</t>
  </si>
  <si>
    <t>Формирование учетно-отчетных форм</t>
  </si>
  <si>
    <t>D05</t>
  </si>
  <si>
    <t>Фармацевтические работы</t>
  </si>
  <si>
    <t>D05.01</t>
  </si>
  <si>
    <t>Фармацевтические работы в медицинских организациях</t>
  </si>
  <si>
    <t>D05.01.01</t>
  </si>
  <si>
    <t>Работы по обеспечению и снабжению подразделений медицинских организаций лекарственными средствами и средствами лекарственного применения</t>
  </si>
  <si>
    <t>D05.01.01.01</t>
  </si>
  <si>
    <t>Составление месячных и годовых плановых заявок на лекарственные средства и средства лекарственного применения в медицинских организациях</t>
  </si>
  <si>
    <t>D05.01.02</t>
  </si>
  <si>
    <t>Организация хранения лекарственных средств и средств лекарственного применения в медицинских организациях</t>
  </si>
  <si>
    <t>D05.01.03</t>
  </si>
  <si>
    <t>Обеспечение контроля за соблюдением правил хранения лекарственных средств и средств лекарственного применения в отделениях и кабинетах медицинских организаций</t>
  </si>
  <si>
    <t>D05.01.04</t>
  </si>
  <si>
    <t>Организация утилизации лекарственных средств и средств лекарственного применения в медицинских организациях</t>
  </si>
  <si>
    <t>D05.01.05</t>
  </si>
  <si>
    <t>Изготовление лекарственных средств по рецептам врачей и прописям extemporo в аптеке медицинских организаций</t>
  </si>
  <si>
    <t>D05.01.06</t>
  </si>
  <si>
    <t>Выдача лекарственных средств пациентам в медицинских организациях</t>
  </si>
  <si>
    <t>D05.01.07</t>
  </si>
  <si>
    <t>Работы по учету, хранению и выдаче наркотических средств, психотропных веществ, ядовитых и сильнодействующих веществ в медицинских организациях</t>
  </si>
  <si>
    <t>D05.02</t>
  </si>
  <si>
    <t>Работы клинического фармаколога</t>
  </si>
  <si>
    <t>D05.02.01</t>
  </si>
  <si>
    <t>Участие в консилиумах при разборе тяжелых больных</t>
  </si>
  <si>
    <t>D05.02.02</t>
  </si>
  <si>
    <t>Организация работы комиссии по составлению лекарственного формуляра и формулярного перечня медицинского учреждения</t>
  </si>
  <si>
    <t>D05.02.03</t>
  </si>
  <si>
    <t>Участие в формировании протоколов ведения больных и стандартов лечения больных</t>
  </si>
  <si>
    <t>D05.02.04</t>
  </si>
  <si>
    <t>Разработка программ оценки использования лекарственных средств и контроль за ее исполнением</t>
  </si>
  <si>
    <t>D05.02.05</t>
  </si>
  <si>
    <t>Участие в работе клинико-экспертной комиссии</t>
  </si>
  <si>
    <t>D05.02.06</t>
  </si>
  <si>
    <t>Участие в ведомственной экспертизе качества проведенной фармакотерапии</t>
  </si>
  <si>
    <t>D05.02.07</t>
  </si>
  <si>
    <t>Организация и участие в проведении клинико-экономического анализа применения лекарственных средств</t>
  </si>
  <si>
    <t>D05.02.08</t>
  </si>
  <si>
    <t>Проведение ABC- и VEN-анализа</t>
  </si>
  <si>
    <t>D05.02.09</t>
  </si>
  <si>
    <t>Организация в лечебно-профилактическом учреждении здравоохранения системы информации по выбору лекарственных средств, режиму их дозирования, взаимодействию, прогнозируемым побочным эффектам</t>
  </si>
  <si>
    <t>D05.02.10</t>
  </si>
  <si>
    <t>Организация конференций, образовательных программ и школ для пациентов по вопросам применения лекарственных средств</t>
  </si>
  <si>
    <t>D05.02.11</t>
  </si>
  <si>
    <t>Организация регистрации неблагоприятных побочных реакций и проведение анализа возникших побочных эффектов лекарственных средств</t>
  </si>
  <si>
    <t>D05.02.12</t>
  </si>
  <si>
    <t>Контроль за своевременным информированием центров по регистрации неблагоприятных побочных реакций о зарегистрированных побочных эффектах</t>
  </si>
  <si>
    <t>D05.02.13</t>
  </si>
  <si>
    <t>Организация разборов сложных случаев и ошибок по применению лекарственных средств</t>
  </si>
  <si>
    <t>D05.03</t>
  </si>
  <si>
    <t>Работы, связанные с отпуском (реализацией) лекарственных средств в аптечных учреждениях</t>
  </si>
  <si>
    <t>D05.03.01</t>
  </si>
  <si>
    <t>Реализация населению готовых лекарственных препаратов по рецептам и без рецептов врача</t>
  </si>
  <si>
    <t>D05.03.02</t>
  </si>
  <si>
    <t>Изготовление лекарственных препаратов по рецептам врачей и требований учреждений (организаций) здравоохранения и изготовление внутриаптечной заготовки в соответствии с утвержденными прописями</t>
  </si>
  <si>
    <t>D05.03.03</t>
  </si>
  <si>
    <t>Фасовка изготовленных лекарственных препаратов и растительного сырья</t>
  </si>
  <si>
    <t>D05.03.04</t>
  </si>
  <si>
    <t>Отпуск лекарственных средств населению</t>
  </si>
  <si>
    <t>D05.03.05</t>
  </si>
  <si>
    <t>Консультирование пациентов провизорами</t>
  </si>
  <si>
    <t>D05.03.06</t>
  </si>
  <si>
    <t>Консультирование медицинских работников учреждений здравоохранения, просвещения, социального обеспечения и других лиц провизорами</t>
  </si>
  <si>
    <t>D05.03.07</t>
  </si>
  <si>
    <t>Организация хранения лекарственных средств и средств лекарственного применения в аптечных учреждениях</t>
  </si>
  <si>
    <t>D05.03.08</t>
  </si>
  <si>
    <t>Обеспечение контроля за соблюдением правил хранения лекарственных средств и средств лекарственного применения в аптечных учреждениях</t>
  </si>
  <si>
    <t>D05.03.09</t>
  </si>
  <si>
    <t>Работы по учету, хранению и выдаче наркотических средств, психотропных веществ, ядовитых и сильнодействующих веществ в аптечных учреждениях</t>
  </si>
  <si>
    <t>D05.04</t>
  </si>
  <si>
    <t>Организация тендера</t>
  </si>
  <si>
    <t>D06</t>
  </si>
  <si>
    <t>Патологоанатомические работы</t>
  </si>
  <si>
    <t>D06.01</t>
  </si>
  <si>
    <t>Проведение патологоанатомического исследования трупа</t>
  </si>
  <si>
    <t>D06.01.01</t>
  </si>
  <si>
    <t>Интерпретация сведений, полученных при патологоанатомическом исследовании трупа</t>
  </si>
  <si>
    <t>D06.01.02</t>
  </si>
  <si>
    <t>Наружное и внутреннее исследование трупа</t>
  </si>
  <si>
    <t>D06.01.03</t>
  </si>
  <si>
    <t>Взятие биологического материала у трупа (части трупа)</t>
  </si>
  <si>
    <t>D06.02</t>
  </si>
  <si>
    <t>Проведение и интерпретация результатов биопсийной и секционной диагностики</t>
  </si>
  <si>
    <t>D06.02.01</t>
  </si>
  <si>
    <t>Регистрация аутопсийных материалов</t>
  </si>
  <si>
    <t>D06.02.02</t>
  </si>
  <si>
    <t>Хранение аутопсийных материалов</t>
  </si>
  <si>
    <t>D06.02.03</t>
  </si>
  <si>
    <t>Вырезка аутопсийного материала</t>
  </si>
  <si>
    <t>D06.02.04</t>
  </si>
  <si>
    <t>Гистологическая проводка аутопсийного материала</t>
  </si>
  <si>
    <t>D06.02.05</t>
  </si>
  <si>
    <t>Гистологическая заливка аутопсийного материала</t>
  </si>
  <si>
    <t>D06.02.06</t>
  </si>
  <si>
    <t>Резка аутопсийного материала</t>
  </si>
  <si>
    <t>D06.02.07</t>
  </si>
  <si>
    <t>Заточка микротомных ножей</t>
  </si>
  <si>
    <t>D06.02.08</t>
  </si>
  <si>
    <t>Гистологическая сушка аутопсийного материала</t>
  </si>
  <si>
    <t>D06.02.09</t>
  </si>
  <si>
    <t>Гистологическая окраска аутопсийного материала</t>
  </si>
  <si>
    <t>D06.02.10</t>
  </si>
  <si>
    <t>Экспертиза гистологических препаратов</t>
  </si>
  <si>
    <t>D06.02.11</t>
  </si>
  <si>
    <t>Отправка почтой результатов гистологического исследования</t>
  </si>
  <si>
    <t>D06.02.12</t>
  </si>
  <si>
    <t>Архивирование гистологических стеклопрепаратов</t>
  </si>
  <si>
    <t>D06.03</t>
  </si>
  <si>
    <t>Ведение учетной документации, при проведении анализа результатов исследования секционного и биопсийного материала</t>
  </si>
  <si>
    <t>D06.04</t>
  </si>
  <si>
    <t>Организация хранения трупа</t>
  </si>
  <si>
    <t>D07</t>
  </si>
  <si>
    <t xml:space="preserve">Работы по донорству </t>
  </si>
  <si>
    <t>D07.01</t>
  </si>
  <si>
    <t>Организация заготовки биологического материала</t>
  </si>
  <si>
    <t>D07.01.01</t>
  </si>
  <si>
    <t>Организация забора донорской крови</t>
  </si>
  <si>
    <t>D07.01.02</t>
  </si>
  <si>
    <t>Организация фракционирования донорской крови</t>
  </si>
  <si>
    <t>D07.01.03</t>
  </si>
  <si>
    <t>Организация хранения консервированной крови человека и ее компонентов</t>
  </si>
  <si>
    <t>D07.01.04</t>
  </si>
  <si>
    <t xml:space="preserve">Организация забора донорских органов </t>
  </si>
  <si>
    <t>D07.01.04.01</t>
  </si>
  <si>
    <t>Организация забор сердца донора</t>
  </si>
  <si>
    <t>D07.01.05</t>
  </si>
  <si>
    <t>Организация хранения донорских органов</t>
  </si>
  <si>
    <t>D07.01.06</t>
  </si>
  <si>
    <t>Организация забора тканей</t>
  </si>
  <si>
    <t>D07.01.06.01</t>
  </si>
  <si>
    <t>Организация забора костного мозга</t>
  </si>
  <si>
    <t>D07.01.06.02</t>
  </si>
  <si>
    <t>Организация забора костной ткани</t>
  </si>
  <si>
    <t>D07.01.06.03</t>
  </si>
  <si>
    <t>Организация забора соединительной ткани</t>
  </si>
  <si>
    <t>D07.01.07</t>
  </si>
  <si>
    <t>Организация хранения тканей</t>
  </si>
  <si>
    <t>D07.01.07.01</t>
  </si>
  <si>
    <t>Организация хранения костного мозга</t>
  </si>
  <si>
    <t>D07.01.08</t>
  </si>
  <si>
    <t>Организация забора спермы</t>
  </si>
  <si>
    <t>D07.01.09</t>
  </si>
  <si>
    <t>Организация хранения спермы</t>
  </si>
  <si>
    <t>D07.01.10</t>
  </si>
  <si>
    <t>Организация забора молока</t>
  </si>
  <si>
    <t>D07.01.11</t>
  </si>
  <si>
    <t>Организация хранения молока</t>
  </si>
  <si>
    <t>D07.01.12</t>
  </si>
  <si>
    <t>Организация забора стволовых клеток</t>
  </si>
  <si>
    <t>D07.01.13</t>
  </si>
  <si>
    <t>Организация хранения стволовых клеток</t>
  </si>
  <si>
    <t>D07.02</t>
  </si>
  <si>
    <t>Проведение работ по получению биологического материала</t>
  </si>
  <si>
    <t>D07.02.01</t>
  </si>
  <si>
    <t>Проведение работ по получению компонентов консервированной донорской крови</t>
  </si>
  <si>
    <t>D07.02.01.01</t>
  </si>
  <si>
    <t>Проведение работ по получению эритроцитной массы</t>
  </si>
  <si>
    <t>D07.02.01.02</t>
  </si>
  <si>
    <t>Проведение работ по получению эритроцитной массы, фильтрованной</t>
  </si>
  <si>
    <t>D07.02.01.03</t>
  </si>
  <si>
    <t>Проведение работ по получению эритроцитной массы, гамма-облученной</t>
  </si>
  <si>
    <t>D07.02.01.04</t>
  </si>
  <si>
    <t>Проведение работ по получению эритроцитной массы, обедненной лейкоцитами и тромбоцитами</t>
  </si>
  <si>
    <t>D07.02.01.05</t>
  </si>
  <si>
    <t>Проведение работ по получению эритроцитной массы с удаленным лейкотромбослоем</t>
  </si>
  <si>
    <t>D07.02.01.06</t>
  </si>
  <si>
    <t>Проведение работ по получению эритроцитной массы с удаленным лейкотромбослоем, фильтрованной</t>
  </si>
  <si>
    <t>D07.02.01.07</t>
  </si>
  <si>
    <t>Проведение работ по получению эритроцитной массы с удаленным лейкотромбослоем, гамма-облученной</t>
  </si>
  <si>
    <t>D07.02.01.08</t>
  </si>
  <si>
    <t>Проведение работ по получению эритроцитной взвеси с физиологическим раствором</t>
  </si>
  <si>
    <t>D07.02.01.09</t>
  </si>
  <si>
    <t>Проведение работ по получению эритроцитной взвеси с ресуспендидующим раствором</t>
  </si>
  <si>
    <t>D07.02.01.10</t>
  </si>
  <si>
    <t>Проведение работ по получению эритроцитной взвеси с ресуспендидующим раствором, фильтрованной</t>
  </si>
  <si>
    <t>D07.02.01.11</t>
  </si>
  <si>
    <t>Проведение работ по получению эритроцитной взвеси с ресуспендидующим раствором, гамма-облученной</t>
  </si>
  <si>
    <t>D07.02.01.12</t>
  </si>
  <si>
    <t>Проведение работ по получению эритроцитной взвеси, размороженной и отмытой</t>
  </si>
  <si>
    <t>D07.02.02</t>
  </si>
  <si>
    <t>Проведение работ по получению компонентов консервированной аутологичной (аутогенной) крови</t>
  </si>
  <si>
    <t>D07.02.02.01</t>
  </si>
  <si>
    <t>Проведение работ по получению аутоэритроцитной массы</t>
  </si>
  <si>
    <t>D07.02.02.02</t>
  </si>
  <si>
    <t>Проведение работ по получению аутоэритроцитной массы, фильтрованной</t>
  </si>
  <si>
    <t>D07.02.02.03</t>
  </si>
  <si>
    <t>Проведение работ по получению аутоэритроцитной массы, гамма-облученной</t>
  </si>
  <si>
    <t>D07.02.02.04</t>
  </si>
  <si>
    <t>Проведение работ по получению аутоэритроцитной массы, обедненной лейкоцитами и тромбоцитами</t>
  </si>
  <si>
    <t>D07.02.02.05</t>
  </si>
  <si>
    <t>Проведение работ по получению аутоэритроцитной массы, удаленным лейкотромбослоем, фильтрованной</t>
  </si>
  <si>
    <t>D07.02.02.06</t>
  </si>
  <si>
    <t>Проведение работ по получению аутоэритроцитной массы, лейкотромбослоем, гамма-облученной</t>
  </si>
  <si>
    <t>D07.02.02.07</t>
  </si>
  <si>
    <t>Проведение работ по получению аутоэритроцитной взвеси с физиологическим раствором</t>
  </si>
  <si>
    <t>D07.02.02.08</t>
  </si>
  <si>
    <t>Проведение работ по получению аутоэритроцитной взвеси с ресуспендидующим раствором</t>
  </si>
  <si>
    <t>D07.02.02.09</t>
  </si>
  <si>
    <t>Проведение работ по получению аутоэритроцитной взвеси с ресуспендидующим раствором, фильтрованной</t>
  </si>
  <si>
    <t>D07.02.02.10</t>
  </si>
  <si>
    <t>Проведение работ по получению аутоэритроцитной взвеси с ресуспендидующим раствором, гамма-облученной</t>
  </si>
  <si>
    <t>D07.02.02.11</t>
  </si>
  <si>
    <t>Проведение работ по получению аутоэритроцитной взвеси, размороженной и отмытой</t>
  </si>
  <si>
    <t>D07.02.03</t>
  </si>
  <si>
    <t>Проведение работ по получению цельной консервированной донорской крови</t>
  </si>
  <si>
    <t>D07.02.03.01</t>
  </si>
  <si>
    <t>Проведение работ по получению крови донора</t>
  </si>
  <si>
    <t>D07.02.03.02</t>
  </si>
  <si>
    <t>Проведение работ по получению консервированной крови, фильтрованной</t>
  </si>
  <si>
    <t>D07.02.04</t>
  </si>
  <si>
    <t>Проведение работ по получению цельной консервированной аутологичной (аутогенной) крови</t>
  </si>
  <si>
    <t>D07.02.04.01</t>
  </si>
  <si>
    <t>Проведение работ по получению аутокрови консервированной</t>
  </si>
  <si>
    <t>D07.02.04.02</t>
  </si>
  <si>
    <t>Проведение работ по получению аутокрови консервированной, фильтрованной</t>
  </si>
  <si>
    <t>D07.02.04.03</t>
  </si>
  <si>
    <t>Проведение работ по получению аутокрови полостной, консервированной, фильтрованной для реинфузии</t>
  </si>
  <si>
    <t>D07.02.05</t>
  </si>
  <si>
    <t>Проведение работ по получению корректоров сосудисто-тромбоцитарного гемостаза</t>
  </si>
  <si>
    <t>D07.02.05.01</t>
  </si>
  <si>
    <t>Проведение работ по получению тромбоцитарного концентрата из дозы крови</t>
  </si>
  <si>
    <t>D07.02.05.02</t>
  </si>
  <si>
    <t>Проведение работ по получению тромбоцитарного концентрата из дозы крови, гамма-облученного</t>
  </si>
  <si>
    <t>D07.02.05.03</t>
  </si>
  <si>
    <t>Проведение работ по получению тромбоцитарного концентрата, пулированного, монодонорского</t>
  </si>
  <si>
    <t>D07.02.05.04</t>
  </si>
  <si>
    <t>Проведение работ по получению тромбоцитарного концентрата, пулированного, монодонорского, фильтрованного</t>
  </si>
  <si>
    <t>D07.02.05.05</t>
  </si>
  <si>
    <t>Проведение работ по получению тромбоцитарного концентрата, пулированного, монодонорского, гамма-облученного</t>
  </si>
  <si>
    <t>D07.02.05.06</t>
  </si>
  <si>
    <t>Проведение работ по получению тромбоцитарного концентрата, пулированного, монодонорского, гамма-облученного, фильтрованного</t>
  </si>
  <si>
    <t>D07.02.05.07</t>
  </si>
  <si>
    <t>Проведение работ по получению плазмы, обогащенной тромбоцитами, гамма-облученной</t>
  </si>
  <si>
    <t>D07.02.05.08</t>
  </si>
  <si>
    <t>Проведение работ по получению тромбоцитарного концентрата, пулированного, полидонорского</t>
  </si>
  <si>
    <t>D07.02.05.09</t>
  </si>
  <si>
    <t>Проведение работ по получению тромбоцитарного концентрата, пулированного, полидонорского, гамма-облученного</t>
  </si>
  <si>
    <t>D07.02.05.10</t>
  </si>
  <si>
    <t>Проведение работ по получению тромбоцитарного концентрата, пулированного, полидонорского, фильтрованного</t>
  </si>
  <si>
    <t>D07.02.05.11</t>
  </si>
  <si>
    <t>Проведение работ по получению тромбоцитарного концентрата, пулированного, полидонорского, гамма-облученного, фильтрованного</t>
  </si>
  <si>
    <t>D07.02.05.12</t>
  </si>
  <si>
    <t>Проведение работ по получению тромбоцитарного концентрата, пулированного, полидонорского, полуавтоматического</t>
  </si>
  <si>
    <t>D07.02.05.13</t>
  </si>
  <si>
    <t>Проведение работ по получению тромбоцитарного концентрата, пулированного, полидонорского, полуавтоматического, гамма-облученного</t>
  </si>
  <si>
    <t>D07.02.05.14</t>
  </si>
  <si>
    <t>Проведение работ по получению тромбоцитарного концентрата, пулированного, полидонорского, полуавтоматического, фильтрованного</t>
  </si>
  <si>
    <t>D07.02.05.15</t>
  </si>
  <si>
    <t>Проведение работ по получению тромбоцитарного концентрата, пулированного, полидонорского, полуавтоматического, гамма-облученного фильтрованного</t>
  </si>
  <si>
    <t>D07.02.05.16</t>
  </si>
  <si>
    <t>Проведение работ по получению тромбоцитарного концентрата, дискретным аферезом</t>
  </si>
  <si>
    <t>D07.02.05.17</t>
  </si>
  <si>
    <t>Проведение работ по получению тромбоцитарного концентрата, дискретным аферезом, гамма-облученного</t>
  </si>
  <si>
    <t>D07.02.05.18</t>
  </si>
  <si>
    <t>Проведение работ по получению тромбоцитарного концентрата, дискретным аферезом, фильтрованного</t>
  </si>
  <si>
    <t>D07.02.05.19</t>
  </si>
  <si>
    <t>Проведение работ по получению тромбоцитарного концентрата, дискретным аферезом, гамма-облученного, фильтрованного</t>
  </si>
  <si>
    <t>D07.02.05.20</t>
  </si>
  <si>
    <t>Проведение работ по получению тромбоцитарного концентрата, автоматическим аферезом</t>
  </si>
  <si>
    <t>D07.02.05.21</t>
  </si>
  <si>
    <t>Проведение работ по получению тромбоцитарного концентрата, автоматическим аферезом, гамма-облученного</t>
  </si>
  <si>
    <t>D07.02.05.22</t>
  </si>
  <si>
    <t>Проведение работ по получению тромбоцитарного концентрата, автоматическим аферезом, фильтрованного</t>
  </si>
  <si>
    <t>D07.02.05.23</t>
  </si>
  <si>
    <t>Проведение работ по получению тромбоцитарного концентрата, автоматическим аферезом, гамма-облученного, фильтрованного</t>
  </si>
  <si>
    <t>D07.02.05.24</t>
  </si>
  <si>
    <t>Проведение работ по получению тромбоцитарного концентрата, размороженного</t>
  </si>
  <si>
    <t>D07.02.06</t>
  </si>
  <si>
    <t>Проведение работ по получению корректоров плазменно-коагуляционного гемостаза донорского</t>
  </si>
  <si>
    <t>D07.02.06.01</t>
  </si>
  <si>
    <t>Проведение работ по получению свежезамороженной плазмы из дозы крови</t>
  </si>
  <si>
    <t>D07.02.06.02</t>
  </si>
  <si>
    <t>Проведение работ по получению свежезамороженной плазмы, дискретным аферезом</t>
  </si>
  <si>
    <t>D07.02.06.03</t>
  </si>
  <si>
    <t>Проведение работ по получению свежезамороженной плазмы, автоматическим аферезом</t>
  </si>
  <si>
    <t>D07.02.06.04</t>
  </si>
  <si>
    <t>Проведение работ по получению свежезамороженной плазмы, фильтрованной</t>
  </si>
  <si>
    <t>D07.02.06.05</t>
  </si>
  <si>
    <t>Проведение работ по получению замороженной плазмы</t>
  </si>
  <si>
    <t>D07.02.06.06</t>
  </si>
  <si>
    <t>Проведение работ по получению замороженной плазмы, фильтрованной</t>
  </si>
  <si>
    <t>D07.02.06.07</t>
  </si>
  <si>
    <t>Проведение работ по получению нативной плазмы, концентрированной</t>
  </si>
  <si>
    <t>D07.02.07</t>
  </si>
  <si>
    <t>Проведение работ по получению корректоров плазменно-коагуляционного гемостаза аутологичных (аутогенных)</t>
  </si>
  <si>
    <t>D07.02.07.01</t>
  </si>
  <si>
    <t>Проведение работ по получению свежезамороженной аутоплазмы из дозы крови</t>
  </si>
  <si>
    <t>D07.02.07.02</t>
  </si>
  <si>
    <t>Проведение работ по получению свежезамороженной аутоплазмы, дискретным аферезом</t>
  </si>
  <si>
    <t>D07.02.07.03</t>
  </si>
  <si>
    <t>Проведение работ по получению свежезамороженной аутоплазмы, автоматическим аферезом</t>
  </si>
  <si>
    <t>D07.02.07.04</t>
  </si>
  <si>
    <t>Проведение работ по получению свежезамороженной аутоплазмы, фильтрованной</t>
  </si>
  <si>
    <t>D07.02.08</t>
  </si>
  <si>
    <t>Проведение работ по получению компонентов крови для иммунозаместительной терапии</t>
  </si>
  <si>
    <t>D07.02.08.01</t>
  </si>
  <si>
    <t>Проведение работ по получению плазмы противопротейной человеческой</t>
  </si>
  <si>
    <t>D07.02.08.02</t>
  </si>
  <si>
    <t>Проведение работ по получению плазмы антисинегнойной человеческой</t>
  </si>
  <si>
    <t>D07.02.08.03</t>
  </si>
  <si>
    <t>Проведение работ по получению плазмы антисинегнойной антитоксической человека</t>
  </si>
  <si>
    <t>D07.02.08.04</t>
  </si>
  <si>
    <t>Проведение работ по получению плазмы антистафилококковой человеческой</t>
  </si>
  <si>
    <t>D07.02.08.05</t>
  </si>
  <si>
    <t>Проведение работ по получению лейкоцитного концентрата, гамма-облученного</t>
  </si>
  <si>
    <t>D07.02.09</t>
  </si>
  <si>
    <t>Проведение работ по получению донорских органов</t>
  </si>
  <si>
    <t>D07.02.09.01</t>
  </si>
  <si>
    <t>Проведение работ по получению донорского сердца</t>
  </si>
  <si>
    <t>D07.02.09.02</t>
  </si>
  <si>
    <t>Проведение работ по получению донорской почки</t>
  </si>
  <si>
    <t>D07.02.09.03</t>
  </si>
  <si>
    <t>Проведение работ по получению донорской печени</t>
  </si>
  <si>
    <t>D07.02.09.04</t>
  </si>
  <si>
    <t>Проведение работ по получению донорского легкого</t>
  </si>
  <si>
    <t>D07.02.09.05</t>
  </si>
  <si>
    <t>Проведение работ по получению донорского яичка</t>
  </si>
  <si>
    <t>D07.02.09.06</t>
  </si>
  <si>
    <t>Проведение работ по получению донорских тканей глаза</t>
  </si>
  <si>
    <t>D07.02.10</t>
  </si>
  <si>
    <t>Проведение работ по получению тканей</t>
  </si>
  <si>
    <t>D07.02.10.01</t>
  </si>
  <si>
    <t>Проведение работ по получению костного мозга</t>
  </si>
  <si>
    <t>D07.02.11</t>
  </si>
  <si>
    <t>Проведение работ по получению донорской спермы</t>
  </si>
  <si>
    <t>D07.02.12</t>
  </si>
  <si>
    <t>Проведение работ по получению донорского молока</t>
  </si>
  <si>
    <t>D07.02.13</t>
  </si>
  <si>
    <t>Проведение работ по получению стволовых клеток</t>
  </si>
  <si>
    <t>D07.03</t>
  </si>
  <si>
    <t>Проведение работ по хранению биологического материала</t>
  </si>
  <si>
    <t>D07.03.01</t>
  </si>
  <si>
    <t>Проведение работ по хранению компонентов консервированной донорской крови</t>
  </si>
  <si>
    <t>D07.03.01.01</t>
  </si>
  <si>
    <t>Проведение работ по хранению эритроцитной массы</t>
  </si>
  <si>
    <t>D07.03.01.02</t>
  </si>
  <si>
    <t>Проведение работ по хранению эритроцитной массы, фильтрованной</t>
  </si>
  <si>
    <t>D07.03.01.03</t>
  </si>
  <si>
    <t>Проведение работ по хранению эритроцитной массы, гамма-облученной</t>
  </si>
  <si>
    <t>D07.03.01.04</t>
  </si>
  <si>
    <t>Проведение работ по хранению эритроцитной массы, обедненной лейкоцитами и тромбоцитами</t>
  </si>
  <si>
    <t>D07.03.01.05</t>
  </si>
  <si>
    <t>Проведение работ по хранению эритроцитной массы с удаленным лейкотромбослоем</t>
  </si>
  <si>
    <t>D07.03.01.06</t>
  </si>
  <si>
    <t>Проведение работ по хранению эритроцитной массы с удаленным лейкотромбослоем, фильтрованной</t>
  </si>
  <si>
    <t>D07.03.01.07</t>
  </si>
  <si>
    <t>Проведение работ по хранению эритроцитной массы с удаленным лейкотромбослоем, гамма-облученной</t>
  </si>
  <si>
    <t>D07.03.01.08</t>
  </si>
  <si>
    <t>Проведение работ по хранению эритроцитной взвеси с физиологическим раствором</t>
  </si>
  <si>
    <t>D07.03.01.09</t>
  </si>
  <si>
    <t>Проведение работ по хранению эритроцитной взвеси с ресуспендидующим раствором</t>
  </si>
  <si>
    <t>D07.03.01.10</t>
  </si>
  <si>
    <t>Проведение работ по хранению эритроцитной взвеси с ресуспендидующим раствором, фильтрованной</t>
  </si>
  <si>
    <t>D07.03.01.11</t>
  </si>
  <si>
    <t>Проведение работ по хранению эритроцитной взвеси с ресуспендидующим раствором, гамма-облученной</t>
  </si>
  <si>
    <t>D07.03.01.12</t>
  </si>
  <si>
    <t>Проведение работ по хранению эритроцитной взвеси, размороженной и отмытой</t>
  </si>
  <si>
    <t>D07.03.02</t>
  </si>
  <si>
    <t>Проведение работ по хранению компонентов консервированной аутологичной (аутогенной) крови</t>
  </si>
  <si>
    <t>D07.03.02.01</t>
  </si>
  <si>
    <t>Проведение работ по хранению аутоэритроцитной массы</t>
  </si>
  <si>
    <t>D07.03.02.02</t>
  </si>
  <si>
    <t>Проведение работ по хранению аутоэритроцитной массы, фильтрованной</t>
  </si>
  <si>
    <t>D07.03.02.03</t>
  </si>
  <si>
    <t>Проведение работ по хранению аутоэритроцитной массы, гамма-облученной</t>
  </si>
  <si>
    <t>D07.03.02.04</t>
  </si>
  <si>
    <t>Проведение работ по хранению аутоэритроцитной массы, обедненной лейкоцитами и тромбоцитами</t>
  </si>
  <si>
    <t>D07.03.02.05</t>
  </si>
  <si>
    <t>Проведение работ по хранению аутоэритроцитной массы, с удаленным лейкотромбослоем, фильтрованной</t>
  </si>
  <si>
    <t>D07.03.02.06</t>
  </si>
  <si>
    <t>Проведение работ по хранению аутоэритроцитной массы, с лейкотромбослоем, гамма-облученной</t>
  </si>
  <si>
    <t>D07.03.02.07</t>
  </si>
  <si>
    <t>Проведение работ по хранению аутоэритроцитной взвеси с физиологическим раствором</t>
  </si>
  <si>
    <t>D07.03.02.08</t>
  </si>
  <si>
    <t>Проведение работ по хранению аутоэритроцитной взвеси с ресуспендидующим раствором</t>
  </si>
  <si>
    <t>D07.03.02.09</t>
  </si>
  <si>
    <t>Проведение работ по хранению аутоэритроцитной взвеси с ресуспендидующим раствором, фильтрованной</t>
  </si>
  <si>
    <t>D07.03.02.10</t>
  </si>
  <si>
    <t>Проведение работ по хранению аутоэритроцитной взвеси с ресуспендидующим раствором, гамма-облученной</t>
  </si>
  <si>
    <t>D07.03.02.11</t>
  </si>
  <si>
    <t>Проведение работ по хранению аутоэритроцитной взвеси, размороженной и отмытой</t>
  </si>
  <si>
    <t>D07.03.03</t>
  </si>
  <si>
    <t>Проведение работ по хранению цельной консервированной донорской крови</t>
  </si>
  <si>
    <t>D07.03.03.01</t>
  </si>
  <si>
    <t>Проведение работ по хранению консервированной крови, фильтрованной</t>
  </si>
  <si>
    <t>D07.03.04</t>
  </si>
  <si>
    <t>Проведение работ по хранению цельной консервированной аутологичной (аутогенной) крови</t>
  </si>
  <si>
    <t>D07.03.04.01</t>
  </si>
  <si>
    <t>Проведение работ по хранению аутокрови консервированной</t>
  </si>
  <si>
    <t>D07.03.04.02</t>
  </si>
  <si>
    <t>Проведение работ по хранению аутокрови консервированной, фильтрованной</t>
  </si>
  <si>
    <t>D07.03.04.03</t>
  </si>
  <si>
    <t>Проведение работ по хранению аутокрови полостной, консервированной, фильтрованной для реинфузии</t>
  </si>
  <si>
    <t>D07.03.05</t>
  </si>
  <si>
    <t>Проведение работ по хранению корректоров сосудисто-тромбоцитарного гемостаза</t>
  </si>
  <si>
    <t>D07.03.05.01</t>
  </si>
  <si>
    <t>Проведение работ по хранению тромбоцитарного концентрата из дозы крови</t>
  </si>
  <si>
    <t>D07.03.05.02</t>
  </si>
  <si>
    <t>Проведение работ по хранению тромбоцитарного концентрата из дозы крови, гамма-облученного</t>
  </si>
  <si>
    <t>D07.03.05.03</t>
  </si>
  <si>
    <t>Проведение работ по хранению тромбоцитарного концентрата, пулированного, монодонорского</t>
  </si>
  <si>
    <t>D07.03.05.04</t>
  </si>
  <si>
    <t>Проведение работ по хранению тромбоцитарного концентрата, пулированного, монодонорского, фильтрованного</t>
  </si>
  <si>
    <t>D07.03.05.05</t>
  </si>
  <si>
    <t>Проведение работ по хранению тромбоцитарного концентрата, пулированного, монодонорского, гамма-облученного</t>
  </si>
  <si>
    <t>D07.03.05.06</t>
  </si>
  <si>
    <t>Проведение работ по хранению тромбоцитарного концентрата, пулированного, монодонорского, гамма-облученного, фильтрованного</t>
  </si>
  <si>
    <t>D07.03.05.07</t>
  </si>
  <si>
    <t>Проведение работ по хранению плазмы, обогащенной тромбоцитами, гамма-облученной</t>
  </si>
  <si>
    <t>D07.03.05.08</t>
  </si>
  <si>
    <t>Проведение работ по хранению тромбоцитарного концентрата, пулированного, полидонорского</t>
  </si>
  <si>
    <t>D07.03.05.09</t>
  </si>
  <si>
    <t>Проведение работ по хранению тромбоцитарного концентрата, пулированного, полидонорского, гамма-облученного</t>
  </si>
  <si>
    <t>D07.03.05.10</t>
  </si>
  <si>
    <t>Проведение работ по хранению тромбоцитарного концентрата, пулированного, полидонорского, фильтрованного</t>
  </si>
  <si>
    <t>D07.03.05.11</t>
  </si>
  <si>
    <t>Проведение работ по хранению тромбоцитарного концентрата, пулированного, полидонорского, гамма-облученного, фильтрованного</t>
  </si>
  <si>
    <t>D07.03.05.12</t>
  </si>
  <si>
    <t>Проведение работ по хранению тромбоцитарного концентрата, пулированного, полидонорского, полуавтоматического</t>
  </si>
  <si>
    <t>D07.03.05.13</t>
  </si>
  <si>
    <t>Проведение работ по хранению тромбоцитарного концентрата, пулированного, полидонорского, полуавтоматического, гамма-облученного</t>
  </si>
  <si>
    <t>D07.03.05.14</t>
  </si>
  <si>
    <t>Проведение работ по хранению тромбоцитарного концентрата, пулированного, полидонорского, полуавтоматического, фильтрованного</t>
  </si>
  <si>
    <t>D07.03.05.15</t>
  </si>
  <si>
    <t>Проведение работ по хранению тромбоцитарного концентрата, пулированного, полидонорского, полуавтоматического, гамма-облученного фильтрованного</t>
  </si>
  <si>
    <t>D07.03.05.16</t>
  </si>
  <si>
    <t>Проведение работ по хранению тромбоцитарного концентрата, дискретным аферезом</t>
  </si>
  <si>
    <t>D07.03.05.17</t>
  </si>
  <si>
    <t>Проведение работ по хранению тромбоцитарного концентрата, дискретным аферезом, гамма-облученного</t>
  </si>
  <si>
    <t>D07.03.05.18</t>
  </si>
  <si>
    <t>Проведение работ по хранению тромбоцитарного концентрата, дискретным аферезом, фильтрованного</t>
  </si>
  <si>
    <t>D07.03.05.19</t>
  </si>
  <si>
    <t>Проведение работ по хранению тромбоцитарного концентрата, дискретным аферезом, гамма-облученного, фильтрованного</t>
  </si>
  <si>
    <t>D07.03.05.20</t>
  </si>
  <si>
    <t>Проведение работ по хранению тромбоцитарного концентрата, автоматическим аферезом</t>
  </si>
  <si>
    <t>D07.03.05.21</t>
  </si>
  <si>
    <t>Проведение работ по хранению тромбоцитарного концентрата, автоматическим аферезом, гамма-облученного</t>
  </si>
  <si>
    <t>D07.03.05.22</t>
  </si>
  <si>
    <t>Проведение работ по хранению тромбоцитарного концентрата, автоматическим аферезом, фильтрованного</t>
  </si>
  <si>
    <t>D07.03.05.23</t>
  </si>
  <si>
    <t>Проведение работ по хранению тромбоцитарного концентрата, автоматическим аферезом, гамма-облученного, фильтрованного</t>
  </si>
  <si>
    <t>D07.03.05.24</t>
  </si>
  <si>
    <t>Проведение работ по хранению тромбоцитарного концентрата, размороженного</t>
  </si>
  <si>
    <t>D07.03.06</t>
  </si>
  <si>
    <t>Проведение работ по хранению корректоров плазменно-коагуляционного гемостаза донорского</t>
  </si>
  <si>
    <t>D07.03.06.01</t>
  </si>
  <si>
    <t>Проведение работ по хранению свежезамороженной плазмы из дозы крови</t>
  </si>
  <si>
    <t>D07.03.06.02</t>
  </si>
  <si>
    <t>Проведение работ по хранению свежезамороженной плазмы, дискретным аферезом</t>
  </si>
  <si>
    <t>D07.03.06.03</t>
  </si>
  <si>
    <t>Проведение работ по хранению свежезамороженной плазмы, автоматическим аферезом</t>
  </si>
  <si>
    <t>D07.03.06.04</t>
  </si>
  <si>
    <t>Проведение работ по хранению свежезамороженной плазмы, фильтрованной</t>
  </si>
  <si>
    <t>D07.03.06.05</t>
  </si>
  <si>
    <t>Проведение работ по хранению замороженной плазмы</t>
  </si>
  <si>
    <t>D07.03.06.06</t>
  </si>
  <si>
    <t>Проведение работ по хранению замороженной плазмы, фильтрованной</t>
  </si>
  <si>
    <t>D07.03.06.07</t>
  </si>
  <si>
    <t>Проведение работ по хранению нативной плазмы, концентрированной</t>
  </si>
  <si>
    <t>D07.03.07</t>
  </si>
  <si>
    <t>Проведение работ по хранению корректоров плазменно-коагуляционного гемостаза аутологичных (аутогенных)</t>
  </si>
  <si>
    <t>D07.03.07.01</t>
  </si>
  <si>
    <t>Проведение работ по хранению свежезамороженной аутоплазмы из дозы крови</t>
  </si>
  <si>
    <t>D07.03.07.02</t>
  </si>
  <si>
    <t>Проведение работ по хранению свежезамороженной аутоплазмы, дискретным аферезом</t>
  </si>
  <si>
    <t>D07.03.07.03</t>
  </si>
  <si>
    <t>Проведение работ по хранению свежезамороженной аутоплазмы, автоматическим аферезом</t>
  </si>
  <si>
    <t>D07.03.07.04</t>
  </si>
  <si>
    <t>Проведение работ по хранению свежезамороженной аутоплазмы, фильтрованной</t>
  </si>
  <si>
    <t>D07.03.08</t>
  </si>
  <si>
    <t>Проведение работ по хранению компонентов крови для иммунозаместительной терапии</t>
  </si>
  <si>
    <t>D07.03.08.01</t>
  </si>
  <si>
    <t>Проведение работ по хранению плазмы противопротейной человеческой</t>
  </si>
  <si>
    <t>D07.03.08.02</t>
  </si>
  <si>
    <t>Проведение работ по хранению плазмы антисинегнойной человеческой</t>
  </si>
  <si>
    <t>D07.03.08.03</t>
  </si>
  <si>
    <t>Проведение работ по хранению плазмы антисинегнойной антитоксической человека</t>
  </si>
  <si>
    <t>D07.03.08.04</t>
  </si>
  <si>
    <t>Проведение работ по хранению плазмы антистафилококковой человеческой</t>
  </si>
  <si>
    <t>D07.03.08.05</t>
  </si>
  <si>
    <t>Проведение работ по хранению лейкоцитного концентрата, гамма-облученного</t>
  </si>
  <si>
    <t>D07.03.09</t>
  </si>
  <si>
    <t>Проведение работ по хранению донорских органов</t>
  </si>
  <si>
    <t>D07.03.10</t>
  </si>
  <si>
    <t>Проведение работ по хранению тканей</t>
  </si>
  <si>
    <t>D07.03.10.01</t>
  </si>
  <si>
    <t>Проведение работ по хранению костного мозга</t>
  </si>
  <si>
    <t>D07.03.10.02</t>
  </si>
  <si>
    <t>Проведение работ по хранению эмбрионов</t>
  </si>
  <si>
    <t>D07.03.11</t>
  </si>
  <si>
    <t>Проведение работ по хранению донорской спермы</t>
  </si>
  <si>
    <t>D07.03.12</t>
  </si>
  <si>
    <t>Проведение работ по хранению донорского молока</t>
  </si>
  <si>
    <t>D07.03.13</t>
  </si>
  <si>
    <t>Проведение работ по хранению стволовых клеток</t>
  </si>
  <si>
    <t>D07.04</t>
  </si>
  <si>
    <t>Проведение работ по выдаче биологического материала</t>
  </si>
  <si>
    <t>D07.04.01</t>
  </si>
  <si>
    <t>Проведение работ по выдаче компонентов консервированной донорской крови</t>
  </si>
  <si>
    <t>D07.04.01.01</t>
  </si>
  <si>
    <t>Проведение работ по выдаче эритроцитной массы</t>
  </si>
  <si>
    <t>D07.04.01.02</t>
  </si>
  <si>
    <t>Проведение работ по выдаче эритроцитной массы, фильтрованной</t>
  </si>
  <si>
    <t>D07.04.01.03</t>
  </si>
  <si>
    <t>Проведение работ по выдаче эритроцитной массы, гамма-облученной</t>
  </si>
  <si>
    <t>D07.04.01.04</t>
  </si>
  <si>
    <t>Проведение работ по выдаче эритроцитной массы, обедненной лейкоцитами и тромбоцитами</t>
  </si>
  <si>
    <t>D07.04.01.05</t>
  </si>
  <si>
    <t>Проведение работ по выдаче эритроцитной массы с удаленным лейкотромбослоем</t>
  </si>
  <si>
    <t>D07.04.01.06</t>
  </si>
  <si>
    <t>Проведение работ по выдаче эритроцитной массы с удаленным лейкотромбослоем, фильтрованной</t>
  </si>
  <si>
    <t>D07.04.01.07</t>
  </si>
  <si>
    <t>Проведение работ по выдаче эритроцитной массы с удаленным лейкотромбослоем, гамма-облученной</t>
  </si>
  <si>
    <t>D07.04.01.08</t>
  </si>
  <si>
    <t>Проведение работ по выдаче эритроцитной взвеси с физиологическим раствором</t>
  </si>
  <si>
    <t>D07.04.01.09</t>
  </si>
  <si>
    <t>Проведение работ по выдаче эритроцитной взвеси с ресуспендидующим раствором</t>
  </si>
  <si>
    <t>D07.04.01.10</t>
  </si>
  <si>
    <t>Проведение работ по выдаче эритроцитной взвеси с ресуспендидующим раствором, фильтрованной</t>
  </si>
  <si>
    <t>D07.04.01.11</t>
  </si>
  <si>
    <t>Проведение работ по выдаче эритроцитной взвеси с ресуспендидующим раствором, гамма-облученной</t>
  </si>
  <si>
    <t>D07.04.01.12</t>
  </si>
  <si>
    <t>Проведение работ по выдаче эритроцитной взвеси, размороженной и отмытой</t>
  </si>
  <si>
    <t>D07.04.02</t>
  </si>
  <si>
    <t>Проведение работ по выдаче компонентов консервированной аутологичной (аутогенной) крови</t>
  </si>
  <si>
    <t>D07.04.02.01</t>
  </si>
  <si>
    <t>Проведение работ по выдаче аутоэритроцитной массы</t>
  </si>
  <si>
    <t>D07.04.02.02</t>
  </si>
  <si>
    <t>Проведение работ по выдаче аутоэритроцитной массы, фильтрованной</t>
  </si>
  <si>
    <t>D07.04.02.03</t>
  </si>
  <si>
    <t>Проведение работ по выдаче аутоэритроцитной массы, гамма-облученной</t>
  </si>
  <si>
    <t>D07.04.02.04</t>
  </si>
  <si>
    <t>Проведение работ по выдаче аутоэритроцитной массы, обедненной лейкоцитами и тромбоцитами</t>
  </si>
  <si>
    <t>D07.04.02.05</t>
  </si>
  <si>
    <t>Проведение работ по выдаче аутоэритроцитной массы, удаленным лейкотромбослоем, фильтрованной</t>
  </si>
  <si>
    <t>D07.04.02.06</t>
  </si>
  <si>
    <t>Проведение работ по выдаче аутоэритроцитной массы, лейкотромбослоем, гамма-облученной</t>
  </si>
  <si>
    <t>D07.04.02.07</t>
  </si>
  <si>
    <t>Проведение работ по выдаче аутоэритроцитной взвеси с физиологическим раствором</t>
  </si>
  <si>
    <t>D07.04.02.08</t>
  </si>
  <si>
    <t>Проведение работ по выдаче аутоэритроцитной взвеси с ресуспендидующим раствором</t>
  </si>
  <si>
    <t>D07.04.02.09</t>
  </si>
  <si>
    <t>Проведение работ по выдаче аутоэритроцитной взвеси с ресуспендидующим раствором, фильтрованной</t>
  </si>
  <si>
    <t>D07.04.02.10</t>
  </si>
  <si>
    <t>Проведение работ по выдаче аутоэритроцитной взвеси с ресуспендидующим раствором, гамма-облученной</t>
  </si>
  <si>
    <t>D07.04.02.11</t>
  </si>
  <si>
    <t>Проведение работ по выдаче аутоэритроцитной взвеси, размороженной и отмытой</t>
  </si>
  <si>
    <t>D07.04.03</t>
  </si>
  <si>
    <t>Проведение работ по выдаче цельной консервированной донорской крови</t>
  </si>
  <si>
    <t>D07.04.03.01</t>
  </si>
  <si>
    <t>Проведение работ по выдаче консервированной крови, фильтрованной</t>
  </si>
  <si>
    <t>D07.04.04</t>
  </si>
  <si>
    <t>Проведение работ по выдаче цельной консервированной аутологичной (аутогенной) крови</t>
  </si>
  <si>
    <t>D07.04.04.01</t>
  </si>
  <si>
    <t>Проведение работ по выдаче аутокрови консервированной</t>
  </si>
  <si>
    <t>D07.04.04.02</t>
  </si>
  <si>
    <t>Проведение работ по выдаче аутокрови консервированной, фильтрованной</t>
  </si>
  <si>
    <t>D07.04.04.03</t>
  </si>
  <si>
    <t>Проведение работ по выдаче аутокрови полостной, консервированной, фильтрованной для реинфузии</t>
  </si>
  <si>
    <t>D07.04.05</t>
  </si>
  <si>
    <t>Проведение работ по выдаче корректоров сосудисто-тромбоцитарного гемостаза</t>
  </si>
  <si>
    <t>D07.04.05.01</t>
  </si>
  <si>
    <t>Проведение работ по выдаче тромбоцитарного концентрата из дозы крови</t>
  </si>
  <si>
    <t>D07.04.05.02</t>
  </si>
  <si>
    <t>Проведение работ по выдаче тромбоцитарного концентрата из дозы крови, гамма-облученного</t>
  </si>
  <si>
    <t>D07.04.05.03</t>
  </si>
  <si>
    <t>Проведение работ по выдаче тромбоцитарного концентрата, пулированного, монодонорского</t>
  </si>
  <si>
    <t>D07.04.05.04</t>
  </si>
  <si>
    <t>Проведение работ по выдаче тромбоцитарного концентрата, пулированного, монодонорского, фильтрованного</t>
  </si>
  <si>
    <t>D07.04.05.05</t>
  </si>
  <si>
    <t>Проведение работ по выдаче тромбоцитарного концентрата, пулированного, монодонорского, гамма-облученного</t>
  </si>
  <si>
    <t>D07.04.05.06</t>
  </si>
  <si>
    <t>Проведение работ по выдаче тромбоцитарного концентрата, пулированного, монодонорского, гамма-облученного, фильтрованного</t>
  </si>
  <si>
    <t>D07.04.05.07</t>
  </si>
  <si>
    <t>Проведение работ по выдаче плазмы, обогащенной тромбоцитами, гамма-облученной</t>
  </si>
  <si>
    <t>D07.04.05.08</t>
  </si>
  <si>
    <t>Проведение работ по выдаче тромбоцитарного концентрата, пулированного, полидонорского</t>
  </si>
  <si>
    <t>D07.04.05.09</t>
  </si>
  <si>
    <t>Проведение работ по выдаче тромбоцитарного концентрата, пулированного, полидонорского, гамма-облученного</t>
  </si>
  <si>
    <t>D07.04.05.10</t>
  </si>
  <si>
    <t>Проведение работ по выдаче тромбоцитарного концентрата, пулированного, полидонорского, фильтрованного</t>
  </si>
  <si>
    <t>D07.04.05.11</t>
  </si>
  <si>
    <t>Проведение работ по выдаче тромбоцитарного концентрата, пулированного, полидонорского, гамма-облученного, фильтрованного</t>
  </si>
  <si>
    <t>D07.04.05.12</t>
  </si>
  <si>
    <t>Проведение работ по выдаче тромбоцитарного концентрата, пулированного, полидонорского, полуавтоматического</t>
  </si>
  <si>
    <t>D07.04.05.13</t>
  </si>
  <si>
    <t>Проведение работ по выдаче тромбоцитарного концентрата, пулированного, полидонорского, полуавтоматического, гамма-облученного</t>
  </si>
  <si>
    <t>D07.04.05.14</t>
  </si>
  <si>
    <t>Проведение работ по выдаче тромбоцитарного концентрата, пулированного, полидонорского, полуавтоматического, фильтрованного</t>
  </si>
  <si>
    <t>D07.04.05.15</t>
  </si>
  <si>
    <t>Проведение работ по выдаче тромбоцитарного концентрата, пулированного, полидонорского, полуавтоматического, гамма-облученного фильтрованного</t>
  </si>
  <si>
    <t>D07.04.05.16</t>
  </si>
  <si>
    <t>Проведение работ по выдаче тромбоцитарного концентрата, дискретным аферезом</t>
  </si>
  <si>
    <t>D07.04.05.17</t>
  </si>
  <si>
    <t>Проведение работ по выдаче тромбоцитарного концентрата, дискретным аферезом, гамма-облученного</t>
  </si>
  <si>
    <t>D07.04.05.18</t>
  </si>
  <si>
    <t>Проведение работ по выдаче тромбоцитарного концентрата, дискретным аферезом, фильтрованного</t>
  </si>
  <si>
    <t>D07.04.05.19</t>
  </si>
  <si>
    <t>Проведение работ по выдаче тромбоцитарного концентрата, дискретным аферезом, гамма-облученного, фильтрованного</t>
  </si>
  <si>
    <t>D07.04.05.20</t>
  </si>
  <si>
    <t>Проведение работ по выдаче тромбоцитарного концентрата, автоматическим аферезом</t>
  </si>
  <si>
    <t>D07.04.05.21</t>
  </si>
  <si>
    <t>Проведение работ по выдаче тромбоцитарного концентрата, автоматическим аферезом, гамма-облученного</t>
  </si>
  <si>
    <t>D07.04.05.22</t>
  </si>
  <si>
    <t>Проведение работ по выдаче тромбоцитарного концентрата, автоматическим аферезом, фильтрованного</t>
  </si>
  <si>
    <t>Проведение работ по выдаче тромбоцитарного концентрата, автоматическим аферезом, гамма-облученного, фильтрованного</t>
  </si>
  <si>
    <t>D07.04.05.24</t>
  </si>
  <si>
    <t>Проведение работ по выдаче тромбоцитарного концентрата, размороженного</t>
  </si>
  <si>
    <t>D07.04.06</t>
  </si>
  <si>
    <t>Проведение работ по выдаче корректоров плазменно-коагуляционного гемостаза донорского</t>
  </si>
  <si>
    <t>D07.04.06.01</t>
  </si>
  <si>
    <t>Проведение работ по выдаче свежезамороженной плазмы из дозы крови</t>
  </si>
  <si>
    <t>D07.04.06.02</t>
  </si>
  <si>
    <t>Проведение работ по выдаче свежезамороженной плазмы, дискретным аферезом</t>
  </si>
  <si>
    <t>D07.04.06.03</t>
  </si>
  <si>
    <t>Проведение работ по выдаче свежезамороженной плазмы, автоматическим аферезом</t>
  </si>
  <si>
    <t>D07.04.06.04</t>
  </si>
  <si>
    <t>Проведение работ по выдаче свежезамороженной плазмы, фильтрованной</t>
  </si>
  <si>
    <t>D07.04.06.05</t>
  </si>
  <si>
    <t>Проведение работ по выдаче замороженной плазмы</t>
  </si>
  <si>
    <t>D07.04.06.06</t>
  </si>
  <si>
    <t>Проведение работ по выдаче замороженной плазмы, фильтрованной</t>
  </si>
  <si>
    <t>D07.04.06.07</t>
  </si>
  <si>
    <t>Проведение работ по выдаче нативной плазмы, концентрированной</t>
  </si>
  <si>
    <t>D07.04.07</t>
  </si>
  <si>
    <t>Проведение работ по выдаче корректоров плазменно-коагуляционного гемостаза аутологичных (аутогенных)</t>
  </si>
  <si>
    <t>D07.04.07.01</t>
  </si>
  <si>
    <t>Проведение работ по выдаче свежезамороженной аутоплазмы из дозы крови</t>
  </si>
  <si>
    <t>D07.04.07.02</t>
  </si>
  <si>
    <t>Проведение работ по выдаче свежезамороженной аутоплазмы, дискретным аферезом</t>
  </si>
  <si>
    <t>D07.04.07.03</t>
  </si>
  <si>
    <t>Проведение работ по выдаче свежезамороженной аутоплазмы, автоматическим аферезом</t>
  </si>
  <si>
    <t>D07.04.07.04</t>
  </si>
  <si>
    <t>Проведение работ по выдаче свежезамороженной аутоплазмы, фильтрованной</t>
  </si>
  <si>
    <t>D07.04.08</t>
  </si>
  <si>
    <t>Проведение работ по выдаче компонентов крови для иммунозаместительной терапии</t>
  </si>
  <si>
    <t>D07.04.08.01</t>
  </si>
  <si>
    <t>Проведение работ по выдаче плазмы противопротейной человеческой</t>
  </si>
  <si>
    <t>D07.04.08.02</t>
  </si>
  <si>
    <t>Проведение работ по выдаче плазмы антисинегнойной человеческой</t>
  </si>
  <si>
    <t>D07.04.08.03</t>
  </si>
  <si>
    <t>Проведение работ по выдаче плазмы антисинегнойной антитоксической человека</t>
  </si>
  <si>
    <t>D07.04.08.04</t>
  </si>
  <si>
    <t>Проведение работ по выдаче плазмы антистафилококковой человеческой</t>
  </si>
  <si>
    <t>D07.04.08.05</t>
  </si>
  <si>
    <t>Проведение работ по выдаче лейкоцитного концентрата, гамма-облученного</t>
  </si>
  <si>
    <t>D07.04.09</t>
  </si>
  <si>
    <t>Проведение работ по выдаче донорских органов</t>
  </si>
  <si>
    <t>D07.04.10</t>
  </si>
  <si>
    <t>Проведение работ по выдаче тканей</t>
  </si>
  <si>
    <t>D07.04.10.01</t>
  </si>
  <si>
    <t>Проведение работ по выдаче костного мозга</t>
  </si>
  <si>
    <t>D07.04.11</t>
  </si>
  <si>
    <t>Проведение работ по выдаче донорской спермы</t>
  </si>
  <si>
    <t>D07.04.12</t>
  </si>
  <si>
    <t>Проведение работ по выдаче донорского молока</t>
  </si>
  <si>
    <t>D07.04.13</t>
  </si>
  <si>
    <t>Проведение работ по выдаче стволовых клеток</t>
  </si>
  <si>
    <t>D08</t>
  </si>
  <si>
    <t>Работы по микробиологии</t>
  </si>
  <si>
    <t>D08.01</t>
  </si>
  <si>
    <t>Изготовление вакцин</t>
  </si>
  <si>
    <t>D08.01.01</t>
  </si>
  <si>
    <t>Изготовление аутовакцин</t>
  </si>
  <si>
    <t>D08.02</t>
  </si>
  <si>
    <t>Пересев музейных культур без изучения биохимических свойств</t>
  </si>
  <si>
    <t>D08.02.01</t>
  </si>
  <si>
    <t>Пересев музейных культур с изучением биохимических и серологических свойств</t>
  </si>
  <si>
    <t>D08.02.02</t>
  </si>
  <si>
    <t>Подготовка материала или культур для пересылки</t>
  </si>
  <si>
    <t>D08.02.03</t>
  </si>
  <si>
    <t>Контроль качества питательных сред количественным методом</t>
  </si>
  <si>
    <t>D08.02.04</t>
  </si>
  <si>
    <t>Контроль качества питательных сред (качественный метод)</t>
  </si>
  <si>
    <t>D08.02.05</t>
  </si>
  <si>
    <t>Контроль питательных сред на стерильность</t>
  </si>
  <si>
    <t>D09</t>
  </si>
  <si>
    <t>Cудебно-психиатрические работы</t>
  </si>
  <si>
    <t>D09.01</t>
  </si>
  <si>
    <t>Работы, проводимые врачом судебно-психиатрическим экспертом в ходе судебно-психиатрической экспертизы</t>
  </si>
  <si>
    <t>D09.01.01</t>
  </si>
  <si>
    <t>Изучение материалов дела подэкспертного и их анализ врачом судебно-психиатрическим экспертом при проведении судебно-психиатрической экспертизы живых лиц</t>
  </si>
  <si>
    <t>D09.01.02</t>
  </si>
  <si>
    <t>Изучение медицинских документов подэкспертного и их анализ врачом судебно-психиатрическим экспертом при проведении судебно-психиатрической экспертизы живых лиц</t>
  </si>
  <si>
    <t>D09.01.03</t>
  </si>
  <si>
    <t>Наблюдение за поведением испытуемого при проведении судебно-психиатрической экспертизы</t>
  </si>
  <si>
    <t>D09.01.04</t>
  </si>
  <si>
    <t>Подготовка и написание экспертного заключения врачом судебно-психиатрическим экспертом при проведении судебно-психиатрической экспертизы</t>
  </si>
  <si>
    <t>D09.01.05</t>
  </si>
  <si>
    <t>Изучение материалов дела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</si>
  <si>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D09.01.06</t>
  </si>
  <si>
    <t>Изучение медицинских документов подэкспертного и их анализ врачом судебно-психиатрическим экспертом при проведении заочной (в т. ч. посмертной) судебно-психиатрической экспертизы</t>
  </si>
  <si>
    <t>D09.01.07</t>
  </si>
  <si>
    <t>Изучение материалов дела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</si>
  <si>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D09.01.08</t>
  </si>
  <si>
    <t>Изучение медицинских документов подэкспертного и их анализ врачом судебно-психиатрическим экспертом при проведении комплексной судебно-психиатрической экспертизы живых лиц</t>
  </si>
  <si>
    <t>D09.02</t>
  </si>
  <si>
    <t>Работы, проводимые медицинским психологом в ходе судебно-психиатрической экспертизы</t>
  </si>
  <si>
    <t>D09.02.01</t>
  </si>
  <si>
    <t>Изучение материалов дела подэкспертного и их анализ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</si>
  <si>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D09.02.02</t>
  </si>
  <si>
    <t>Изучение медицинских документов медицинским психологом при проведении экспериментально-психологического (психодиагностического исследования) в рамках однородной судебно-психиатрической экспертизы</t>
  </si>
  <si>
    <t>D09.02.03</t>
  </si>
  <si>
    <t>Подготовка заключения экспериментально-психологического (психодиагностического) исследования медицинским психологом</t>
  </si>
  <si>
    <t>D09.02.04</t>
  </si>
  <si>
    <t>Патопсихологическое-экспериментальное-психологическое (психодиагностическое) исследование</t>
  </si>
  <si>
    <t>D09.02.06</t>
  </si>
  <si>
    <t>Изучение материалов дела подэкспертного и их анализ медицинским психологом при проведении комплексной судебно-психиатрической экспертизы живых лиц</t>
  </si>
  <si>
    <t>D09.02.07</t>
  </si>
  <si>
    <t>Изучение медицинских документов испытуемого медицинским психологом при проведении комплексной судебно-психиатрической экспертизы живых лиц</t>
  </si>
  <si>
    <t>D09.02.08</t>
  </si>
  <si>
    <t>Подготовка экспертного заключения медицинским психологом при проведении комплексной судебно-психиатрической экспертизы</t>
  </si>
  <si>
    <t>D09.03</t>
  </si>
  <si>
    <t>Работы, проводимые врачом психиатром-сексологом-судебным экспертом при проведении комплексной судебной сексолого-психиатрической экспертизы живых лиц</t>
  </si>
  <si>
    <t>D09.03.01</t>
  </si>
  <si>
    <t>Изучение материалов дела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</si>
  <si>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D09.03.02</t>
  </si>
  <si>
    <t>Изучение медицинских документов подэкспертного и их анализ врачом психиатром-сексологом-судебным экспертом при проведении комплексной судебной экспертизы живых лиц</t>
  </si>
  <si>
    <t>D09.03.03</t>
  </si>
  <si>
    <t>Подготовка и написание экспертного заключения врачом психиатром-сексологом-судебным экспертом при проведении комплексной судебной экспертизы живых лиц</t>
  </si>
  <si>
    <t>D09.04</t>
  </si>
  <si>
    <t>Участие врача судебно-психиатрического эксперта (нарколога-эксперта, сексолога-эксперта) в работе судебно-психиатрической экспертной комиссии</t>
  </si>
  <si>
    <t>D09.05</t>
  </si>
  <si>
    <t>Процедура недобровольной госпитализации</t>
  </si>
  <si>
    <t>D09.06</t>
  </si>
  <si>
    <t>Однородная амбулаторная судебно-психиатрическая экспертиза</t>
  </si>
  <si>
    <t>D09.07</t>
  </si>
  <si>
    <t>Процедура недобровольного психиатрического освидетельствования</t>
  </si>
  <si>
    <t>D10</t>
  </si>
  <si>
    <t>Работы, связанные с обеспечением питанием медицинских организаций</t>
  </si>
  <si>
    <t>D10.01</t>
  </si>
  <si>
    <t>Составление меню диетического питания</t>
  </si>
  <si>
    <t>D10.01.01</t>
  </si>
  <si>
    <t>Расчет калорийности диеты</t>
  </si>
  <si>
    <t>D10.01.02</t>
  </si>
  <si>
    <t>Определение гликемического индекса пищевых продуктов и блюд</t>
  </si>
  <si>
    <t>D10.01.03</t>
  </si>
  <si>
    <t>Мониторинг структуры потребления пищевых веществ и энергии.</t>
  </si>
  <si>
    <t>D10.01.04</t>
  </si>
  <si>
    <t>Оценка риска развития алиментарно-зависимых заболеваний.</t>
  </si>
  <si>
    <t>D10.01.05</t>
  </si>
  <si>
    <t>Оценка фактического питания с использованием метода 24-часового (суточного) воспроизведения питания</t>
  </si>
  <si>
    <t>D10.02</t>
  </si>
  <si>
    <t>Разработка меню</t>
  </si>
  <si>
    <t>D10.02.01</t>
  </si>
  <si>
    <t>Составление порционных требований в отделениях</t>
  </si>
  <si>
    <t>D10.03</t>
  </si>
  <si>
    <t>Заказ продуктов питания в медицинской организации</t>
  </si>
  <si>
    <t>D10.04</t>
  </si>
  <si>
    <t>Доставка продуктов питания в медицинской организации</t>
  </si>
  <si>
    <t>D10.05</t>
  </si>
  <si>
    <t>Организация хранения продуктов питания в медицинской организации</t>
  </si>
  <si>
    <t>D10.06</t>
  </si>
  <si>
    <t>Раздача пищи в медицинской организации</t>
  </si>
  <si>
    <t>D10.07</t>
  </si>
  <si>
    <t>Расчет индекса массы тела</t>
  </si>
  <si>
    <t>D10.07.01</t>
  </si>
  <si>
    <t>Определение индекса массы тела (индекса Кетле)</t>
  </si>
  <si>
    <t>D11</t>
  </si>
  <si>
    <t>Работы, связанные со сбором, хранением и утилизацией медицинских отходов (органов, тканей, крови, медицинских изделий и биологических материалов (биоптаты, мазки, удаленные при вскрытии и операций))</t>
  </si>
  <si>
    <t>D11.01</t>
  </si>
  <si>
    <t>Сбор отходов в медицинской организации</t>
  </si>
  <si>
    <t>D11.01.01</t>
  </si>
  <si>
    <t>Сортировка отходов по группам в медицинской организации</t>
  </si>
  <si>
    <t>D11.02</t>
  </si>
  <si>
    <t>Транспортировка отходов из отделений к месту временного накопления отходов</t>
  </si>
  <si>
    <t>D11.03</t>
  </si>
  <si>
    <t>Транспортировка отходов от мест временного их хранения к месту уничтожения</t>
  </si>
  <si>
    <t>D12</t>
  </si>
  <si>
    <t>Cанитарно-эпидемиологические работы</t>
  </si>
  <si>
    <t>D12.01</t>
  </si>
  <si>
    <t>Работы по проведению внутрибольничных эпидемиологических мероприятий</t>
  </si>
  <si>
    <t>D12.01.01</t>
  </si>
  <si>
    <t>Смена нательного и постельного белья больного</t>
  </si>
  <si>
    <t>D12.01.02</t>
  </si>
  <si>
    <t>Работы по организации и проведению дезинфекции</t>
  </si>
  <si>
    <t>D12.01.02.001</t>
  </si>
  <si>
    <t>Приготовление дезинфицирующих растворов</t>
  </si>
  <si>
    <t>D12.01.02.002</t>
  </si>
  <si>
    <t>Дезинфекция предметов ухода</t>
  </si>
  <si>
    <t>D12.01.02.003</t>
  </si>
  <si>
    <t>Проведение текущей уборки</t>
  </si>
  <si>
    <t>D12.01.02.004</t>
  </si>
  <si>
    <t>Проведение генеральной уборки</t>
  </si>
  <si>
    <t>D12.01.02.005</t>
  </si>
  <si>
    <t>Обработка рук персонала</t>
  </si>
  <si>
    <t>D12.01.02.006</t>
  </si>
  <si>
    <t>Проведение комплекса мероприятий в очаге туберкулезной и инфекции</t>
  </si>
  <si>
    <t>D12.01.03</t>
  </si>
  <si>
    <t>Работы по организации и проведению стерилизации</t>
  </si>
  <si>
    <t>D12.01.03.001</t>
  </si>
  <si>
    <t>Подготовка медицинских инструментов к стерилизации</t>
  </si>
  <si>
    <t>D12.01.03.002</t>
  </si>
  <si>
    <t>Подготовка перевязочного материала, хирургического белья стерилизации</t>
  </si>
  <si>
    <t>D12.01.04</t>
  </si>
  <si>
    <t>Работы по организации и проведению дезинсекции</t>
  </si>
  <si>
    <t>D12.02</t>
  </si>
  <si>
    <t>Работы по организации и обеспечению иммунизации населения</t>
  </si>
  <si>
    <t>D13</t>
  </si>
  <si>
    <t>Судебно-медицинская деятельность</t>
  </si>
  <si>
    <t>D13.01</t>
  </si>
  <si>
    <t>Организация и проведение судебно-медицинской деятельности</t>
  </si>
  <si>
    <t>D13.01.001</t>
  </si>
  <si>
    <t>Комплексная экспертиза материалов дела</t>
  </si>
  <si>
    <t>D13.01.002</t>
  </si>
  <si>
    <t>Проведение экспертизы (исследования) по делам, связанным с преступлениями против половой неприкосновенности и половой свободы личности в отношении живых лиц</t>
  </si>
  <si>
    <t>D13.02</t>
  </si>
  <si>
    <t>Комплекс судебно-медицинских исследований трупа</t>
  </si>
  <si>
    <t>D13.02.01</t>
  </si>
  <si>
    <t>Интерпретация данных судебно-медицинской экспертизы трупа</t>
  </si>
  <si>
    <t>D13.02.02</t>
  </si>
  <si>
    <t>Судебно-экспертная идентификация неопознанных останков человека</t>
  </si>
  <si>
    <t>D13.02.02.01</t>
  </si>
  <si>
    <t>Определение видовой принадлежности</t>
  </si>
  <si>
    <t>D13.02.02.02</t>
  </si>
  <si>
    <t>Определение половой принадлежности</t>
  </si>
  <si>
    <t>D13.02.02.03</t>
  </si>
  <si>
    <t>Определение органно-тканевой принадлежности объектов биологического происхождения</t>
  </si>
  <si>
    <t>D13.03</t>
  </si>
  <si>
    <t>Организация и проведение судебно-медицинского освидетельствования</t>
  </si>
  <si>
    <t>D13.03.01</t>
  </si>
  <si>
    <t>Интерпретация сведений, полученных при судебно-медицинском освидетельствовании</t>
  </si>
  <si>
    <t>D13.04</t>
  </si>
  <si>
    <t>Организация и проведение судебно-биологической экспертизы</t>
  </si>
  <si>
    <t>D13.04.01</t>
  </si>
  <si>
    <t>Интерпретация сведений, полученных при судебно-биологической экспертизе</t>
  </si>
  <si>
    <t>D13.05</t>
  </si>
  <si>
    <t>Организация и проведение судебно-генетических исследований</t>
  </si>
  <si>
    <t>D13.05.01</t>
  </si>
  <si>
    <t>Интерпретация сведений, полученных при судебно-генетических исследованиях</t>
  </si>
  <si>
    <t>D13.05.02</t>
  </si>
  <si>
    <t>Установление принадлежности биологических следов и объектов (крови, спермы, слюны, волос и др., отчлененных частей тела, тканей и органов) конкретному лицу</t>
  </si>
  <si>
    <t>D13.05.03</t>
  </si>
  <si>
    <t>Установление принадлежности биологических следов и объектов, фиксированных гистологическими реагентами</t>
  </si>
  <si>
    <t>D13.05.04</t>
  </si>
  <si>
    <t>Получение генетического материала (суммарной клеточной ДНК) из биологических объектов и следов, изъятых с мест несчастных случаев или нераскрытых преступлений, и хранение препаратов ДНК для целей последующей идентификации</t>
  </si>
  <si>
    <t>D13.06</t>
  </si>
  <si>
    <t>Организация и проведение медико-криминалистических исследований</t>
  </si>
  <si>
    <t>D13.06.01</t>
  </si>
  <si>
    <t>Интерпретация сведений, полученных при медико-криминалистическом исследовании</t>
  </si>
  <si>
    <t>D13.07</t>
  </si>
  <si>
    <t>Определение причиненного вреда и ущерба здоровью</t>
  </si>
  <si>
    <t>D13.07.01</t>
  </si>
  <si>
    <t>Интерпретация сведений уголовных дел по причиненному ущербу здоровью</t>
  </si>
  <si>
    <t>D13.07.02</t>
  </si>
  <si>
    <t>Установление причинно-следственных отношений</t>
  </si>
  <si>
    <t>D14</t>
  </si>
  <si>
    <t>Работы по охране труда и технике безопасности в медицинской организации</t>
  </si>
  <si>
    <t>D14.01</t>
  </si>
  <si>
    <t>Организация соблюдения сотрудниками режима труда и отдыха</t>
  </si>
  <si>
    <t>D14.02</t>
  </si>
  <si>
    <t>Организация соблюдения сотрудниками внутреннего распорядка на предприятии (организации)</t>
  </si>
  <si>
    <t>D14.03</t>
  </si>
  <si>
    <t>Организация радиационной безопасности сотрудников</t>
  </si>
  <si>
    <t>D14.04</t>
  </si>
  <si>
    <t>Организация радиационной безопасности пациентов</t>
  </si>
  <si>
    <t>D14.04.01</t>
  </si>
  <si>
    <t>Работы по организации и проведению лучевой терапии</t>
  </si>
  <si>
    <t>D14.04.01.01</t>
  </si>
  <si>
    <t>D14.04.01.12</t>
  </si>
  <si>
    <t>Планирование лучевой терапии в плоскости</t>
  </si>
  <si>
    <t>D14.04.01.13</t>
  </si>
  <si>
    <t>Планирование лучевой терапии в объеме</t>
  </si>
  <si>
    <t>D14.04.01.14</t>
  </si>
  <si>
    <t>Выполнение КТ-среза на заданном уровне</t>
  </si>
  <si>
    <t>D14.04.01.15</t>
  </si>
  <si>
    <t>Расчет плана облучения в плоскости</t>
  </si>
  <si>
    <t>D14.04.01.16</t>
  </si>
  <si>
    <t>Выполнение КТ заданной плоскости</t>
  </si>
  <si>
    <t>D14.04.01.17</t>
  </si>
  <si>
    <t>Расчет плана облучения в объеме</t>
  </si>
  <si>
    <t>D14.04.01.18</t>
  </si>
  <si>
    <t>Симуляция методики облучения</t>
  </si>
  <si>
    <t>D14.04.01.19</t>
  </si>
  <si>
    <t>Верификация полей облучения</t>
  </si>
  <si>
    <t>D14.04.01.20</t>
  </si>
  <si>
    <t>Определение биодозы</t>
  </si>
  <si>
    <t>D14.04.01.21</t>
  </si>
  <si>
    <t>Укладка пациента на КТ или КТ - симуляторе в фиксирующем устройстве, обозначение на поверхности тела пациента ориентиров для центрации пучка ионизирующего излучения</t>
  </si>
  <si>
    <t>D14.04.01.22</t>
  </si>
  <si>
    <t>Изготовление индивидуальной фиксирующей маски для конформной дистанционной лучевой терапии</t>
  </si>
  <si>
    <t>D14.04.01.23</t>
  </si>
  <si>
    <t>Изготовление индивидуального фиксирующего матраса для конформной дистанционной лучевой терапии</t>
  </si>
  <si>
    <t>D14.04.01.24</t>
  </si>
  <si>
    <t>Оконтуривание первичной опухоли и критических органов (одна анатомическая зона)</t>
  </si>
  <si>
    <t>D14.04.01.25</t>
  </si>
  <si>
    <t>Введение параметров облучения в управляющую систему ARIA</t>
  </si>
  <si>
    <t>D14.04.02</t>
  </si>
  <si>
    <t>Изготовление индивидуальных фиксирующих устройств при планировании лучевой терапии</t>
  </si>
  <si>
    <t>D14.04.02.01</t>
  </si>
  <si>
    <t>Изготовление индивидуальных фиксирующих устройств при планировании лучевой терапии опухолей головы и шеи</t>
  </si>
  <si>
    <t>D14.04.02.02</t>
  </si>
  <si>
    <t>Изготовление индивидуальных фиксирующих устройств при планировании лучевой терапии опухолей молочной железы</t>
  </si>
  <si>
    <t>D14.04.02.03</t>
  </si>
  <si>
    <t>Изготовление индивидуальных фиксирующих устройств при планировании лучевой терапии опухолей грудной полости</t>
  </si>
  <si>
    <t>D14.04.02.04</t>
  </si>
  <si>
    <t>Изготовление индивидуальных фиксирующих устройств при планировании лучевой терапии опухолей брюшной полости</t>
  </si>
  <si>
    <t>D14.04.02.05</t>
  </si>
  <si>
    <t>Изготовление индивидуальных фиксирующих устройств при планировании лучевой терапии опухолей верхних конечностей</t>
  </si>
  <si>
    <t>D14.04.02.06</t>
  </si>
  <si>
    <t>Изготовление индивидуальных фиксирующих устройств при планировании лучевой терапии опухолей малого таза</t>
  </si>
  <si>
    <t>D14.05</t>
  </si>
  <si>
    <t>Организация внешней радиационной безопасности</t>
  </si>
  <si>
    <t>D14.05.01</t>
  </si>
  <si>
    <t>Радиометрический контроль предметов</t>
  </si>
  <si>
    <t>D15</t>
  </si>
  <si>
    <t xml:space="preserve">Работы по экспертизе в здравоохранении </t>
  </si>
  <si>
    <t>D15.01</t>
  </si>
  <si>
    <t>Работы по экспертизе нетрудоспособности</t>
  </si>
  <si>
    <t>D15.01.01</t>
  </si>
  <si>
    <t>Организация работы клинико-экспертной комиссии</t>
  </si>
  <si>
    <t>D15.01.02</t>
  </si>
  <si>
    <t>Оценка трудоспособности трудящихся при различных заболеваниях, травмах, увечьях, анатомических дефектах</t>
  </si>
  <si>
    <t>D15.01.03</t>
  </si>
  <si>
    <t>Установление факта временной нетрудоспособности и освобождение от работы в связи с наличием социальных и медицинских показаний, предусмотренных законодательством Российской Федерации</t>
  </si>
  <si>
    <t>D15.01.04</t>
  </si>
  <si>
    <t>Определение характера нетрудоспособности</t>
  </si>
  <si>
    <t>D15.01.05</t>
  </si>
  <si>
    <t>Установление причины временной и стойкой нетрудоспособности для определения размеров пособий, пенсий и других видов социального обеспечения</t>
  </si>
  <si>
    <t>D15.01.06</t>
  </si>
  <si>
    <t>Рациональное трудоустройство работающих, не имеющих признаков инвалидности, но нуждающихся по состоянию здоровья в облегчении труда в своей профессии</t>
  </si>
  <si>
    <t>D15.01.07</t>
  </si>
  <si>
    <t>Определение трудовых рекомендаций инвалидам, позволяющих использовать их остаточную трудоспособность</t>
  </si>
  <si>
    <t>D15.01.08</t>
  </si>
  <si>
    <t>Изучение причин заболеваемости и инвалидности для разработки медицинских, социальных и профилактических мероприятий</t>
  </si>
  <si>
    <t>D15.01.09</t>
  </si>
  <si>
    <t>Определение различных видов социальной помощи работающим при временной нетрудоспособности и инвалидам</t>
  </si>
  <si>
    <t>D15.01.10</t>
  </si>
  <si>
    <t>Проведение социально-трудовой реабилитации</t>
  </si>
  <si>
    <t>D15.01.11</t>
  </si>
  <si>
    <t>Деятельность клинико-экспертной комиссии</t>
  </si>
  <si>
    <t>D15.01.11.01</t>
  </si>
  <si>
    <t>Разбор больного на клинико-экспертной комиссии</t>
  </si>
  <si>
    <t>D15.01.11.02</t>
  </si>
  <si>
    <t>Разбор больного на комиссии по госпитализации</t>
  </si>
  <si>
    <t>D15.01.11.03</t>
  </si>
  <si>
    <t>Разбор больного на клинико-экспертной комиссии отделения профпатологии для экспертизы</t>
  </si>
  <si>
    <t>D15.01.11.04</t>
  </si>
  <si>
    <t>Разбор больного на клинико-экспертной комиссии отделения для уточнения диагноза и определения трудоспособности</t>
  </si>
  <si>
    <t>D15.01.11.05</t>
  </si>
  <si>
    <t>Организация контроля соблюдения сроков лечения</t>
  </si>
  <si>
    <t>D15.01.12</t>
  </si>
  <si>
    <t>Организация получения, хранения и выдачи листов временной нетрудоспособности</t>
  </si>
  <si>
    <t>D15.02</t>
  </si>
  <si>
    <t>Работы по экспертизе медицинской безопасности на водном, воздушном и железнодорожном транспорте</t>
  </si>
  <si>
    <t>D15.02.01</t>
  </si>
  <si>
    <t>Предрейсовое медицинское освидетельствование шоферов</t>
  </si>
  <si>
    <t>D15.02.02</t>
  </si>
  <si>
    <t>Предрейсовое медицинское освидетельствование машинистов поездов</t>
  </si>
  <si>
    <t>D15.02.03</t>
  </si>
  <si>
    <t>Предрейсовое медицинское освидетельствование водителей водного транспорта</t>
  </si>
  <si>
    <t>D15.02.04</t>
  </si>
  <si>
    <t>Предрейсовое медицинское освидетельствование летчиков</t>
  </si>
  <si>
    <t>D15.02.05</t>
  </si>
  <si>
    <t>Предрейсовое медицинское освидетельствование космонавтов</t>
  </si>
  <si>
    <t>D15.03</t>
  </si>
  <si>
    <t>Работы по экспертизе владения оружием</t>
  </si>
  <si>
    <t>D15.04</t>
  </si>
  <si>
    <t>Работы по экспертизе профпригодности</t>
  </si>
  <si>
    <t>D15.05</t>
  </si>
  <si>
    <t>Работы по экспертизе связи заболевания с профессией</t>
  </si>
  <si>
    <t>D15.06</t>
  </si>
  <si>
    <t>Работы по наркологической экспертизе</t>
  </si>
  <si>
    <t>D15.07</t>
  </si>
  <si>
    <t>Работы по военно-врачебной экспертизе</t>
  </si>
  <si>
    <t>D15.08</t>
  </si>
  <si>
    <t>Экспертиза документа</t>
  </si>
  <si>
    <t>D15.08.01</t>
  </si>
  <si>
    <t>Подготовка экспертного заключения (справок по запросам)</t>
  </si>
  <si>
    <t>D15.08.02</t>
  </si>
  <si>
    <t>Подготовка дела к заседанию экспертного общества</t>
  </si>
  <si>
    <t>D15.09</t>
  </si>
  <si>
    <t>Проведение экспертизы (исследование) по вопросам оценки качества медицинских услуг</t>
  </si>
  <si>
    <t>D16</t>
  </si>
  <si>
    <t>Работы по профилактике и медицинской реабилитации</t>
  </si>
  <si>
    <t>D16.01</t>
  </si>
  <si>
    <t>Планирование профилактических и реабилитационных программ</t>
  </si>
  <si>
    <t>D16.01.01</t>
  </si>
  <si>
    <t>Составление индивидуальной программы психологической реабилитации</t>
  </si>
  <si>
    <t>D16.01.02</t>
  </si>
  <si>
    <t>Составление индивидуальной программы дефектологической реабилитации</t>
  </si>
  <si>
    <t>D16.01.03</t>
  </si>
  <si>
    <t>Составление индивидуальной программы логопедической реабилитации</t>
  </si>
  <si>
    <t>D16.01.04</t>
  </si>
  <si>
    <t>Составление индивидуальной программы развития и воспитания ребенка</t>
  </si>
  <si>
    <t>D16.01.05</t>
  </si>
  <si>
    <t>Составление программы реабилитации пациентов с илеостомой</t>
  </si>
  <si>
    <t>D16.01.06</t>
  </si>
  <si>
    <t>Составление программы реабилитации и пациентов с колостомой</t>
  </si>
  <si>
    <t>D16.01.07</t>
  </si>
  <si>
    <t>Определение суммарного сердечно-сосудистого риска по шкале SCORE</t>
  </si>
  <si>
    <t>D16.02</t>
  </si>
  <si>
    <t>Реализация профилактических и реабилитационных программ</t>
  </si>
  <si>
    <t>D16.03</t>
  </si>
  <si>
    <t>Оценка результатов профилактических и реабилитационных программ</t>
  </si>
  <si>
    <t>D16.03.01</t>
  </si>
  <si>
    <t>Мониторинг и оценка долгосрочных результатов профилактических программ</t>
  </si>
  <si>
    <t>D16.03.02</t>
  </si>
  <si>
    <t>Мониторинг и оценка долгосрочных результатов реабилитационных программ</t>
  </si>
  <si>
    <t>D17</t>
  </si>
  <si>
    <t>Работы по делопроизводству и архивации</t>
  </si>
  <si>
    <t>D17.01</t>
  </si>
  <si>
    <t>Прием и регистрация документов</t>
  </si>
  <si>
    <t>D17.01.01</t>
  </si>
  <si>
    <t>Прием и регистрация сообщений по факсу, по электронной почте</t>
  </si>
  <si>
    <t>D17.01.02</t>
  </si>
  <si>
    <t>Прием и регистрация писем</t>
  </si>
  <si>
    <t>D17.02</t>
  </si>
  <si>
    <t>Ведение учетно-отчетной медицинской документации</t>
  </si>
  <si>
    <t>D17.02.01</t>
  </si>
  <si>
    <t>Регистрация пациента в медицинской организации</t>
  </si>
  <si>
    <t>D17.02.02</t>
  </si>
  <si>
    <t>Подготовка и написание заключений</t>
  </si>
  <si>
    <t>D17.02.02.01</t>
  </si>
  <si>
    <t>Подготовка и написание заключения по результатам психофизиологического обследования</t>
  </si>
  <si>
    <t>D17.02.02.02</t>
  </si>
  <si>
    <t>Подготовка и написание заключения по результатам исследования психосексуальной сферы</t>
  </si>
  <si>
    <t>D17.02.03</t>
  </si>
  <si>
    <t>Оформление и подготовка документов к отправке</t>
  </si>
  <si>
    <t>D17.02.03.01</t>
  </si>
  <si>
    <t>Оформление и подготовка документов к отправке по факсу, по электронной почте</t>
  </si>
  <si>
    <t>D17.02.03.02</t>
  </si>
  <si>
    <t>Оформление и подготовка документов к отправке по почте</t>
  </si>
  <si>
    <t>D17.02.03.03</t>
  </si>
  <si>
    <t>Оформление и подготовка телефонограмм к отправке</t>
  </si>
  <si>
    <t>D17.02.04</t>
  </si>
  <si>
    <t>Оформление и подготовка выписок из документов</t>
  </si>
  <si>
    <t>D17.02.05</t>
  </si>
  <si>
    <t>Оформление и подготовка отчетов</t>
  </si>
  <si>
    <t>D17.02.06</t>
  </si>
  <si>
    <t>Ведение медицинской документации</t>
  </si>
  <si>
    <t>D17.04</t>
  </si>
  <si>
    <t>Подготовка медицинской документации (дела) к передаче на архивное хранение</t>
  </si>
  <si>
    <t>D17.04.01</t>
  </si>
  <si>
    <t>Машинописное оформление медицинской документации</t>
  </si>
  <si>
    <t>D17.05</t>
  </si>
  <si>
    <t>Организация архивного хранения документов</t>
  </si>
  <si>
    <t>D17.05.01</t>
  </si>
  <si>
    <t>Работы по проведению экспертизы ценности документов</t>
  </si>
  <si>
    <t>D17.05.02</t>
  </si>
  <si>
    <t>Оформление дел</t>
  </si>
  <si>
    <t>D17.05.03</t>
  </si>
  <si>
    <t>Составление описей дел</t>
  </si>
  <si>
    <t>D17.05.04</t>
  </si>
  <si>
    <t>Ведение архива</t>
  </si>
  <si>
    <t>D17.05.05</t>
  </si>
  <si>
    <t>Создание и ведение каталога</t>
  </si>
  <si>
    <t>D17.05.06</t>
  </si>
  <si>
    <t>Поиск дела в архиве</t>
  </si>
  <si>
    <t>D17.05.07</t>
  </si>
  <si>
    <t>Подготовка и выдача справок и выписок из архива</t>
  </si>
  <si>
    <t>D17.05.08</t>
  </si>
  <si>
    <t>Списание и уничтожение документа</t>
  </si>
  <si>
    <t>D17.06</t>
  </si>
  <si>
    <t>Организация работы с исходящим документом</t>
  </si>
  <si>
    <t>D17.06.01</t>
  </si>
  <si>
    <t>Разработка проекта документа</t>
  </si>
  <si>
    <t>D17.06.02</t>
  </si>
  <si>
    <t>Согласование проекта документа</t>
  </si>
  <si>
    <t>D17.06.03</t>
  </si>
  <si>
    <t>Корректировка документа и его оформление</t>
  </si>
  <si>
    <t>D17.06.04</t>
  </si>
  <si>
    <t>Проверка правильности оформления документа, подписание и утверждение документа</t>
  </si>
  <si>
    <t>D18</t>
  </si>
  <si>
    <t>Cоциальные работы в здравоохранении</t>
  </si>
  <si>
    <t>D18.01</t>
  </si>
  <si>
    <t>Работы специалиста по социальной работе</t>
  </si>
  <si>
    <t>D18.01.01</t>
  </si>
  <si>
    <t xml:space="preserve">Сбор социального анамнеза </t>
  </si>
  <si>
    <t>D18.01.02</t>
  </si>
  <si>
    <t>Работы по бытовой адаптации пациента в стационарных условиях</t>
  </si>
  <si>
    <t>D18.01.03</t>
  </si>
  <si>
    <t>Работы по бытовой адаптации пациента в амбулаторно-поликлинических условиях</t>
  </si>
  <si>
    <t>D18.01.04</t>
  </si>
  <si>
    <t>Социальные работы с родственниками пациента</t>
  </si>
  <si>
    <t>D18.01.05</t>
  </si>
  <si>
    <t>Работы по решению социальных проблем пациента</t>
  </si>
  <si>
    <t>D18.01.06</t>
  </si>
  <si>
    <t>Работы по поддержанию связей с родственниками больного</t>
  </si>
  <si>
    <t>D19</t>
  </si>
  <si>
    <t>Услуги по транспортировки в здравоохранении</t>
  </si>
  <si>
    <t>D19.01</t>
  </si>
  <si>
    <t>Транспортировка вне медицинской организации</t>
  </si>
  <si>
    <t>D19.01.01</t>
  </si>
  <si>
    <t>Транспортировка пациента санитарным автомобилем вне медицинского учреждения (организации)</t>
  </si>
  <si>
    <t>D19.01.02</t>
  </si>
  <si>
    <t>Транспортировка пациента службой скорой медицинской помощи вне медицинского учреждения (организации)</t>
  </si>
  <si>
    <t>D19.01.02.01</t>
  </si>
  <si>
    <t>Транспортировка пациента на носилках или с помощью иных медицинских изделий при оказании скорой медицинской помощи вне медицинской организации</t>
  </si>
  <si>
    <t>D19.01.03</t>
  </si>
  <si>
    <t>Транспортировка пациента перевозкой вне медицинского учреждения (организации) в сопровождении медицинского персонала</t>
  </si>
  <si>
    <t>D19.01.04</t>
  </si>
  <si>
    <t>Транспортировка пациента санитарным вертолетом вне медицинского учреждения (организации)</t>
  </si>
  <si>
    <t>D19.01.05</t>
  </si>
  <si>
    <t>Транспортировка пациента санитарным самолетом вне медицинского учреждения (организации)</t>
  </si>
  <si>
    <t>D19.01.06</t>
  </si>
  <si>
    <t>Транспортировка пациента санитарным водным судном вне медицинского учреждения (организации)</t>
  </si>
  <si>
    <t>D19.01.07</t>
  </si>
  <si>
    <t>Транспортировка пациента санитарным поездом вне медицинского учреждения (организации)</t>
  </si>
  <si>
    <t>D19.01.08</t>
  </si>
  <si>
    <t>Транспортировка медицинского персонала вне медицинского учреждения (организации)</t>
  </si>
  <si>
    <t>D19.02</t>
  </si>
  <si>
    <t>Транспортировка внутри медицинского учреждения (организации)</t>
  </si>
  <si>
    <t>D19.02.01</t>
  </si>
  <si>
    <t>Транспортировка пациента внутри медицинского учреждения (организации) средствами передвижения</t>
  </si>
  <si>
    <t>D19.02.02</t>
  </si>
  <si>
    <t>Транспортировка пациента внутри медицинского учреждения (организации) лифтом</t>
  </si>
  <si>
    <t>D19.02.03</t>
  </si>
  <si>
    <t>Транспортировка пищи внутри медицинского учреждения (организации) средствами передвижения</t>
  </si>
  <si>
    <t>D19.02.04</t>
  </si>
  <si>
    <t>Транспортировка лекарственных средств и средств лекарственного назначения внутри медицинского учреждения (организации) средствами передвижения</t>
  </si>
  <si>
    <t>D19.02.05</t>
  </si>
  <si>
    <t>Транспортировка постельного белья внутри медицинского учреждения (организации) средствами передвижения</t>
  </si>
  <si>
    <t>D19.02.06</t>
  </si>
  <si>
    <t>Транспортировка медицинской техники, оборудования и медицинской мебели внутри медицинского учреждения (организации) средствами передвижения</t>
  </si>
  <si>
    <t>D19.02.07</t>
  </si>
  <si>
    <t>Транспортировка медицинского персонала внутри медицинского учреждения (организации) средствами передвижения</t>
  </si>
  <si>
    <t>D19.03</t>
  </si>
  <si>
    <t>Услуги по транспортировке биологического материала</t>
  </si>
  <si>
    <t>D19.03.01</t>
  </si>
  <si>
    <t>Транспортировка компонентов консервированной донорской крови</t>
  </si>
  <si>
    <t>D19.03.02</t>
  </si>
  <si>
    <t>Транспортировка компонентов консервированной аутологичной (аутогенной) крови</t>
  </si>
  <si>
    <t>D19.03.03</t>
  </si>
  <si>
    <t>Транспортировка корректоров сосудисто-тромбоцитарного гемостаза</t>
  </si>
  <si>
    <t>D19.03.04</t>
  </si>
  <si>
    <t>Транспортировка корректоров плазменно-коагуляционного гемостаза донорского</t>
  </si>
  <si>
    <t>D19.03.05</t>
  </si>
  <si>
    <t>Транспортировка корректоров плазменно-коагуляционного гемостаза аутологичных (аутогенных)</t>
  </si>
  <si>
    <t>D19.03.06</t>
  </si>
  <si>
    <t>Транспортировка компонентов крови для иммунозаместительной терапии</t>
  </si>
  <si>
    <t>D19.03.07</t>
  </si>
  <si>
    <t>Транспортировка донорских органов</t>
  </si>
  <si>
    <t>D07.04.05.23</t>
  </si>
  <si>
    <t>A26.20.026</t>
  </si>
  <si>
    <t>A26.20.026.001</t>
  </si>
  <si>
    <t>A26.20.026.002</t>
  </si>
  <si>
    <t>Предложения по новым услугам для включения в справочник</t>
  </si>
  <si>
    <t>предлагаемый код</t>
  </si>
  <si>
    <t>предлагаемое название услуги</t>
  </si>
  <si>
    <r>
      <rPr>
        <b/>
        <sz val="11"/>
        <rFont val="Calibri"/>
        <family val="2"/>
        <charset val="204"/>
        <scheme val="minor"/>
      </rPr>
      <t>ПЕРЕЧЕНЬ</t>
    </r>
  </si>
  <si>
    <t>ПРИЛОЖЕНИЕ №1</t>
  </si>
  <si>
    <t>к распоряжению Правительства</t>
  </si>
  <si>
    <t>Российской Федерации</t>
  </si>
  <si>
    <t>от 29 декабря 2014 г. № 2762-р</t>
  </si>
  <si>
    <t>Код вида в номенклатурной классификации мед. изделий</t>
  </si>
  <si>
    <t>медицинских изделий, имплантируемых в организм человека при оказании медицинской помощи в рамках программы государственных гарантий бесплатного оказания гражданам медицинской помощи</t>
  </si>
  <si>
    <t>Определение фенотипа по антигенам C, c, E, e, Сᵂ, K, k и определение антиэритроцитарных антител</t>
  </si>
  <si>
    <t>Нероев Владимир Владимирович</t>
  </si>
  <si>
    <t>Зайцева Ольга Владимировна, sea-zov@yandex.ru</t>
  </si>
  <si>
    <t>ФГБУ  МНИИ ГБ имени Гельмгольца Минздрава России</t>
  </si>
  <si>
    <t/>
  </si>
  <si>
    <t>специализированная, в том числе высокотехнологичная, медицинская помощь</t>
  </si>
  <si>
    <t>хирургическое лечение, консервативное лечение</t>
  </si>
  <si>
    <t>H33.0</t>
  </si>
  <si>
    <t>H33.1</t>
  </si>
  <si>
    <t>H33.2</t>
  </si>
  <si>
    <t>H33.3</t>
  </si>
  <si>
    <t>H33.4</t>
  </si>
  <si>
    <t>Стандарт специализированной медицинской помощи при отслойке и разрывах сетчатки</t>
  </si>
  <si>
    <t>Диагностика и лечение регматогенной отслойки сетчатки</t>
  </si>
  <si>
    <t>Бычков Павел Александрович, +7-916-963-15-99, dr.bichkov@mail.ru</t>
  </si>
  <si>
    <t>любая</t>
  </si>
  <si>
    <t>любая, кроме терминальной</t>
  </si>
  <si>
    <t>250</t>
  </si>
  <si>
    <t>1000</t>
  </si>
  <si>
    <t>20</t>
  </si>
  <si>
    <t>40</t>
  </si>
  <si>
    <t>5000</t>
  </si>
  <si>
    <t>25000</t>
  </si>
  <si>
    <t>160</t>
  </si>
  <si>
    <t>800</t>
  </si>
  <si>
    <t>30</t>
  </si>
  <si>
    <t>100</t>
  </si>
  <si>
    <t>0,4</t>
  </si>
  <si>
    <t>4</t>
  </si>
  <si>
    <t>1</t>
  </si>
  <si>
    <t>5</t>
  </si>
  <si>
    <t>2</t>
  </si>
  <si>
    <t>0,9</t>
  </si>
  <si>
    <t>9</t>
  </si>
  <si>
    <t>0,8</t>
  </si>
  <si>
    <t>8</t>
  </si>
  <si>
    <t>0,32</t>
  </si>
  <si>
    <t>32</t>
  </si>
  <si>
    <t>0,2</t>
  </si>
  <si>
    <t>2000</t>
  </si>
  <si>
    <t>10000</t>
  </si>
  <si>
    <t>0,5</t>
  </si>
  <si>
    <t>75</t>
  </si>
  <si>
    <t>225</t>
  </si>
  <si>
    <t>25</t>
  </si>
  <si>
    <t>125</t>
  </si>
  <si>
    <t>50</t>
  </si>
  <si>
    <t>15</t>
  </si>
  <si>
    <t>1,5</t>
  </si>
  <si>
    <t>0,3</t>
  </si>
  <si>
    <t>3</t>
  </si>
  <si>
    <t>7,5</t>
  </si>
  <si>
    <t>0,15</t>
  </si>
  <si>
    <t>0,75</t>
  </si>
  <si>
    <t>1,2</t>
  </si>
  <si>
    <t>Силиконовое масло для эндовитреальной тампонады</t>
  </si>
  <si>
    <t>Имплантат офтальмологический (жидкий перфторуглерод) для замены стекловидного тела</t>
  </si>
  <si>
    <t>Офтальмологические газы для витреоретинальной тампонады</t>
  </si>
  <si>
    <t>Имплантируемый эластичный жгут для эписклерального пломбирования</t>
  </si>
  <si>
    <t>Раствор окрашивающий для офтальмологической хирургии</t>
  </si>
  <si>
    <t>300</t>
  </si>
  <si>
    <t>3,75</t>
  </si>
  <si>
    <t>0,45</t>
  </si>
  <si>
    <t>0,015</t>
  </si>
  <si>
    <t>0,075</t>
  </si>
  <si>
    <t>10,5</t>
  </si>
  <si>
    <t>28</t>
  </si>
  <si>
    <t>4,2</t>
  </si>
  <si>
    <t>4200</t>
  </si>
  <si>
    <t>2,1</t>
  </si>
  <si>
    <t>21</t>
  </si>
  <si>
    <t>52,5</t>
  </si>
  <si>
    <t>6,3</t>
  </si>
  <si>
    <t>0,21</t>
  </si>
  <si>
    <t>1,05</t>
  </si>
  <si>
    <t>42</t>
  </si>
  <si>
    <t>105</t>
  </si>
  <si>
    <t>16,8</t>
  </si>
  <si>
    <t>168</t>
  </si>
  <si>
    <t>2,5</t>
  </si>
</sst>
</file>

<file path=xl/styles.xml><?xml version="1.0" encoding="utf-8"?>
<styleSheet xmlns="http://schemas.openxmlformats.org/spreadsheetml/2006/main">
  <numFmts count="1">
    <numFmt numFmtId="164" formatCode="0.000"/>
  </numFmts>
  <fonts count="5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2"/>
      <color indexed="8"/>
      <name val="Calibri"/>
      <family val="2"/>
      <charset val="204"/>
    </font>
    <font>
      <i/>
      <sz val="9"/>
      <color rgb="FFFF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7" applyNumberFormat="0" applyAlignment="0" applyProtection="0"/>
    <xf numFmtId="0" fontId="27" fillId="7" borderId="8" applyNumberFormat="0" applyAlignment="0" applyProtection="0"/>
    <xf numFmtId="0" fontId="28" fillId="7" borderId="7" applyNumberFormat="0" applyAlignment="0" applyProtection="0"/>
    <xf numFmtId="0" fontId="29" fillId="0" borderId="9" applyNumberFormat="0" applyFill="0" applyAlignment="0" applyProtection="0"/>
    <xf numFmtId="0" fontId="30" fillId="8" borderId="10" applyNumberFormat="0" applyAlignment="0" applyProtection="0"/>
    <xf numFmtId="0" fontId="31" fillId="0" borderId="0" applyNumberFormat="0" applyFill="0" applyBorder="0" applyAlignment="0" applyProtection="0"/>
    <xf numFmtId="0" fontId="18" fillId="9" borderId="11" applyNumberFormat="0" applyFont="0" applyAlignment="0" applyProtection="0"/>
    <xf numFmtId="0" fontId="32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33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3" fillId="33" borderId="0" applyNumberFormat="0" applyBorder="0" applyAlignment="0" applyProtection="0"/>
    <xf numFmtId="0" fontId="37" fillId="0" borderId="0"/>
  </cellStyleXfs>
  <cellXfs count="199">
    <xf numFmtId="0" fontId="0" fillId="0" borderId="0" xfId="0"/>
    <xf numFmtId="0" fontId="0" fillId="0" borderId="0" xfId="0" applyAlignment="1"/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164" fontId="0" fillId="0" borderId="1" xfId="0" applyNumberFormat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2" borderId="0" xfId="0" applyFill="1"/>
    <xf numFmtId="164" fontId="0" fillId="2" borderId="0" xfId="0" applyNumberFormat="1" applyFill="1" applyAlignment="1" applyProtection="1">
      <alignment wrapText="1"/>
      <protection locked="0"/>
    </xf>
    <xf numFmtId="0" fontId="7" fillId="2" borderId="0" xfId="0" applyFont="1" applyFill="1"/>
    <xf numFmtId="49" fontId="2" fillId="2" borderId="0" xfId="0" applyNumberFormat="1" applyFont="1" applyFill="1" applyBorder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0" borderId="0" xfId="0" applyFill="1"/>
    <xf numFmtId="0" fontId="5" fillId="0" borderId="0" xfId="0" applyFont="1" applyFill="1"/>
    <xf numFmtId="0" fontId="0" fillId="0" borderId="1" xfId="0" applyBorder="1"/>
    <xf numFmtId="0" fontId="0" fillId="0" borderId="3" xfId="0" applyBorder="1"/>
    <xf numFmtId="0" fontId="0" fillId="0" borderId="3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wrapText="1"/>
    </xf>
    <xf numFmtId="49" fontId="0" fillId="0" borderId="1" xfId="0" applyNumberFormat="1" applyFill="1" applyBorder="1" applyAlignment="1">
      <alignment vertical="center"/>
    </xf>
    <xf numFmtId="0" fontId="7" fillId="2" borderId="0" xfId="0" applyNumberFormat="1" applyFont="1" applyFill="1"/>
    <xf numFmtId="0" fontId="7" fillId="0" borderId="0" xfId="0" applyNumberFormat="1" applyFont="1"/>
    <xf numFmtId="0" fontId="0" fillId="0" borderId="0" xfId="0" applyFill="1" applyAlignment="1"/>
    <xf numFmtId="49" fontId="0" fillId="0" borderId="1" xfId="0" applyNumberFormat="1" applyFill="1" applyBorder="1" applyAlignment="1"/>
    <xf numFmtId="0" fontId="5" fillId="0" borderId="1" xfId="0" applyFont="1" applyFill="1" applyBorder="1" applyAlignment="1">
      <alignment wrapText="1"/>
    </xf>
    <xf numFmtId="49" fontId="0" fillId="0" borderId="0" xfId="0" applyNumberFormat="1" applyFill="1" applyAlignment="1"/>
    <xf numFmtId="0" fontId="5" fillId="0" borderId="3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1" xfId="0" applyFill="1" applyBorder="1" applyAlignment="1"/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NumberFormat="1" applyAlignment="1" applyProtection="1">
      <alignment horizontal="left" vertical="center" wrapText="1"/>
    </xf>
    <xf numFmtId="0" fontId="35" fillId="34" borderId="13" xfId="0" applyFont="1" applyFill="1" applyBorder="1" applyAlignment="1" applyProtection="1">
      <alignment horizontal="right" vertical="center"/>
    </xf>
    <xf numFmtId="0" fontId="35" fillId="34" borderId="3" xfId="0" applyFont="1" applyFill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NumberFormat="1" applyFill="1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 applyProtection="1">
      <alignment horizontal="left" vertical="center" wrapText="1"/>
      <protection locked="0"/>
    </xf>
    <xf numFmtId="1" fontId="0" fillId="0" borderId="0" xfId="0" applyNumberForma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NumberFormat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center" wrapText="1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vertical="center"/>
      <protection locked="0"/>
    </xf>
    <xf numFmtId="16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/>
    </xf>
    <xf numFmtId="164" fontId="0" fillId="0" borderId="1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2" borderId="0" xfId="0" applyNumberFormat="1" applyFont="1" applyFill="1" applyAlignment="1" applyProtection="1">
      <alignment vertical="center" wrapText="1"/>
      <protection locked="0"/>
    </xf>
    <xf numFmtId="0" fontId="3" fillId="2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Alignment="1" applyProtection="1">
      <alignment vertical="center" wrapText="1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49" fontId="17" fillId="35" borderId="1" xfId="0" applyNumberFormat="1" applyFont="1" applyFill="1" applyBorder="1" applyAlignment="1">
      <alignment vertical="center"/>
    </xf>
    <xf numFmtId="0" fontId="17" fillId="35" borderId="1" xfId="0" applyFont="1" applyFill="1" applyBorder="1"/>
    <xf numFmtId="0" fontId="17" fillId="35" borderId="3" xfId="0" applyFont="1" applyFill="1" applyBorder="1"/>
    <xf numFmtId="0" fontId="17" fillId="35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5" fillId="35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38" fillId="0" borderId="1" xfId="43" applyNumberFormat="1" applyFont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10" fillId="0" borderId="0" xfId="0" applyFont="1" applyBorder="1" applyAlignment="1" applyProtection="1">
      <alignment vertical="center"/>
    </xf>
    <xf numFmtId="0" fontId="35" fillId="34" borderId="0" xfId="0" applyFont="1" applyFill="1" applyBorder="1" applyAlignment="1" applyProtection="1">
      <alignment vertical="center" wrapText="1"/>
    </xf>
    <xf numFmtId="0" fontId="39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34" borderId="0" xfId="0" applyFill="1" applyAlignment="1" applyProtection="1">
      <alignment vertical="center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0" fontId="0" fillId="34" borderId="0" xfId="0" applyFill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0" fillId="34" borderId="0" xfId="0" applyFill="1" applyBorder="1" applyAlignment="1" applyProtection="1">
      <alignment vertical="center"/>
    </xf>
    <xf numFmtId="0" fontId="40" fillId="34" borderId="0" xfId="0" applyFont="1" applyFill="1" applyBorder="1" applyAlignment="1" applyProtection="1">
      <alignment vertical="center"/>
    </xf>
    <xf numFmtId="0" fontId="34" fillId="0" borderId="19" xfId="0" applyFont="1" applyBorder="1" applyAlignment="1" applyProtection="1">
      <alignment vertical="center"/>
    </xf>
    <xf numFmtId="0" fontId="34" fillId="0" borderId="18" xfId="0" applyFont="1" applyBorder="1" applyAlignment="1" applyProtection="1">
      <alignment vertical="center"/>
    </xf>
    <xf numFmtId="0" fontId="35" fillId="34" borderId="0" xfId="0" applyFont="1" applyFill="1" applyAlignment="1" applyProtection="1">
      <alignment vertical="center"/>
    </xf>
    <xf numFmtId="0" fontId="35" fillId="34" borderId="19" xfId="0" applyFont="1" applyFill="1" applyBorder="1" applyAlignment="1" applyProtection="1">
      <alignment vertical="center"/>
    </xf>
    <xf numFmtId="0" fontId="0" fillId="34" borderId="18" xfId="0" applyFill="1" applyBorder="1" applyAlignment="1" applyProtection="1">
      <alignment vertical="center"/>
    </xf>
    <xf numFmtId="0" fontId="40" fillId="34" borderId="0" xfId="0" applyNumberFormat="1" applyFont="1" applyFill="1" applyAlignment="1" applyProtection="1">
      <alignment horizontal="right" vertical="center"/>
    </xf>
    <xf numFmtId="0" fontId="40" fillId="34" borderId="0" xfId="0" applyFont="1" applyFill="1" applyAlignment="1" applyProtection="1">
      <alignment horizontal="right" vertical="center"/>
    </xf>
    <xf numFmtId="0" fontId="42" fillId="0" borderId="1" xfId="0" applyFont="1" applyBorder="1" applyAlignment="1" applyProtection="1">
      <alignment horizontal="right" vertical="center" wrapText="1"/>
    </xf>
    <xf numFmtId="0" fontId="3" fillId="0" borderId="15" xfId="0" applyNumberFormat="1" applyFont="1" applyBorder="1" applyAlignment="1" applyProtection="1">
      <alignment horizontal="left" vertical="center" wrapText="1"/>
      <protection locked="0"/>
    </xf>
    <xf numFmtId="0" fontId="0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NumberFormat="1" applyFont="1" applyBorder="1" applyAlignment="1" applyProtection="1">
      <alignment horizontal="left" vertical="center" wrapText="1"/>
      <protection locked="0"/>
    </xf>
    <xf numFmtId="0" fontId="41" fillId="0" borderId="13" xfId="0" applyFont="1" applyBorder="1" applyAlignment="1" applyProtection="1">
      <alignment horizontal="left" vertical="center" wrapText="1"/>
    </xf>
    <xf numFmtId="0" fontId="35" fillId="34" borderId="3" xfId="0" applyFont="1" applyFill="1" applyBorder="1" applyAlignment="1" applyProtection="1">
      <alignment vertical="center" wrapText="1"/>
    </xf>
    <xf numFmtId="0" fontId="33" fillId="0" borderId="0" xfId="0" applyFont="1" applyAlignment="1" applyProtection="1">
      <alignment vertical="center"/>
    </xf>
    <xf numFmtId="0" fontId="34" fillId="0" borderId="1" xfId="0" applyNumberFormat="1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center" wrapText="1"/>
    </xf>
    <xf numFmtId="0" fontId="43" fillId="0" borderId="0" xfId="0" applyFont="1" applyFill="1" applyAlignment="1">
      <alignment vertical="center"/>
    </xf>
    <xf numFmtId="0" fontId="43" fillId="0" borderId="0" xfId="0" applyFont="1" applyAlignment="1">
      <alignment vertical="center" wrapText="1"/>
    </xf>
    <xf numFmtId="0" fontId="0" fillId="35" borderId="0" xfId="0" applyFill="1" applyAlignment="1">
      <alignment vertical="center"/>
    </xf>
    <xf numFmtId="0" fontId="0" fillId="36" borderId="1" xfId="0" applyFill="1" applyBorder="1" applyAlignment="1">
      <alignment vertical="center"/>
    </xf>
    <xf numFmtId="0" fontId="0" fillId="36" borderId="0" xfId="0" applyFill="1" applyBorder="1" applyAlignment="1">
      <alignment vertical="center"/>
    </xf>
    <xf numFmtId="0" fontId="16" fillId="36" borderId="0" xfId="0" applyFont="1" applyFill="1" applyBorder="1" applyAlignment="1">
      <alignment vertical="center"/>
    </xf>
    <xf numFmtId="0" fontId="16" fillId="36" borderId="1" xfId="0" applyFont="1" applyFill="1" applyBorder="1" applyAlignment="1">
      <alignment horizontal="center" vertical="center" wrapText="1"/>
    </xf>
    <xf numFmtId="0" fontId="0" fillId="35" borderId="0" xfId="0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1" fontId="43" fillId="0" borderId="1" xfId="43" applyNumberFormat="1" applyFont="1" applyBorder="1" applyAlignment="1">
      <alignment horizontal="center" vertical="top" wrapText="1"/>
    </xf>
    <xf numFmtId="0" fontId="43" fillId="0" borderId="1" xfId="43" applyFont="1" applyBorder="1" applyAlignment="1">
      <alignment horizontal="left" vertical="top" wrapText="1"/>
    </xf>
    <xf numFmtId="0" fontId="43" fillId="0" borderId="1" xfId="43" applyFont="1" applyBorder="1" applyAlignment="1">
      <alignment horizontal="left" wrapText="1"/>
    </xf>
    <xf numFmtId="0" fontId="17" fillId="0" borderId="0" xfId="0" applyFont="1" applyFill="1"/>
    <xf numFmtId="0" fontId="45" fillId="0" borderId="0" xfId="43" applyFont="1" applyBorder="1" applyAlignment="1">
      <alignment vertical="top" wrapText="1"/>
    </xf>
    <xf numFmtId="0" fontId="45" fillId="0" borderId="0" xfId="43" applyFont="1" applyBorder="1" applyAlignment="1">
      <alignment horizontal="right" vertical="top" wrapText="1"/>
    </xf>
    <xf numFmtId="0" fontId="46" fillId="0" borderId="0" xfId="0" applyFont="1" applyFill="1"/>
    <xf numFmtId="0" fontId="44" fillId="37" borderId="0" xfId="0" applyFont="1" applyFill="1" applyAlignment="1">
      <alignment vertical="center"/>
    </xf>
    <xf numFmtId="0" fontId="47" fillId="0" borderId="1" xfId="43" applyFont="1" applyBorder="1" applyAlignment="1">
      <alignment horizontal="center" vertical="center" wrapText="1"/>
    </xf>
    <xf numFmtId="0" fontId="44" fillId="0" borderId="18" xfId="43" applyFont="1" applyBorder="1" applyAlignment="1">
      <alignment horizontal="left" vertical="top"/>
    </xf>
    <xf numFmtId="0" fontId="43" fillId="0" borderId="18" xfId="43" applyFont="1" applyBorder="1" applyAlignment="1">
      <alignment horizontal="left" vertical="top"/>
    </xf>
    <xf numFmtId="0" fontId="39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49" fontId="16" fillId="38" borderId="1" xfId="0" applyNumberFormat="1" applyFont="1" applyFill="1" applyBorder="1" applyAlignment="1"/>
    <xf numFmtId="0" fontId="6" fillId="38" borderId="1" xfId="0" applyFont="1" applyFill="1" applyBorder="1" applyAlignment="1">
      <alignment wrapText="1"/>
    </xf>
    <xf numFmtId="0" fontId="0" fillId="38" borderId="1" xfId="0" applyFill="1" applyBorder="1" applyAlignment="1"/>
    <xf numFmtId="49" fontId="0" fillId="38" borderId="1" xfId="0" applyNumberFormat="1" applyFill="1" applyBorder="1" applyAlignment="1"/>
    <xf numFmtId="0" fontId="48" fillId="0" borderId="0" xfId="0" applyFont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wrapText="1"/>
    </xf>
    <xf numFmtId="49" fontId="49" fillId="0" borderId="0" xfId="0" applyNumberFormat="1" applyFont="1" applyFill="1" applyAlignment="1">
      <alignment horizontal="left" vertical="center" wrapText="1"/>
    </xf>
    <xf numFmtId="49" fontId="49" fillId="0" borderId="0" xfId="0" applyNumberFormat="1" applyFont="1" applyFill="1" applyAlignment="1">
      <alignment horizontal="center" vertical="center" wrapText="1"/>
    </xf>
    <xf numFmtId="49" fontId="49" fillId="0" borderId="0" xfId="0" applyNumberFormat="1" applyFont="1" applyFill="1" applyAlignment="1">
      <alignment vertical="center" wrapText="1"/>
    </xf>
    <xf numFmtId="0" fontId="49" fillId="0" borderId="0" xfId="0" applyFont="1" applyFill="1" applyAlignment="1">
      <alignment vertical="center" wrapText="1"/>
    </xf>
    <xf numFmtId="49" fontId="49" fillId="0" borderId="0" xfId="0" applyNumberFormat="1" applyFont="1" applyAlignment="1">
      <alignment horizontal="left" vertical="center" wrapText="1"/>
    </xf>
    <xf numFmtId="0" fontId="5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vertical="top" wrapText="1"/>
    </xf>
    <xf numFmtId="0" fontId="3" fillId="2" borderId="0" xfId="0" applyFont="1" applyFill="1" applyAlignment="1" applyProtection="1">
      <alignment horizontal="left"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 applyProtection="1">
      <alignment vertical="top" wrapText="1"/>
    </xf>
    <xf numFmtId="2" fontId="0" fillId="2" borderId="0" xfId="0" applyNumberFormat="1" applyFill="1" applyAlignment="1" applyProtection="1">
      <alignment vertical="top" wrapText="1"/>
    </xf>
    <xf numFmtId="0" fontId="7" fillId="2" borderId="0" xfId="0" applyFont="1" applyFill="1" applyAlignment="1">
      <alignment vertical="top"/>
    </xf>
    <xf numFmtId="0" fontId="0" fillId="35" borderId="0" xfId="0" applyFill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64" fontId="0" fillId="0" borderId="1" xfId="0" applyNumberFormat="1" applyBorder="1" applyAlignment="1" applyProtection="1">
      <alignment vertical="top" wrapText="1"/>
      <protection locked="0"/>
    </xf>
    <xf numFmtId="2" fontId="0" fillId="0" borderId="1" xfId="0" applyNumberFormat="1" applyBorder="1" applyAlignment="1" applyProtection="1">
      <alignment vertical="top" wrapText="1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1" fontId="0" fillId="0" borderId="0" xfId="0" applyNumberFormat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</xf>
    <xf numFmtId="164" fontId="0" fillId="0" borderId="0" xfId="0" applyNumberFormat="1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36" fillId="34" borderId="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49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Fill="1" applyBorder="1"/>
    <xf numFmtId="0" fontId="35" fillId="34" borderId="15" xfId="0" applyFont="1" applyFill="1" applyBorder="1" applyAlignment="1" applyProtection="1">
      <alignment horizontal="left" vertical="center" wrapText="1"/>
    </xf>
    <xf numFmtId="0" fontId="35" fillId="34" borderId="16" xfId="0" applyFont="1" applyFill="1" applyBorder="1" applyAlignment="1" applyProtection="1">
      <alignment horizontal="left" vertical="center" wrapText="1"/>
    </xf>
    <xf numFmtId="0" fontId="35" fillId="34" borderId="17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top" wrapText="1"/>
    </xf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43" applyFont="1" applyBorder="1" applyAlignment="1">
      <alignment horizontal="center" vertical="top" wrapText="1"/>
    </xf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_1.2" xfId="1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D218"/>
  <sheetViews>
    <sheetView tabSelected="1" workbookViewId="0">
      <selection activeCell="B1" sqref="B1"/>
    </sheetView>
  </sheetViews>
  <sheetFormatPr defaultColWidth="9.140625" defaultRowHeight="15"/>
  <cols>
    <col min="1" max="1" width="33.28515625" style="41" customWidth="1"/>
    <col min="2" max="2" width="70.140625" style="43" customWidth="1"/>
    <col min="3" max="3" width="59.7109375" style="41" customWidth="1"/>
    <col min="4" max="4" width="7" style="41" customWidth="1"/>
    <col min="5" max="5" width="11.140625" style="41" customWidth="1"/>
    <col min="6" max="16384" width="9.140625" style="41"/>
  </cols>
  <sheetData>
    <row r="1" spans="1:4" ht="34.9" customHeight="1">
      <c r="A1" s="92" t="s">
        <v>2296</v>
      </c>
      <c r="B1" s="110" t="s">
        <v>27788</v>
      </c>
      <c r="C1" s="96"/>
    </row>
    <row r="2" spans="1:4" ht="28.9" customHeight="1">
      <c r="A2" s="118" t="s">
        <v>18517</v>
      </c>
      <c r="B2" s="117" t="s">
        <v>27789</v>
      </c>
      <c r="C2" s="96"/>
    </row>
    <row r="3" spans="1:4" ht="16.5" customHeight="1">
      <c r="A3" s="102" t="s">
        <v>2297</v>
      </c>
      <c r="B3" s="111" t="s">
        <v>27777</v>
      </c>
      <c r="C3" s="105" t="s">
        <v>18526</v>
      </c>
    </row>
    <row r="4" spans="1:4" ht="15.6" customHeight="1">
      <c r="A4" s="195" t="s">
        <v>18521</v>
      </c>
      <c r="B4" s="112" t="s">
        <v>27790</v>
      </c>
      <c r="C4" s="101" t="s">
        <v>18522</v>
      </c>
    </row>
    <row r="5" spans="1:4" ht="12" customHeight="1">
      <c r="A5" s="195"/>
      <c r="B5" s="112" t="s">
        <v>27778</v>
      </c>
      <c r="C5" s="100"/>
    </row>
    <row r="6" spans="1:4" ht="12" customHeight="1">
      <c r="A6" s="195"/>
      <c r="B6" s="112"/>
      <c r="C6" s="100"/>
    </row>
    <row r="7" spans="1:4" ht="12" customHeight="1">
      <c r="A7" s="195"/>
      <c r="B7" s="112"/>
      <c r="C7" s="100"/>
    </row>
    <row r="8" spans="1:4" ht="12" customHeight="1">
      <c r="A8" s="195"/>
      <c r="B8" s="112"/>
      <c r="C8" s="100"/>
    </row>
    <row r="9" spans="1:4" ht="15.75">
      <c r="A9" s="103" t="s">
        <v>2308</v>
      </c>
      <c r="B9" s="113" t="s">
        <v>27779</v>
      </c>
      <c r="C9" s="106"/>
    </row>
    <row r="10" spans="1:4" ht="15.75">
      <c r="A10" s="114" t="s">
        <v>18518</v>
      </c>
      <c r="B10" s="186" t="str">
        <f>CONCATENATE(IF($A$34="","___",$A$34),"-",$C$14,".",IF($C$17+$C$19*50=0,"00",TEXT($C$17+$C$19*50,"0#")),".",$C$25,".",$C$27)</f>
        <v>H33.0-2.99.99.00</v>
      </c>
      <c r="C10" s="115" t="s">
        <v>18527</v>
      </c>
    </row>
    <row r="11" spans="1:4" ht="15.75">
      <c r="A11" s="99"/>
      <c r="B11" s="187"/>
      <c r="C11" s="93"/>
    </row>
    <row r="12" spans="1:4" ht="18.75">
      <c r="A12" s="193" t="s">
        <v>196</v>
      </c>
      <c r="B12" s="194"/>
      <c r="C12" s="44" t="s">
        <v>18213</v>
      </c>
      <c r="D12" s="45">
        <v>43</v>
      </c>
    </row>
    <row r="13" spans="1:4" hidden="1">
      <c r="A13" s="46"/>
      <c r="C13" s="96"/>
    </row>
    <row r="14" spans="1:4">
      <c r="A14" s="47" t="s">
        <v>13594</v>
      </c>
      <c r="B14" s="48" t="s">
        <v>2306</v>
      </c>
      <c r="C14" s="98">
        <f>IF(B14="","0",VLOOKUP(B14,Доп.справочники!B2:C8, 2,FALSE))</f>
        <v>2</v>
      </c>
    </row>
    <row r="15" spans="1:4">
      <c r="A15" s="47" t="s">
        <v>13595</v>
      </c>
      <c r="B15" s="48" t="s">
        <v>17888</v>
      </c>
      <c r="C15" s="96"/>
    </row>
    <row r="16" spans="1:4">
      <c r="A16" s="47" t="s">
        <v>13596</v>
      </c>
      <c r="B16" s="48" t="s">
        <v>27791</v>
      </c>
      <c r="C16" s="96"/>
    </row>
    <row r="17" spans="1:4">
      <c r="A17" s="47" t="s">
        <v>18466</v>
      </c>
      <c r="B17" s="48" t="s">
        <v>18519</v>
      </c>
      <c r="C17" s="107" t="str">
        <f>IF(B17="","00",IF(ISNA(D17),"Ошибка! Значение не найдено в справочнике.",D17))</f>
        <v>99</v>
      </c>
      <c r="D17" s="116" t="str">
        <f>VLOOKUP($B$17,Доп.справочники!$F$2:$G$17, 2,FALSE)</f>
        <v>99</v>
      </c>
    </row>
    <row r="18" spans="1:4" ht="21.6" customHeight="1">
      <c r="A18" s="109" t="str">
        <f>IF(B17="иное","Впишите стадию или степень тяжести не найденную в выпадающем списке:","")</f>
        <v>Впишите стадию или степень тяжести не найденную в выпадающем списке:</v>
      </c>
      <c r="B18" s="48" t="s">
        <v>27792</v>
      </c>
      <c r="C18" s="104" t="s">
        <v>18523</v>
      </c>
    </row>
    <row r="19" spans="1:4">
      <c r="A19" s="47" t="s">
        <v>13597</v>
      </c>
      <c r="B19" s="48" t="s">
        <v>27780</v>
      </c>
      <c r="C19" s="107" t="str">
        <f>IF($B$19="","0",IF(ISNA(D19),"Ошибка! Значение не найдено в справочнике.",D19))</f>
        <v>0</v>
      </c>
      <c r="D19" s="116" t="e">
        <f>VLOOKUP($B$19,Доп.справочники!$H$2:$I$4,2,FALSE)</f>
        <v>#N/A</v>
      </c>
    </row>
    <row r="20" spans="1:4" ht="30">
      <c r="A20" s="49" t="s">
        <v>13598</v>
      </c>
      <c r="B20" s="50" t="s">
        <v>27781</v>
      </c>
      <c r="C20" s="96"/>
    </row>
    <row r="21" spans="1:4" ht="19.149999999999999" customHeight="1">
      <c r="A21" s="49" t="s">
        <v>13599</v>
      </c>
      <c r="B21" s="50" t="s">
        <v>17894</v>
      </c>
      <c r="C21" s="190" t="s">
        <v>18214</v>
      </c>
    </row>
    <row r="22" spans="1:4" ht="19.149999999999999" customHeight="1">
      <c r="A22" s="49" t="s">
        <v>13599</v>
      </c>
      <c r="B22" s="50"/>
      <c r="C22" s="191"/>
    </row>
    <row r="23" spans="1:4" ht="19.149999999999999" customHeight="1">
      <c r="A23" s="49" t="s">
        <v>13599</v>
      </c>
      <c r="B23" s="50"/>
      <c r="C23" s="192"/>
    </row>
    <row r="24" spans="1:4" ht="30">
      <c r="A24" s="28" t="s">
        <v>13600</v>
      </c>
      <c r="B24" s="51" t="s">
        <v>17900</v>
      </c>
      <c r="C24" s="96"/>
    </row>
    <row r="25" spans="1:4">
      <c r="A25" s="28" t="s">
        <v>18467</v>
      </c>
      <c r="B25" s="51" t="s">
        <v>18519</v>
      </c>
      <c r="C25" s="108">
        <f>IF(B25="","00",IF(ISNA(D25),"Ошибка! Значение не найдено в справочнике.",D25))</f>
        <v>99</v>
      </c>
      <c r="D25" s="116">
        <f>VLOOKUP(B25,Доп.справочники!P2:Q7,2,FALSE)</f>
        <v>99</v>
      </c>
    </row>
    <row r="26" spans="1:4" ht="20.45" customHeight="1">
      <c r="A26" s="109" t="str">
        <f>IF(B25="иное","Впишите технологию, не найденную в выпадающем списке:","")</f>
        <v>Впишите технологию, не найденную в выпадающем списке:</v>
      </c>
      <c r="B26" s="51" t="s">
        <v>27782</v>
      </c>
      <c r="C26" s="104" t="s">
        <v>18524</v>
      </c>
    </row>
    <row r="27" spans="1:4">
      <c r="A27" s="28" t="s">
        <v>18468</v>
      </c>
      <c r="B27" s="51"/>
      <c r="C27" s="108" t="str">
        <f>IF(B27="","00",IF(ISNA(D27),"Ошибка! Значение не найдено в справочнике.",D27))</f>
        <v>00</v>
      </c>
      <c r="D27" s="116" t="e">
        <f>VLOOKUP(B27,Доп.справочники!R2:S9,2,FALSE)</f>
        <v>#N/A</v>
      </c>
    </row>
    <row r="28" spans="1:4" ht="21.6" customHeight="1">
      <c r="A28" s="109" t="str">
        <f>IF(B27="иное","Конкретизируйте технологию, если не найден вариант в выпадающем списке:","")</f>
        <v/>
      </c>
      <c r="B28" s="51"/>
      <c r="C28" s="104" t="s">
        <v>18525</v>
      </c>
    </row>
    <row r="29" spans="1:4" ht="30">
      <c r="A29" s="28" t="s">
        <v>13601</v>
      </c>
      <c r="B29" s="97">
        <v>14</v>
      </c>
      <c r="C29" s="96"/>
    </row>
    <row r="30" spans="1:4">
      <c r="A30" s="27"/>
      <c r="B30" s="52"/>
    </row>
    <row r="32" spans="1:4" ht="15.75">
      <c r="A32" s="58" t="s">
        <v>11787</v>
      </c>
      <c r="B32" s="59"/>
      <c r="C32" s="60"/>
    </row>
    <row r="33" spans="1:3" ht="30">
      <c r="A33" s="53" t="s">
        <v>11786</v>
      </c>
      <c r="B33" s="54" t="s">
        <v>5641</v>
      </c>
      <c r="C33" s="55" t="s">
        <v>5642</v>
      </c>
    </row>
    <row r="34" spans="1:3">
      <c r="A34" s="56" t="s">
        <v>27783</v>
      </c>
      <c r="B34" s="48">
        <v>64</v>
      </c>
      <c r="C34" s="57" t="s">
        <v>27780</v>
      </c>
    </row>
    <row r="35" spans="1:3">
      <c r="A35" s="56" t="s">
        <v>27784</v>
      </c>
      <c r="B35" s="48">
        <v>6</v>
      </c>
      <c r="C35" s="57" t="s">
        <v>27780</v>
      </c>
    </row>
    <row r="36" spans="1:3">
      <c r="A36" s="56" t="s">
        <v>27785</v>
      </c>
      <c r="B36" s="48">
        <v>3</v>
      </c>
      <c r="C36" s="57" t="s">
        <v>27780</v>
      </c>
    </row>
    <row r="37" spans="1:3">
      <c r="A37" s="56" t="s">
        <v>27786</v>
      </c>
      <c r="B37" s="48">
        <v>8</v>
      </c>
      <c r="C37" s="57" t="s">
        <v>27780</v>
      </c>
    </row>
    <row r="38" spans="1:3">
      <c r="A38" s="56" t="s">
        <v>27787</v>
      </c>
      <c r="B38" s="48">
        <v>19</v>
      </c>
      <c r="C38" s="57" t="s">
        <v>27780</v>
      </c>
    </row>
    <row r="39" spans="1:3">
      <c r="A39" s="56"/>
      <c r="B39" s="48"/>
      <c r="C39" s="57" t="s">
        <v>27780</v>
      </c>
    </row>
    <row r="40" spans="1:3">
      <c r="A40" s="56"/>
      <c r="B40" s="48"/>
      <c r="C40" s="57" t="s">
        <v>27780</v>
      </c>
    </row>
    <row r="41" spans="1:3">
      <c r="A41" s="56"/>
      <c r="B41" s="48"/>
      <c r="C41" s="57"/>
    </row>
    <row r="42" spans="1:3">
      <c r="A42" s="56"/>
      <c r="B42" s="48"/>
      <c r="C42" s="57"/>
    </row>
    <row r="43" spans="1:3">
      <c r="A43" s="56"/>
      <c r="B43" s="48"/>
      <c r="C43" s="57"/>
    </row>
    <row r="44" spans="1:3">
      <c r="A44" s="56"/>
      <c r="B44" s="48"/>
      <c r="C44" s="57"/>
    </row>
    <row r="45" spans="1:3">
      <c r="A45" s="56"/>
      <c r="B45" s="48"/>
      <c r="C45" s="57"/>
    </row>
    <row r="46" spans="1:3">
      <c r="A46" s="56"/>
      <c r="B46" s="48"/>
      <c r="C46" s="57"/>
    </row>
    <row r="47" spans="1:3">
      <c r="A47" s="56"/>
      <c r="B47" s="48"/>
      <c r="C47" s="57"/>
    </row>
    <row r="48" spans="1:3">
      <c r="A48" s="56"/>
      <c r="B48" s="48"/>
      <c r="C48" s="57"/>
    </row>
    <row r="49" spans="1:3">
      <c r="A49" s="56"/>
      <c r="B49" s="48"/>
      <c r="C49" s="57"/>
    </row>
    <row r="50" spans="1:3">
      <c r="A50" s="56"/>
      <c r="B50" s="48"/>
      <c r="C50" s="57"/>
    </row>
    <row r="51" spans="1:3">
      <c r="A51" s="56"/>
      <c r="B51" s="48"/>
      <c r="C51" s="57"/>
    </row>
    <row r="52" spans="1:3">
      <c r="A52" s="56"/>
      <c r="B52" s="48"/>
      <c r="C52" s="57"/>
    </row>
    <row r="53" spans="1:3">
      <c r="A53" s="56"/>
      <c r="B53" s="48"/>
      <c r="C53" s="57"/>
    </row>
    <row r="54" spans="1:3">
      <c r="A54" s="56"/>
      <c r="B54" s="48"/>
      <c r="C54" s="57"/>
    </row>
    <row r="55" spans="1:3">
      <c r="A55" s="48"/>
      <c r="B55" s="48"/>
      <c r="C55" s="57"/>
    </row>
    <row r="56" spans="1:3">
      <c r="A56" s="56"/>
      <c r="B56" s="42"/>
      <c r="C56" s="57"/>
    </row>
    <row r="57" spans="1:3">
      <c r="A57" s="56"/>
      <c r="B57" s="48"/>
      <c r="C57" s="57"/>
    </row>
    <row r="58" spans="1:3">
      <c r="A58" s="56"/>
      <c r="B58" s="48"/>
      <c r="C58" s="57"/>
    </row>
    <row r="59" spans="1:3">
      <c r="A59" s="56"/>
      <c r="B59" s="48"/>
      <c r="C59" s="57"/>
    </row>
    <row r="60" spans="1:3">
      <c r="A60" s="56"/>
      <c r="B60" s="48"/>
      <c r="C60" s="57"/>
    </row>
    <row r="61" spans="1:3">
      <c r="A61" s="56"/>
      <c r="B61" s="48"/>
      <c r="C61" s="57"/>
    </row>
    <row r="62" spans="1:3">
      <c r="A62" s="56"/>
      <c r="B62" s="48"/>
      <c r="C62" s="57"/>
    </row>
    <row r="63" spans="1:3">
      <c r="A63" s="56"/>
      <c r="B63" s="48"/>
      <c r="C63" s="57"/>
    </row>
    <row r="64" spans="1:3">
      <c r="A64" s="56"/>
      <c r="B64" s="48"/>
      <c r="C64" s="57"/>
    </row>
    <row r="65" spans="1:3">
      <c r="A65" s="56"/>
      <c r="B65" s="48"/>
      <c r="C65" s="57"/>
    </row>
    <row r="66" spans="1:3">
      <c r="A66" s="56"/>
      <c r="B66" s="48"/>
      <c r="C66" s="57"/>
    </row>
    <row r="67" spans="1:3">
      <c r="A67" s="56"/>
      <c r="B67" s="48"/>
      <c r="C67" s="57"/>
    </row>
    <row r="68" spans="1:3">
      <c r="A68" s="56"/>
      <c r="B68" s="48"/>
      <c r="C68" s="57"/>
    </row>
    <row r="69" spans="1:3">
      <c r="A69" s="56"/>
      <c r="B69" s="48"/>
      <c r="C69" s="57"/>
    </row>
    <row r="70" spans="1:3">
      <c r="A70" s="56"/>
      <c r="B70" s="48"/>
      <c r="C70" s="57"/>
    </row>
    <row r="71" spans="1:3">
      <c r="A71" s="56"/>
      <c r="B71" s="48"/>
      <c r="C71" s="57"/>
    </row>
    <row r="72" spans="1:3">
      <c r="A72" s="56"/>
      <c r="B72" s="48"/>
      <c r="C72" s="57"/>
    </row>
    <row r="73" spans="1:3">
      <c r="A73" s="56"/>
      <c r="B73" s="48"/>
      <c r="C73" s="57"/>
    </row>
    <row r="74" spans="1:3">
      <c r="A74" s="56"/>
      <c r="B74" s="48"/>
      <c r="C74" s="57"/>
    </row>
    <row r="75" spans="1:3">
      <c r="A75" s="56"/>
      <c r="B75" s="48"/>
      <c r="C75" s="57"/>
    </row>
    <row r="76" spans="1:3">
      <c r="A76" s="56"/>
      <c r="B76" s="48"/>
      <c r="C76" s="57"/>
    </row>
    <row r="77" spans="1:3">
      <c r="A77" s="56"/>
      <c r="B77" s="48"/>
      <c r="C77" s="57"/>
    </row>
    <row r="78" spans="1:3">
      <c r="A78" s="56"/>
      <c r="B78" s="48"/>
      <c r="C78" s="57"/>
    </row>
    <row r="79" spans="1:3">
      <c r="A79" s="56"/>
      <c r="B79" s="48"/>
      <c r="C79" s="57"/>
    </row>
    <row r="80" spans="1:3">
      <c r="A80" s="56"/>
      <c r="B80" s="48"/>
      <c r="C80" s="57"/>
    </row>
    <row r="81" spans="1:3">
      <c r="A81" s="56"/>
      <c r="B81" s="48"/>
      <c r="C81" s="57"/>
    </row>
    <row r="82" spans="1:3">
      <c r="A82" s="56"/>
      <c r="B82" s="48"/>
      <c r="C82" s="57"/>
    </row>
    <row r="83" spans="1:3">
      <c r="A83" s="56"/>
      <c r="B83" s="48"/>
      <c r="C83" s="57"/>
    </row>
    <row r="84" spans="1:3">
      <c r="A84" s="56"/>
      <c r="B84" s="48"/>
      <c r="C84" s="57"/>
    </row>
    <row r="85" spans="1:3">
      <c r="A85" s="56"/>
      <c r="B85" s="48"/>
      <c r="C85" s="57"/>
    </row>
    <row r="86" spans="1:3">
      <c r="A86" s="56"/>
      <c r="B86" s="48"/>
      <c r="C86" s="57"/>
    </row>
    <row r="87" spans="1:3">
      <c r="A87" s="56"/>
      <c r="B87" s="48"/>
      <c r="C87" s="57"/>
    </row>
    <row r="88" spans="1:3">
      <c r="A88" s="56"/>
      <c r="B88" s="48"/>
      <c r="C88" s="57"/>
    </row>
    <row r="89" spans="1:3">
      <c r="A89" s="56"/>
      <c r="B89" s="48"/>
      <c r="C89" s="57"/>
    </row>
    <row r="90" spans="1:3">
      <c r="A90" s="56"/>
      <c r="B90" s="48"/>
      <c r="C90" s="57"/>
    </row>
    <row r="91" spans="1:3">
      <c r="A91" s="56"/>
      <c r="B91" s="48"/>
      <c r="C91" s="57"/>
    </row>
    <row r="92" spans="1:3">
      <c r="A92" s="56"/>
      <c r="B92" s="48"/>
      <c r="C92" s="57"/>
    </row>
    <row r="93" spans="1:3">
      <c r="A93" s="56"/>
      <c r="B93" s="48"/>
      <c r="C93" s="57"/>
    </row>
    <row r="94" spans="1:3">
      <c r="A94" s="56"/>
      <c r="B94" s="48"/>
      <c r="C94" s="57"/>
    </row>
    <row r="95" spans="1:3">
      <c r="A95" s="56"/>
      <c r="B95" s="48"/>
      <c r="C95" s="57"/>
    </row>
    <row r="96" spans="1:3">
      <c r="A96" s="56"/>
      <c r="B96" s="48"/>
      <c r="C96" s="57"/>
    </row>
    <row r="97" spans="1:3">
      <c r="A97" s="56"/>
      <c r="B97" s="48"/>
      <c r="C97" s="57"/>
    </row>
    <row r="98" spans="1:3">
      <c r="A98" s="56"/>
      <c r="B98" s="48"/>
      <c r="C98" s="57"/>
    </row>
    <row r="99" spans="1:3">
      <c r="A99" s="56"/>
      <c r="B99" s="48"/>
      <c r="C99" s="57"/>
    </row>
    <row r="100" spans="1:3">
      <c r="A100" s="56"/>
      <c r="B100" s="48"/>
      <c r="C100" s="57"/>
    </row>
    <row r="101" spans="1:3">
      <c r="A101" s="56"/>
      <c r="B101" s="48"/>
      <c r="C101" s="57"/>
    </row>
    <row r="102" spans="1:3">
      <c r="A102" s="56"/>
      <c r="B102" s="48"/>
      <c r="C102" s="57"/>
    </row>
    <row r="103" spans="1:3">
      <c r="A103" s="56"/>
      <c r="B103" s="48"/>
      <c r="C103" s="57"/>
    </row>
    <row r="104" spans="1:3">
      <c r="A104" s="56"/>
      <c r="B104" s="48"/>
      <c r="C104" s="57"/>
    </row>
    <row r="105" spans="1:3">
      <c r="A105" s="56"/>
      <c r="B105" s="48"/>
      <c r="C105" s="57"/>
    </row>
    <row r="106" spans="1:3">
      <c r="A106" s="56"/>
      <c r="B106" s="48"/>
      <c r="C106" s="57"/>
    </row>
    <row r="107" spans="1:3">
      <c r="A107" s="56"/>
      <c r="B107" s="48"/>
      <c r="C107" s="57"/>
    </row>
    <row r="108" spans="1:3">
      <c r="A108" s="56"/>
      <c r="B108" s="48"/>
      <c r="C108" s="57"/>
    </row>
    <row r="109" spans="1:3">
      <c r="A109" s="56"/>
      <c r="B109" s="48"/>
      <c r="C109" s="57"/>
    </row>
    <row r="110" spans="1:3">
      <c r="A110" s="56"/>
      <c r="B110" s="48"/>
      <c r="C110" s="57"/>
    </row>
    <row r="111" spans="1:3">
      <c r="A111" s="56"/>
      <c r="B111" s="48"/>
      <c r="C111" s="57"/>
    </row>
    <row r="112" spans="1:3">
      <c r="A112" s="56"/>
      <c r="B112" s="48"/>
      <c r="C112" s="57"/>
    </row>
    <row r="113" spans="1:3">
      <c r="A113" s="56"/>
      <c r="B113" s="48"/>
      <c r="C113" s="57"/>
    </row>
    <row r="114" spans="1:3">
      <c r="A114" s="56"/>
      <c r="B114" s="48"/>
      <c r="C114" s="57"/>
    </row>
    <row r="115" spans="1:3">
      <c r="A115" s="56"/>
      <c r="B115" s="48"/>
      <c r="C115" s="57"/>
    </row>
    <row r="116" spans="1:3">
      <c r="A116" s="56"/>
      <c r="B116" s="48"/>
      <c r="C116" s="57"/>
    </row>
    <row r="117" spans="1:3">
      <c r="A117" s="56"/>
      <c r="B117" s="48"/>
      <c r="C117" s="57"/>
    </row>
    <row r="118" spans="1:3">
      <c r="A118" s="56"/>
      <c r="B118" s="48"/>
      <c r="C118" s="57"/>
    </row>
    <row r="119" spans="1:3">
      <c r="A119" s="56"/>
      <c r="B119" s="48"/>
      <c r="C119" s="57"/>
    </row>
    <row r="120" spans="1:3">
      <c r="A120" s="56"/>
      <c r="B120" s="48"/>
      <c r="C120" s="57"/>
    </row>
    <row r="121" spans="1:3">
      <c r="A121" s="56"/>
      <c r="B121" s="48"/>
      <c r="C121" s="57"/>
    </row>
    <row r="122" spans="1:3">
      <c r="A122" s="56"/>
      <c r="B122" s="48"/>
      <c r="C122" s="57"/>
    </row>
    <row r="123" spans="1:3">
      <c r="A123" s="56"/>
      <c r="B123" s="48"/>
      <c r="C123" s="57"/>
    </row>
    <row r="124" spans="1:3">
      <c r="A124" s="56"/>
      <c r="B124" s="48"/>
      <c r="C124" s="57"/>
    </row>
    <row r="125" spans="1:3">
      <c r="A125" s="56"/>
      <c r="B125" s="48"/>
      <c r="C125" s="57"/>
    </row>
    <row r="126" spans="1:3">
      <c r="A126" s="56"/>
      <c r="B126" s="48"/>
      <c r="C126" s="57"/>
    </row>
    <row r="127" spans="1:3">
      <c r="A127" s="56"/>
      <c r="B127" s="48"/>
      <c r="C127" s="57"/>
    </row>
    <row r="128" spans="1:3">
      <c r="A128" s="56"/>
      <c r="B128" s="48"/>
      <c r="C128" s="57"/>
    </row>
    <row r="129" spans="1:3">
      <c r="A129" s="56"/>
      <c r="B129" s="48"/>
      <c r="C129" s="57"/>
    </row>
    <row r="130" spans="1:3">
      <c r="A130" s="56"/>
      <c r="B130" s="48"/>
      <c r="C130" s="57"/>
    </row>
    <row r="131" spans="1:3">
      <c r="A131" s="56"/>
      <c r="B131" s="48"/>
      <c r="C131" s="57"/>
    </row>
    <row r="132" spans="1:3">
      <c r="A132" s="56"/>
      <c r="B132" s="48"/>
      <c r="C132" s="57"/>
    </row>
    <row r="133" spans="1:3">
      <c r="A133" s="56"/>
      <c r="B133" s="48"/>
      <c r="C133" s="57"/>
    </row>
    <row r="134" spans="1:3">
      <c r="A134" s="56"/>
      <c r="B134" s="48"/>
      <c r="C134" s="57"/>
    </row>
    <row r="135" spans="1:3">
      <c r="A135" s="56"/>
      <c r="B135" s="48"/>
      <c r="C135" s="57"/>
    </row>
    <row r="136" spans="1:3">
      <c r="A136" s="56"/>
      <c r="B136" s="48"/>
      <c r="C136" s="57"/>
    </row>
    <row r="137" spans="1:3">
      <c r="A137" s="56"/>
      <c r="B137" s="48"/>
      <c r="C137" s="57"/>
    </row>
    <row r="138" spans="1:3">
      <c r="A138" s="56"/>
      <c r="B138" s="48"/>
      <c r="C138" s="57"/>
    </row>
    <row r="139" spans="1:3">
      <c r="A139" s="56"/>
      <c r="B139" s="48"/>
      <c r="C139" s="57"/>
    </row>
    <row r="140" spans="1:3">
      <c r="A140" s="56"/>
      <c r="B140" s="48"/>
      <c r="C140" s="57"/>
    </row>
    <row r="141" spans="1:3">
      <c r="A141" s="56"/>
      <c r="B141" s="48"/>
      <c r="C141" s="57"/>
    </row>
    <row r="142" spans="1:3">
      <c r="A142" s="56"/>
      <c r="B142" s="48"/>
      <c r="C142" s="57"/>
    </row>
    <row r="143" spans="1:3">
      <c r="A143" s="56"/>
      <c r="B143" s="48"/>
      <c r="C143" s="57"/>
    </row>
    <row r="144" spans="1:3">
      <c r="A144" s="56"/>
      <c r="B144" s="48"/>
      <c r="C144" s="57"/>
    </row>
    <row r="145" spans="1:3">
      <c r="A145" s="56"/>
      <c r="B145" s="48"/>
      <c r="C145" s="57"/>
    </row>
    <row r="146" spans="1:3">
      <c r="A146" s="56"/>
      <c r="B146" s="48"/>
      <c r="C146" s="57"/>
    </row>
    <row r="147" spans="1:3">
      <c r="A147" s="56"/>
      <c r="B147" s="48"/>
      <c r="C147" s="57"/>
    </row>
    <row r="148" spans="1:3">
      <c r="A148" s="56"/>
      <c r="B148" s="48"/>
      <c r="C148" s="57"/>
    </row>
    <row r="149" spans="1:3">
      <c r="A149" s="56"/>
      <c r="B149" s="48"/>
      <c r="C149" s="57"/>
    </row>
    <row r="150" spans="1:3">
      <c r="A150" s="56"/>
      <c r="B150" s="48"/>
      <c r="C150" s="57"/>
    </row>
    <row r="151" spans="1:3">
      <c r="A151" s="56"/>
      <c r="B151" s="48"/>
      <c r="C151" s="57"/>
    </row>
    <row r="152" spans="1:3">
      <c r="A152" s="56"/>
      <c r="B152" s="48"/>
      <c r="C152" s="57"/>
    </row>
    <row r="153" spans="1:3">
      <c r="A153" s="56"/>
      <c r="B153" s="48"/>
      <c r="C153" s="57"/>
    </row>
    <row r="154" spans="1:3">
      <c r="A154" s="56"/>
      <c r="B154" s="48"/>
      <c r="C154" s="57"/>
    </row>
    <row r="155" spans="1:3">
      <c r="A155" s="56"/>
      <c r="B155" s="48"/>
      <c r="C155" s="57"/>
    </row>
    <row r="156" spans="1:3">
      <c r="A156" s="56"/>
      <c r="B156" s="48"/>
      <c r="C156" s="57"/>
    </row>
    <row r="157" spans="1:3">
      <c r="A157" s="56"/>
      <c r="B157" s="48"/>
      <c r="C157" s="57"/>
    </row>
    <row r="158" spans="1:3">
      <c r="A158" s="56"/>
      <c r="B158" s="48"/>
      <c r="C158" s="57"/>
    </row>
    <row r="159" spans="1:3">
      <c r="A159" s="56"/>
      <c r="B159" s="48"/>
      <c r="C159" s="57"/>
    </row>
    <row r="160" spans="1:3">
      <c r="A160" s="56"/>
      <c r="B160" s="48"/>
      <c r="C160" s="57"/>
    </row>
    <row r="161" spans="1:3">
      <c r="A161" s="56"/>
      <c r="B161" s="48"/>
      <c r="C161" s="57"/>
    </row>
    <row r="162" spans="1:3">
      <c r="A162" s="56"/>
      <c r="B162" s="48"/>
      <c r="C162" s="57"/>
    </row>
    <row r="163" spans="1:3">
      <c r="A163" s="56"/>
      <c r="B163" s="48"/>
      <c r="C163" s="57"/>
    </row>
    <row r="164" spans="1:3">
      <c r="A164" s="56"/>
      <c r="B164" s="48"/>
      <c r="C164" s="57"/>
    </row>
    <row r="165" spans="1:3">
      <c r="A165" s="56"/>
      <c r="B165" s="48"/>
      <c r="C165" s="57"/>
    </row>
    <row r="166" spans="1:3">
      <c r="A166" s="56"/>
      <c r="B166" s="48"/>
      <c r="C166" s="57"/>
    </row>
    <row r="167" spans="1:3">
      <c r="A167" s="56"/>
      <c r="B167" s="48"/>
      <c r="C167" s="57"/>
    </row>
    <row r="168" spans="1:3">
      <c r="A168" s="56"/>
      <c r="B168" s="48"/>
      <c r="C168" s="57"/>
    </row>
    <row r="169" spans="1:3">
      <c r="A169" s="56"/>
      <c r="B169" s="48"/>
      <c r="C169" s="57"/>
    </row>
    <row r="170" spans="1:3">
      <c r="A170" s="56"/>
      <c r="B170" s="48"/>
      <c r="C170" s="57"/>
    </row>
    <row r="171" spans="1:3">
      <c r="A171" s="56"/>
      <c r="B171" s="48"/>
      <c r="C171" s="57"/>
    </row>
    <row r="172" spans="1:3">
      <c r="A172" s="56"/>
      <c r="B172" s="48"/>
      <c r="C172" s="57"/>
    </row>
    <row r="173" spans="1:3">
      <c r="A173" s="56"/>
      <c r="B173" s="48"/>
      <c r="C173" s="57"/>
    </row>
    <row r="174" spans="1:3">
      <c r="A174" s="56"/>
      <c r="B174" s="48"/>
      <c r="C174" s="57"/>
    </row>
    <row r="175" spans="1:3">
      <c r="A175" s="56"/>
      <c r="B175" s="48"/>
      <c r="C175" s="57"/>
    </row>
    <row r="176" spans="1:3">
      <c r="A176" s="56"/>
      <c r="B176" s="48"/>
      <c r="C176" s="57"/>
    </row>
    <row r="177" spans="1:3">
      <c r="A177" s="56"/>
      <c r="B177" s="48"/>
      <c r="C177" s="57"/>
    </row>
    <row r="178" spans="1:3">
      <c r="A178" s="56"/>
      <c r="B178" s="48"/>
      <c r="C178" s="57"/>
    </row>
    <row r="179" spans="1:3">
      <c r="A179" s="56"/>
      <c r="B179" s="48"/>
      <c r="C179" s="57"/>
    </row>
    <row r="180" spans="1:3">
      <c r="A180" s="56"/>
      <c r="B180" s="48"/>
      <c r="C180" s="57"/>
    </row>
    <row r="181" spans="1:3">
      <c r="A181" s="56"/>
      <c r="B181" s="48"/>
      <c r="C181" s="57"/>
    </row>
    <row r="182" spans="1:3">
      <c r="A182" s="56"/>
      <c r="B182" s="48"/>
      <c r="C182" s="57"/>
    </row>
    <row r="183" spans="1:3">
      <c r="A183" s="56"/>
      <c r="B183" s="48"/>
      <c r="C183" s="57"/>
    </row>
    <row r="184" spans="1:3">
      <c r="A184" s="56"/>
      <c r="B184" s="48"/>
      <c r="C184" s="57"/>
    </row>
    <row r="185" spans="1:3">
      <c r="A185" s="56"/>
      <c r="B185" s="48"/>
      <c r="C185" s="57"/>
    </row>
    <row r="186" spans="1:3">
      <c r="A186" s="56"/>
      <c r="B186" s="48"/>
      <c r="C186" s="57"/>
    </row>
    <row r="187" spans="1:3">
      <c r="A187" s="56"/>
      <c r="B187" s="48"/>
      <c r="C187" s="57"/>
    </row>
    <row r="188" spans="1:3">
      <c r="A188" s="56"/>
      <c r="B188" s="48"/>
      <c r="C188" s="57"/>
    </row>
    <row r="189" spans="1:3">
      <c r="A189" s="56"/>
      <c r="B189" s="48"/>
      <c r="C189" s="57"/>
    </row>
    <row r="190" spans="1:3">
      <c r="A190" s="56"/>
      <c r="B190" s="48"/>
      <c r="C190" s="57"/>
    </row>
    <row r="191" spans="1:3">
      <c r="A191" s="56"/>
      <c r="B191" s="48"/>
      <c r="C191" s="57"/>
    </row>
    <row r="192" spans="1:3">
      <c r="A192" s="56"/>
      <c r="B192" s="48"/>
      <c r="C192" s="57"/>
    </row>
    <row r="193" spans="1:3">
      <c r="A193" s="56"/>
      <c r="B193" s="48"/>
      <c r="C193" s="57"/>
    </row>
    <row r="194" spans="1:3">
      <c r="A194" s="56"/>
      <c r="B194" s="48"/>
      <c r="C194" s="57"/>
    </row>
    <row r="195" spans="1:3">
      <c r="A195" s="56"/>
      <c r="B195" s="48"/>
      <c r="C195" s="57"/>
    </row>
    <row r="196" spans="1:3">
      <c r="A196" s="56"/>
      <c r="B196" s="48"/>
      <c r="C196" s="57"/>
    </row>
    <row r="197" spans="1:3">
      <c r="A197" s="56"/>
      <c r="B197" s="48"/>
      <c r="C197" s="57"/>
    </row>
    <row r="198" spans="1:3">
      <c r="A198" s="56"/>
      <c r="B198" s="48"/>
      <c r="C198" s="57"/>
    </row>
    <row r="199" spans="1:3">
      <c r="A199" s="56"/>
      <c r="B199" s="48"/>
      <c r="C199" s="57"/>
    </row>
    <row r="200" spans="1:3">
      <c r="A200" s="56"/>
      <c r="B200" s="48"/>
      <c r="C200" s="57"/>
    </row>
    <row r="201" spans="1:3">
      <c r="A201" s="56"/>
      <c r="B201" s="48"/>
      <c r="C201" s="57"/>
    </row>
    <row r="202" spans="1:3">
      <c r="A202" s="56"/>
      <c r="B202" s="48"/>
      <c r="C202" s="57"/>
    </row>
    <row r="203" spans="1:3">
      <c r="A203" s="56"/>
      <c r="B203" s="48"/>
      <c r="C203" s="57"/>
    </row>
    <row r="204" spans="1:3">
      <c r="A204" s="56"/>
      <c r="B204" s="48"/>
      <c r="C204" s="57"/>
    </row>
    <row r="205" spans="1:3">
      <c r="A205" s="56"/>
      <c r="B205" s="48"/>
      <c r="C205" s="57"/>
    </row>
    <row r="206" spans="1:3">
      <c r="A206" s="56"/>
      <c r="B206" s="48"/>
      <c r="C206" s="57"/>
    </row>
    <row r="207" spans="1:3">
      <c r="A207" s="56"/>
      <c r="B207" s="48"/>
      <c r="C207" s="57"/>
    </row>
    <row r="208" spans="1:3">
      <c r="A208" s="56"/>
      <c r="B208" s="48"/>
      <c r="C208" s="57"/>
    </row>
    <row r="209" spans="1:3">
      <c r="A209" s="56"/>
      <c r="B209" s="48"/>
      <c r="C209" s="57"/>
    </row>
    <row r="210" spans="1:3">
      <c r="A210" s="56"/>
      <c r="B210" s="48"/>
      <c r="C210" s="57"/>
    </row>
    <row r="211" spans="1:3">
      <c r="A211" s="56"/>
      <c r="B211" s="48"/>
      <c r="C211" s="57"/>
    </row>
    <row r="212" spans="1:3">
      <c r="A212" s="56"/>
      <c r="B212" s="48"/>
      <c r="C212" s="57"/>
    </row>
    <row r="213" spans="1:3">
      <c r="A213" s="56"/>
      <c r="B213" s="48"/>
      <c r="C213" s="57"/>
    </row>
    <row r="214" spans="1:3">
      <c r="A214" s="56"/>
      <c r="B214" s="48"/>
      <c r="C214" s="57"/>
    </row>
    <row r="215" spans="1:3">
      <c r="A215" s="56"/>
      <c r="B215" s="48"/>
      <c r="C215" s="57"/>
    </row>
    <row r="216" spans="1:3">
      <c r="A216" s="56"/>
      <c r="B216" s="48"/>
      <c r="C216" s="57"/>
    </row>
    <row r="217" spans="1:3">
      <c r="A217" s="56"/>
      <c r="B217" s="48"/>
      <c r="C217" s="57"/>
    </row>
    <row r="218" spans="1:3">
      <c r="A218" s="56"/>
      <c r="B218" s="48"/>
      <c r="C218" s="57"/>
    </row>
  </sheetData>
  <sheetProtection sort="0" autoFilter="0" pivotTables="0"/>
  <mergeCells count="3">
    <mergeCell ref="C21:C23"/>
    <mergeCell ref="A12:B12"/>
    <mergeCell ref="A4:A8"/>
  </mergeCells>
  <phoneticPr fontId="14" type="noConversion"/>
  <dataValidations count="1">
    <dataValidation type="decimal" allowBlank="1" showInputMessage="1" showErrorMessage="1" sqref="B29:B30">
      <formula1>1</formula1>
      <formula2>1000</formula2>
    </dataValidation>
  </dataValidations>
  <pageMargins left="0.7" right="0.7" top="0.75" bottom="0.75" header="0.3" footer="0.3"/>
  <pageSetup paperSize="9" orientation="portrait" horizontalDpi="180" verticalDpi="180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Доп.справочники!$B$2:$B$10</xm:f>
          </x14:formula1>
          <xm:sqref>B14</xm:sqref>
        </x14:dataValidation>
        <x14:dataValidation type="list" allowBlank="1" showInputMessage="1" showErrorMessage="1">
          <x14:formula1>
            <xm:f>Доп.справочники!$D$2:$D$5</xm:f>
          </x14:formula1>
          <xm:sqref>B15</xm:sqref>
        </x14:dataValidation>
        <x14:dataValidation type="list" allowBlank="1" showInputMessage="1" showErrorMessage="1">
          <x14:formula1>
            <xm:f>Доп.справочники!$J$2:$J$8</xm:f>
          </x14:formula1>
          <xm:sqref>B20</xm:sqref>
        </x14:dataValidation>
        <x14:dataValidation type="list" allowBlank="1" showInputMessage="1" showErrorMessage="1">
          <x14:formula1>
            <xm:f>Доп.справочники!$K$2:$K$7</xm:f>
          </x14:formula1>
          <xm:sqref>B21:B23</xm:sqref>
        </x14:dataValidation>
        <x14:dataValidation type="list" allowBlank="1" showInputMessage="1" showErrorMessage="1">
          <x14:formula1>
            <xm:f>Доп.справочники!$L$2:$L$5</xm:f>
          </x14:formula1>
          <xm:sqref>B24</xm:sqref>
        </x14:dataValidation>
        <x14:dataValidation type="list" allowBlank="1" showInputMessage="1" showErrorMessage="1">
          <x14:formula1>
            <xm:f>Доп.справочники!$F$2:$F$17</xm:f>
          </x14:formula1>
          <xm:sqref>B17</xm:sqref>
        </x14:dataValidation>
        <x14:dataValidation type="list" allowBlank="1" showInputMessage="1" showErrorMessage="1">
          <x14:formula1>
            <xm:f>Доп.справочники!$H$2:$H$4</xm:f>
          </x14:formula1>
          <xm:sqref>B19</xm:sqref>
        </x14:dataValidation>
        <x14:dataValidation type="list" allowBlank="1" showInputMessage="1" showErrorMessage="1">
          <x14:formula1>
            <xm:f>Доп.справочники!$P$2:$P$7</xm:f>
          </x14:formula1>
          <xm:sqref>B25</xm:sqref>
        </x14:dataValidation>
        <x14:dataValidation type="list" allowBlank="1" showInputMessage="1" showErrorMessage="1">
          <x14:formula1>
            <xm:f>Доп.справочники!$R$2:$R$9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542"/>
  <sheetViews>
    <sheetView workbookViewId="0">
      <selection activeCell="D14" sqref="D14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12" width="8.7109375" style="65" customWidth="1"/>
    <col min="13" max="14" width="8.7109375" style="121" customWidth="1"/>
    <col min="15" max="15" width="15.7109375" style="122" customWidth="1"/>
    <col min="16" max="16" width="29.42578125" style="122" customWidth="1"/>
    <col min="17" max="16384" width="8.85546875" style="65"/>
  </cols>
  <sheetData>
    <row r="1" spans="1:16" ht="18.75">
      <c r="A1" s="62" t="s">
        <v>11776</v>
      </c>
      <c r="B1" s="77"/>
      <c r="C1" s="77"/>
      <c r="D1" s="78"/>
      <c r="E1" s="78"/>
      <c r="F1" s="64"/>
      <c r="G1" s="64"/>
      <c r="H1" s="64"/>
      <c r="I1" s="64"/>
      <c r="J1" s="64"/>
      <c r="K1" s="64"/>
      <c r="L1" s="64"/>
      <c r="O1" s="123"/>
      <c r="P1" s="123"/>
    </row>
    <row r="2" spans="1:16" ht="18.75">
      <c r="A2" s="62" t="s">
        <v>5797</v>
      </c>
      <c r="B2" s="77"/>
      <c r="C2" s="77"/>
      <c r="D2" s="78"/>
      <c r="E2" s="78"/>
      <c r="F2" s="64"/>
      <c r="G2" s="64"/>
      <c r="H2" s="64"/>
      <c r="I2" s="64"/>
      <c r="J2" s="64"/>
      <c r="K2" s="64"/>
      <c r="L2" s="64"/>
      <c r="O2" s="124" t="s">
        <v>27766</v>
      </c>
      <c r="P2" s="123"/>
    </row>
    <row r="3" spans="1:16" ht="73.5" customHeight="1">
      <c r="A3" s="66" t="s">
        <v>197</v>
      </c>
      <c r="B3" s="67" t="s">
        <v>11779</v>
      </c>
      <c r="C3" s="67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O3" s="125" t="s">
        <v>27767</v>
      </c>
      <c r="P3" s="125" t="s">
        <v>27768</v>
      </c>
    </row>
    <row r="4" spans="1:16">
      <c r="A4" s="76" t="s">
        <v>9409</v>
      </c>
      <c r="B4" s="70">
        <v>1</v>
      </c>
      <c r="C4" s="70">
        <v>1</v>
      </c>
      <c r="D4" s="64" t="str">
        <f>IF(ISBLANK(A4),"",VLOOKUP(A4,'Справочник услуг'!C:D,2,FALSE))</f>
        <v>Прием (осмотр, консультация) врача-офтальмолога первичный</v>
      </c>
      <c r="E4" s="64"/>
      <c r="F4" s="64"/>
      <c r="G4" s="64"/>
      <c r="H4" s="64"/>
      <c r="I4" s="64"/>
      <c r="J4" s="64"/>
      <c r="K4" s="64"/>
      <c r="L4" s="64"/>
    </row>
    <row r="5" spans="1:16">
      <c r="A5" s="79" t="s">
        <v>9501</v>
      </c>
      <c r="B5" s="70">
        <v>0.8</v>
      </c>
      <c r="C5" s="70">
        <v>1</v>
      </c>
      <c r="D5" s="64" t="str">
        <f>IF(ISBLANK(A5),"",VLOOKUP(A5,'Справочник услуг'!C:D,2,FALSE))</f>
        <v>Прием (осмотр, консультация) врача-терапевта первичный</v>
      </c>
      <c r="E5" s="64"/>
      <c r="F5" s="64"/>
      <c r="G5" s="64"/>
      <c r="H5" s="64"/>
      <c r="I5" s="64"/>
      <c r="J5" s="64"/>
      <c r="K5" s="64"/>
      <c r="L5" s="64"/>
    </row>
    <row r="6" spans="1:16">
      <c r="A6" s="79" t="s">
        <v>9325</v>
      </c>
      <c r="B6" s="70">
        <v>0.8</v>
      </c>
      <c r="C6" s="70">
        <v>1</v>
      </c>
      <c r="D6" s="64" t="str">
        <f>IF(ISBLANK(A6),"",VLOOKUP(A6,'Справочник услуг'!C:D,2,FALSE))</f>
        <v>Осмотр (консультация) врачом-анестезиологом-реаниматологом первичный</v>
      </c>
      <c r="E6" s="64"/>
      <c r="F6" s="64"/>
      <c r="G6" s="64"/>
      <c r="H6" s="64"/>
      <c r="I6" s="64"/>
      <c r="J6" s="64"/>
      <c r="K6" s="64"/>
      <c r="L6" s="64"/>
    </row>
    <row r="7" spans="1:16">
      <c r="A7" s="79" t="s">
        <v>9405</v>
      </c>
      <c r="B7" s="70">
        <v>0.8</v>
      </c>
      <c r="C7" s="70">
        <v>1</v>
      </c>
      <c r="D7" s="64" t="str">
        <f>IF(ISBLANK(A7),"",VLOOKUP(A7,'Справочник услуг'!C:D,2,FALSE))</f>
        <v>Прием (осмотр, консультация) врача-оториноларинголога первичный</v>
      </c>
      <c r="E7" s="64"/>
      <c r="F7" s="64"/>
      <c r="G7" s="64"/>
      <c r="H7" s="64"/>
      <c r="I7" s="64"/>
      <c r="J7" s="64"/>
      <c r="K7" s="64"/>
      <c r="L7" s="64"/>
    </row>
    <row r="8" spans="1:16">
      <c r="A8" s="79" t="s">
        <v>9387</v>
      </c>
      <c r="B8" s="70">
        <v>0.05</v>
      </c>
      <c r="C8" s="70">
        <v>1</v>
      </c>
      <c r="D8" s="64" t="str">
        <f>IF(ISBLANK(A8),"",VLOOKUP(A8,'Справочник услуг'!C:D,2,FALSE))</f>
        <v>Прием (осмотр, консультация) врача-невролога первичный</v>
      </c>
      <c r="E8" s="64"/>
      <c r="F8" s="64"/>
      <c r="G8" s="64"/>
      <c r="H8" s="64"/>
      <c r="I8" s="64"/>
      <c r="J8" s="64"/>
      <c r="K8" s="64"/>
      <c r="L8" s="64"/>
    </row>
    <row r="9" spans="1:16">
      <c r="A9" s="79" t="s">
        <v>9543</v>
      </c>
      <c r="B9" s="70">
        <v>0.1</v>
      </c>
      <c r="C9" s="70">
        <v>1</v>
      </c>
      <c r="D9" s="64" t="str">
        <f>IF(ISBLANK(A9),"",VLOOKUP(A9,'Справочник услуг'!C:D,2,FALSE))</f>
        <v>Прием (осмотр, консультация) врача-эндокринолога первичный</v>
      </c>
      <c r="E9" s="64"/>
      <c r="F9" s="64"/>
      <c r="G9" s="64"/>
      <c r="H9" s="64"/>
      <c r="I9" s="64"/>
      <c r="J9" s="64"/>
      <c r="K9" s="64"/>
      <c r="L9" s="64"/>
    </row>
    <row r="10" spans="1:16">
      <c r="A10" s="79" t="s">
        <v>9552</v>
      </c>
      <c r="B10" s="70">
        <v>0.9</v>
      </c>
      <c r="C10" s="70">
        <v>1</v>
      </c>
      <c r="D10" s="64" t="str">
        <f>IF(ISBLANK(A10),"",VLOOKUP(A10,'Справочник услуг'!C:D,2,FALSE))</f>
        <v>Прием (осмотр, консультация) врача-стоматолога-терапевта первичный</v>
      </c>
      <c r="E10" s="64"/>
      <c r="F10" s="64"/>
      <c r="G10" s="64"/>
      <c r="H10" s="64"/>
      <c r="I10" s="64"/>
      <c r="J10" s="64"/>
      <c r="K10" s="64"/>
      <c r="L10" s="64"/>
    </row>
    <row r="11" spans="1:16">
      <c r="A11" s="79" t="s">
        <v>9370</v>
      </c>
      <c r="B11" s="70">
        <v>0.1</v>
      </c>
      <c r="C11" s="70">
        <v>1</v>
      </c>
      <c r="D11" s="64" t="str">
        <f>IF(ISBLANK(A11),"",VLOOKUP(A11,'Справочник услуг'!C:D,2,FALSE))</f>
        <v>Прием (осмотр, консультация) врача-кардиолога первичный</v>
      </c>
      <c r="E11" s="64"/>
      <c r="F11" s="64"/>
      <c r="G11" s="64"/>
      <c r="H11" s="64"/>
      <c r="I11" s="64"/>
      <c r="J11" s="64"/>
      <c r="K11" s="64"/>
      <c r="L11" s="64"/>
    </row>
    <row r="12" spans="1:16">
      <c r="A12" s="79" t="s">
        <v>9395</v>
      </c>
      <c r="B12" s="70">
        <v>0.05</v>
      </c>
      <c r="C12" s="70">
        <v>1</v>
      </c>
      <c r="D12" s="64" t="str">
        <f>IF(ISBLANK(A12),"",VLOOKUP(A12,'Справочник услуг'!C:D,2,FALSE))</f>
        <v>Прием (осмотр, консультация) врача-нефролога первичный</v>
      </c>
      <c r="E12" s="64"/>
      <c r="F12" s="64"/>
      <c r="G12" s="64"/>
      <c r="H12" s="64"/>
      <c r="I12" s="64"/>
      <c r="J12" s="64"/>
      <c r="K12" s="64"/>
      <c r="L12" s="64"/>
    </row>
    <row r="13" spans="1:16">
      <c r="A13" s="79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</row>
    <row r="14" spans="1:16">
      <c r="A14" s="79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</row>
    <row r="15" spans="1:16">
      <c r="A15" s="79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</row>
    <row r="16" spans="1:16">
      <c r="A16" s="79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</row>
    <row r="17" spans="1:12">
      <c r="A17" s="79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</row>
    <row r="18" spans="1:12">
      <c r="A18" s="79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</row>
    <row r="19" spans="1:12">
      <c r="A19" s="79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</row>
    <row r="20" spans="1:12">
      <c r="A20" s="79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</row>
    <row r="21" spans="1:12">
      <c r="A21" s="79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</row>
    <row r="22" spans="1:12">
      <c r="A22" s="79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</row>
    <row r="23" spans="1:12">
      <c r="A23" s="79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</row>
    <row r="24" spans="1:12">
      <c r="A24" s="79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</row>
    <row r="25" spans="1:12">
      <c r="A25" s="79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</row>
    <row r="26" spans="1:12">
      <c r="A26" s="79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</row>
    <row r="27" spans="1:12">
      <c r="A27" s="79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</row>
    <row r="28" spans="1:12">
      <c r="A28" s="79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</row>
    <row r="29" spans="1:12">
      <c r="A29" s="79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</row>
    <row r="30" spans="1:12">
      <c r="A30" s="79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</row>
    <row r="31" spans="1:12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</row>
    <row r="32" spans="1:12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</row>
    <row r="33" spans="1:12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</row>
    <row r="34" spans="1:12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</row>
    <row r="35" spans="1:12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</row>
    <row r="36" spans="1:12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</row>
    <row r="37" spans="1:12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</row>
    <row r="38" spans="1:12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</row>
    <row r="39" spans="1:12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</row>
    <row r="40" spans="1:12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</row>
    <row r="41" spans="1:12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</row>
    <row r="42" spans="1:12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</row>
    <row r="43" spans="1:12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</row>
    <row r="44" spans="1:12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</row>
    <row r="45" spans="1:12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</row>
    <row r="46" spans="1:12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</row>
    <row r="47" spans="1:12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</row>
    <row r="48" spans="1:12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</row>
    <row r="49" spans="1:12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</row>
    <row r="50" spans="1:12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</row>
    <row r="51" spans="1:12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</row>
    <row r="52" spans="1:12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</row>
    <row r="53" spans="1:12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</row>
    <row r="54" spans="1:12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</row>
    <row r="55" spans="1:12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</row>
    <row r="56" spans="1:12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</row>
    <row r="57" spans="1:12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</row>
    <row r="58" spans="1:12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</row>
    <row r="59" spans="1:12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</row>
    <row r="60" spans="1:12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</row>
    <row r="61" spans="1:12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</row>
    <row r="62" spans="1:12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</row>
    <row r="63" spans="1:12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</row>
    <row r="64" spans="1:12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</row>
    <row r="65" spans="1:12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</row>
    <row r="66" spans="1:12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</row>
    <row r="67" spans="1:12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</row>
    <row r="68" spans="1:12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</row>
    <row r="69" spans="1:12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</row>
    <row r="70" spans="1:12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</row>
    <row r="71" spans="1:12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</row>
    <row r="72" spans="1:12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</row>
    <row r="73" spans="1:12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</row>
    <row r="74" spans="1:12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</row>
    <row r="75" spans="1:12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</row>
    <row r="76" spans="1:12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</row>
    <row r="77" spans="1:12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</row>
    <row r="78" spans="1:12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</row>
    <row r="79" spans="1:12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</row>
    <row r="80" spans="1:12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</row>
    <row r="81" spans="1:12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</row>
    <row r="82" spans="1:12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</row>
    <row r="83" spans="1:12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</row>
    <row r="84" spans="1:12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</row>
    <row r="85" spans="1:12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</row>
    <row r="86" spans="1:12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</row>
    <row r="87" spans="1:12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</row>
    <row r="88" spans="1:12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</row>
    <row r="89" spans="1:12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</row>
    <row r="90" spans="1:12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</row>
    <row r="91" spans="1:12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</row>
    <row r="92" spans="1:12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</row>
    <row r="93" spans="1:12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</row>
    <row r="94" spans="1:12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</row>
    <row r="95" spans="1:12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</row>
    <row r="96" spans="1:12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</row>
    <row r="97" spans="1:12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</row>
    <row r="98" spans="1:12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</row>
    <row r="99" spans="1:12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</row>
    <row r="100" spans="1:12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</row>
    <row r="101" spans="1:12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</row>
    <row r="102" spans="1:12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</row>
    <row r="103" spans="1:12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</row>
    <row r="104" spans="1:12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</row>
    <row r="105" spans="1:12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</row>
    <row r="106" spans="1:12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</row>
    <row r="107" spans="1:12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</row>
    <row r="108" spans="1:12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</row>
    <row r="109" spans="1:12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</row>
    <row r="110" spans="1:12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</row>
    <row r="111" spans="1:12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</row>
    <row r="112" spans="1:12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</row>
    <row r="113" spans="1:12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</row>
    <row r="114" spans="1:12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</row>
    <row r="115" spans="1:12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</row>
    <row r="116" spans="1:12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</row>
    <row r="117" spans="1:12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</row>
    <row r="118" spans="1:12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</row>
    <row r="119" spans="1:12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</row>
    <row r="120" spans="1:12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</row>
    <row r="121" spans="1:12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</row>
    <row r="122" spans="1:12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</row>
    <row r="123" spans="1:12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</row>
    <row r="124" spans="1:12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</row>
    <row r="125" spans="1:12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</row>
    <row r="126" spans="1:12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</row>
    <row r="127" spans="1:12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</row>
    <row r="128" spans="1:12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</row>
    <row r="129" spans="1:12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</row>
    <row r="130" spans="1:12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</row>
    <row r="131" spans="1:12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</row>
    <row r="132" spans="1:12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</row>
    <row r="133" spans="1:12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</row>
    <row r="134" spans="1:12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</row>
    <row r="135" spans="1:12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</row>
    <row r="136" spans="1:12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</row>
    <row r="137" spans="1:12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</row>
    <row r="138" spans="1:12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</row>
    <row r="139" spans="1:12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</row>
    <row r="140" spans="1:12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</row>
    <row r="141" spans="1:12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</row>
    <row r="142" spans="1:12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</row>
    <row r="143" spans="1:12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</row>
    <row r="144" spans="1:12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</row>
    <row r="145" spans="1:12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</row>
    <row r="146" spans="1:12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</row>
    <row r="147" spans="1:12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</row>
    <row r="148" spans="1:12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</row>
    <row r="149" spans="1:12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</row>
    <row r="150" spans="1:12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</row>
    <row r="151" spans="1:12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</row>
    <row r="152" spans="1:12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</row>
    <row r="153" spans="1:12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</row>
    <row r="154" spans="1:12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</row>
    <row r="155" spans="1:12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</row>
    <row r="156" spans="1:12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</row>
    <row r="157" spans="1:12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</row>
    <row r="158" spans="1:12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</row>
    <row r="159" spans="1:12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</row>
    <row r="160" spans="1:12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</row>
    <row r="161" spans="1:12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</row>
    <row r="162" spans="1:12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</row>
    <row r="163" spans="1:12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</row>
    <row r="164" spans="1:12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</row>
    <row r="165" spans="1:12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</row>
    <row r="166" spans="1:12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</row>
    <row r="167" spans="1:12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</row>
    <row r="168" spans="1:12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</row>
    <row r="169" spans="1:12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</row>
    <row r="170" spans="1:12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</row>
    <row r="192" spans="1:12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</row>
    <row r="193" spans="1:12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</row>
    <row r="194" spans="1:12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</row>
    <row r="195" spans="1:12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</row>
    <row r="196" spans="1:12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</row>
    <row r="197" spans="1:12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</row>
    <row r="198" spans="1:12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</row>
    <row r="199" spans="1:12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</row>
    <row r="200" spans="1:12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</row>
    <row r="201" spans="1:12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</row>
    <row r="202" spans="1:12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</row>
    <row r="203" spans="1:12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</row>
    <row r="204" spans="1:12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</row>
    <row r="205" spans="1:12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</row>
    <row r="206" spans="1:12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</row>
    <row r="207" spans="1:12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</row>
    <row r="208" spans="1:12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</row>
    <row r="209" spans="1:12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</row>
    <row r="210" spans="1:12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</row>
    <row r="211" spans="1:12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</row>
    <row r="212" spans="1:12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</row>
    <row r="213" spans="1:12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</row>
    <row r="214" spans="1:12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</row>
    <row r="215" spans="1:12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</row>
    <row r="216" spans="1:12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</row>
    <row r="217" spans="1:12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</row>
    <row r="218" spans="1:12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</row>
    <row r="219" spans="1:12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</row>
    <row r="220" spans="1:12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</row>
    <row r="221" spans="1:12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</row>
    <row r="222" spans="1:12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</row>
    <row r="223" spans="1:12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</row>
    <row r="224" spans="1:12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</row>
    <row r="225" spans="1:12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</row>
    <row r="226" spans="1:12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</row>
    <row r="227" spans="1:12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</row>
    <row r="228" spans="1:12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</row>
    <row r="229" spans="1:12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</row>
    <row r="230" spans="1:12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</row>
    <row r="231" spans="1:12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</row>
    <row r="232" spans="1:12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</row>
    <row r="233" spans="1:12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</row>
    <row r="234" spans="1:12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</row>
    <row r="235" spans="1:12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</row>
    <row r="236" spans="1:12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</row>
    <row r="237" spans="1:12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</row>
    <row r="238" spans="1:12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</row>
    <row r="239" spans="1:12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</row>
    <row r="240" spans="1:12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</row>
    <row r="241" spans="1:12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</row>
    <row r="242" spans="1:12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</row>
    <row r="243" spans="1:12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</row>
    <row r="244" spans="1:12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</row>
    <row r="245" spans="1:12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</row>
    <row r="246" spans="1:12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</row>
    <row r="247" spans="1:12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</row>
    <row r="248" spans="1:12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</row>
    <row r="249" spans="1:12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</row>
    <row r="250" spans="1:12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</row>
    <row r="251" spans="1:12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</row>
    <row r="252" spans="1:12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</row>
    <row r="253" spans="1:12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</row>
    <row r="254" spans="1:12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</row>
    <row r="255" spans="1:12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</row>
    <row r="256" spans="1:12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</row>
    <row r="257" spans="1:12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</row>
    <row r="258" spans="1:12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</row>
    <row r="259" spans="1:12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</row>
    <row r="260" spans="1:12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</row>
    <row r="261" spans="1:12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</row>
    <row r="262" spans="1:12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</row>
    <row r="263" spans="1:12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</row>
    <row r="264" spans="1:12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</row>
    <row r="265" spans="1:12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</row>
    <row r="266" spans="1:12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</row>
    <row r="267" spans="1:12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</row>
    <row r="268" spans="1:12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</row>
    <row r="269" spans="1:12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</row>
    <row r="270" spans="1:12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</row>
    <row r="271" spans="1:12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</row>
    <row r="272" spans="1:12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</row>
    <row r="273" spans="1:12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</row>
    <row r="274" spans="1:12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</row>
    <row r="275" spans="1:12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</row>
    <row r="276" spans="1:12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</row>
    <row r="277" spans="1:12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</row>
    <row r="278" spans="1:12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</row>
    <row r="279" spans="1:12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</row>
    <row r="280" spans="1:12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</row>
    <row r="281" spans="1:12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</row>
    <row r="282" spans="1:12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</row>
    <row r="283" spans="1:12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</row>
    <row r="284" spans="1:12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</row>
    <row r="285" spans="1:12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</row>
    <row r="286" spans="1:12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</row>
    <row r="287" spans="1:12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</row>
    <row r="288" spans="1:12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</row>
    <row r="289" spans="1:12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</row>
    <row r="290" spans="1:12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</row>
    <row r="291" spans="1:12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</row>
    <row r="292" spans="1:12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</row>
    <row r="293" spans="1:12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</row>
    <row r="294" spans="1:12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</row>
    <row r="295" spans="1:12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</row>
    <row r="296" spans="1:12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</row>
    <row r="297" spans="1:12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</row>
    <row r="298" spans="1:12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</row>
    <row r="299" spans="1:12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</row>
    <row r="300" spans="1:12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</row>
    <row r="301" spans="1:12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</row>
    <row r="302" spans="1:12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</row>
    <row r="303" spans="1:12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</row>
    <row r="304" spans="1:12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</row>
    <row r="305" spans="1:12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</row>
    <row r="306" spans="1:12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</row>
    <row r="307" spans="1:12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</row>
    <row r="308" spans="1:12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</row>
    <row r="309" spans="1:12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</row>
    <row r="310" spans="1:12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</row>
    <row r="311" spans="1:12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</row>
    <row r="312" spans="1:12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</row>
    <row r="313" spans="1:12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</row>
    <row r="314" spans="1:12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</row>
    <row r="315" spans="1:12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</row>
    <row r="316" spans="1:12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</row>
    <row r="317" spans="1:12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</row>
    <row r="318" spans="1:12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</row>
    <row r="319" spans="1:12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</row>
    <row r="320" spans="1:12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</row>
    <row r="321" spans="1:12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</row>
    <row r="322" spans="1:12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</row>
    <row r="323" spans="1:12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</row>
    <row r="324" spans="1:12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</row>
    <row r="325" spans="1:12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</row>
    <row r="326" spans="1:12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</row>
    <row r="327" spans="1:12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</row>
    <row r="328" spans="1:12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</row>
    <row r="329" spans="1:12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</row>
    <row r="330" spans="1:12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</row>
    <row r="331" spans="1:12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</row>
    <row r="332" spans="1:12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</row>
    <row r="333" spans="1:12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</row>
    <row r="334" spans="1:12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</row>
    <row r="335" spans="1:12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</row>
    <row r="336" spans="1:12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</row>
    <row r="337" spans="1:12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</row>
    <row r="338" spans="1:12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</row>
    <row r="339" spans="1:12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</row>
    <row r="340" spans="1:12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</row>
    <row r="341" spans="1:12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</row>
    <row r="342" spans="1:12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</row>
    <row r="343" spans="1:12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</row>
    <row r="344" spans="1:12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</row>
    <row r="345" spans="1:12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</row>
    <row r="346" spans="1:12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</row>
    <row r="347" spans="1:12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</row>
    <row r="348" spans="1:12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</row>
    <row r="349" spans="1:12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</row>
    <row r="350" spans="1:12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</row>
    <row r="351" spans="1:12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</row>
    <row r="352" spans="1:12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</row>
    <row r="353" spans="1:12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</row>
    <row r="354" spans="1:12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</row>
    <row r="355" spans="1:12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</row>
    <row r="356" spans="1:12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</row>
    <row r="357" spans="1:12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</row>
    <row r="358" spans="1:12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</row>
    <row r="359" spans="1:12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</row>
    <row r="360" spans="1:12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</row>
    <row r="361" spans="1:12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</row>
    <row r="362" spans="1:12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</row>
    <row r="363" spans="1:12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</row>
    <row r="364" spans="1:12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</row>
    <row r="365" spans="1:12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</row>
    <row r="366" spans="1:12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</row>
    <row r="367" spans="1:12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</row>
    <row r="368" spans="1:12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</row>
    <row r="369" spans="1:12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</row>
    <row r="370" spans="1:12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</row>
    <row r="371" spans="1:12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</row>
    <row r="372" spans="1:12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</row>
    <row r="373" spans="1:12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</row>
    <row r="374" spans="1:12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</row>
    <row r="375" spans="1:12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</row>
    <row r="376" spans="1:12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</row>
    <row r="377" spans="1:12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</row>
    <row r="378" spans="1:12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</row>
    <row r="379" spans="1:12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</row>
    <row r="380" spans="1:12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</row>
    <row r="381" spans="1:12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</row>
    <row r="382" spans="1:12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</row>
    <row r="383" spans="1:12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</row>
    <row r="384" spans="1:12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</row>
    <row r="385" spans="1:12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</row>
    <row r="386" spans="1:12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</row>
    <row r="387" spans="1:12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</row>
    <row r="388" spans="1:12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</row>
    <row r="389" spans="1:12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</row>
    <row r="390" spans="1:12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</row>
    <row r="391" spans="1:12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</row>
    <row r="392" spans="1:12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</row>
    <row r="393" spans="1:12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</row>
    <row r="394" spans="1:12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</row>
    <row r="395" spans="1:12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</row>
    <row r="396" spans="1:12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</row>
    <row r="397" spans="1:12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</row>
    <row r="398" spans="1:12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</row>
    <row r="399" spans="1:12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</row>
    <row r="400" spans="1:12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</row>
    <row r="401" spans="1:12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</row>
    <row r="402" spans="1:12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</row>
    <row r="403" spans="1:12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</row>
    <row r="404" spans="1:12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</row>
    <row r="405" spans="1:12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</row>
    <row r="406" spans="1:12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</row>
    <row r="407" spans="1:12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</row>
    <row r="408" spans="1:12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</row>
    <row r="409" spans="1:12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</row>
    <row r="410" spans="1:12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</row>
    <row r="411" spans="1:12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</row>
    <row r="412" spans="1:12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</row>
    <row r="413" spans="1:12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</row>
    <row r="414" spans="1:12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</row>
    <row r="415" spans="1:12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</row>
    <row r="416" spans="1:12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</row>
    <row r="417" spans="1:12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</row>
    <row r="418" spans="1:12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</row>
    <row r="419" spans="1:12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</row>
    <row r="420" spans="1:12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</row>
    <row r="421" spans="1:12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</row>
    <row r="422" spans="1:12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</row>
    <row r="423" spans="1:12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</row>
    <row r="424" spans="1:12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</row>
    <row r="425" spans="1:12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</row>
    <row r="426" spans="1:12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</row>
    <row r="427" spans="1:12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</row>
    <row r="428" spans="1:12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</row>
    <row r="429" spans="1:12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</row>
    <row r="430" spans="1:12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</row>
    <row r="431" spans="1:12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</row>
    <row r="432" spans="1:12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</row>
    <row r="433" spans="1:12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</row>
    <row r="434" spans="1:12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</row>
    <row r="435" spans="1:12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</row>
    <row r="436" spans="1:12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</row>
    <row r="437" spans="1:12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</row>
    <row r="438" spans="1:12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</row>
    <row r="439" spans="1:12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</row>
    <row r="440" spans="1:12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</row>
    <row r="441" spans="1:12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</row>
    <row r="442" spans="1:12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</row>
    <row r="443" spans="1:12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</row>
    <row r="444" spans="1:12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</row>
    <row r="445" spans="1:12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</row>
    <row r="446" spans="1:12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</row>
    <row r="447" spans="1:12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</row>
    <row r="448" spans="1:12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</row>
    <row r="449" spans="1:12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</row>
    <row r="450" spans="1:12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</row>
    <row r="451" spans="1:12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</row>
    <row r="452" spans="1:12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</row>
    <row r="453" spans="1:12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</row>
    <row r="454" spans="1:12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</row>
    <row r="455" spans="1:12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</row>
    <row r="456" spans="1:12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</row>
    <row r="457" spans="1:12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</row>
    <row r="458" spans="1:12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</row>
    <row r="459" spans="1:12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</row>
    <row r="460" spans="1:12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</row>
    <row r="461" spans="1:12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</row>
    <row r="462" spans="1:12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</row>
    <row r="463" spans="1:12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</row>
    <row r="464" spans="1:12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</row>
    <row r="465" spans="1:12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</row>
    <row r="466" spans="1:12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</row>
    <row r="467" spans="1:12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</row>
    <row r="468" spans="1:12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</row>
    <row r="469" spans="1:12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</row>
    <row r="470" spans="1:12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</row>
    <row r="471" spans="1:12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</row>
    <row r="472" spans="1:12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</row>
    <row r="473" spans="1:12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</row>
    <row r="474" spans="1:12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</row>
    <row r="475" spans="1:12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</row>
    <row r="476" spans="1:12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</row>
    <row r="477" spans="1:12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</row>
    <row r="478" spans="1:12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</row>
    <row r="479" spans="1:12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</row>
    <row r="480" spans="1:12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</row>
    <row r="481" spans="1:12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</row>
    <row r="482" spans="1:12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</row>
    <row r="483" spans="1:12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</row>
    <row r="484" spans="1:12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</row>
    <row r="485" spans="1:12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</row>
    <row r="486" spans="1:12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</row>
    <row r="487" spans="1:12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</row>
    <row r="488" spans="1:12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</row>
    <row r="489" spans="1:12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</row>
    <row r="490" spans="1:12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</row>
    <row r="491" spans="1:12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</row>
    <row r="492" spans="1:12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</row>
    <row r="493" spans="1:12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</row>
    <row r="494" spans="1:12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</row>
    <row r="495" spans="1:12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</row>
    <row r="496" spans="1:12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</row>
    <row r="497" spans="1:12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</row>
    <row r="498" spans="1:12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</row>
    <row r="499" spans="1:12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</row>
    <row r="500" spans="1:12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</row>
    <row r="501" spans="1:12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</row>
    <row r="502" spans="1:12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</row>
    <row r="503" spans="1:12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</row>
    <row r="504" spans="1:12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</row>
    <row r="505" spans="1:12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</row>
    <row r="506" spans="1:12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</row>
    <row r="507" spans="1:12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</row>
    <row r="508" spans="1:12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</row>
    <row r="509" spans="1:12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</row>
    <row r="510" spans="1:12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</row>
    <row r="511" spans="1:12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</row>
    <row r="512" spans="1:12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</row>
    <row r="513" spans="1:12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</row>
    <row r="514" spans="1:12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</row>
    <row r="515" spans="1:12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</row>
    <row r="516" spans="1:12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</row>
    <row r="517" spans="1:12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</row>
    <row r="518" spans="1:12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</row>
    <row r="519" spans="1:12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</row>
    <row r="520" spans="1:12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</row>
    <row r="521" spans="1:12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</row>
    <row r="522" spans="1:12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</row>
    <row r="523" spans="1:12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</row>
    <row r="524" spans="1:12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</row>
    <row r="525" spans="1:12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</row>
    <row r="526" spans="1:12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</row>
    <row r="527" spans="1:12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</row>
    <row r="528" spans="1:12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</row>
    <row r="529" spans="1:12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</row>
    <row r="530" spans="1:12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</row>
    <row r="531" spans="1:12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</row>
    <row r="532" spans="1:12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</row>
    <row r="533" spans="1:12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</row>
    <row r="534" spans="1:12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</row>
    <row r="535" spans="1:12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</row>
    <row r="536" spans="1:12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</row>
    <row r="537" spans="1:12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</row>
    <row r="538" spans="1:12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</row>
    <row r="539" spans="1:12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</row>
    <row r="540" spans="1:12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</row>
    <row r="541" spans="1:12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</row>
    <row r="542" spans="1:12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</row>
  </sheetData>
  <phoneticPr fontId="14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16" sqref="D16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11777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75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71" t="s">
        <v>3855</v>
      </c>
      <c r="B4" s="70">
        <v>0.5</v>
      </c>
      <c r="C4" s="70">
        <v>1</v>
      </c>
      <c r="D4" s="64" t="str">
        <f>IF(ISBLANK(A4),"",VLOOKUP(A4,'Справочник услуг'!C:D,2,FALSE))</f>
        <v>Определение основных групп по системе AB0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 t="s">
        <v>3856</v>
      </c>
      <c r="B5" s="70">
        <v>0.5</v>
      </c>
      <c r="C5" s="70">
        <v>1</v>
      </c>
      <c r="D5" s="64" t="str">
        <f>IF(ISBLANK(A5),"",VLOOKUP(A5,'Справочник услуг'!C:D,2,FALSE))</f>
        <v>Определение антигена D системы Резус (резус-фактор)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5485</v>
      </c>
      <c r="B6" s="70">
        <v>0.8</v>
      </c>
      <c r="C6" s="70">
        <v>1</v>
      </c>
      <c r="D6" s="64" t="str">
        <f>IF(ISBLANK(A6),"",VLOOKUP(A6,'Справочник услуг'!C:D,2,FALSE))</f>
        <v>Определение антигена (HbsAg) вируса гепатита B (Hepatitis B virus) в крови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5489</v>
      </c>
      <c r="B7" s="70">
        <v>0.8</v>
      </c>
      <c r="C7" s="70">
        <v>1</v>
      </c>
      <c r="D7" s="64" t="str">
        <f>IF(ISBLANK(A7),"",VLOOKUP(A7,'Справочник услуг'!C:D,2,FALSE))</f>
        <v>Определение антител к вирусу гепатиту C (Hepatitis C virus) в крови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5495</v>
      </c>
      <c r="B8" s="70">
        <v>0.8</v>
      </c>
      <c r="C8" s="70">
        <v>1</v>
      </c>
      <c r="D8" s="64" t="str">
        <f>IF(ISBLANK(A8),"",VLOOKUP(A8,'Справочник услуг'!C:D,2,FALSE))</f>
        <v>Определение антител классов M, G (IgM, IgG) к вирусу иммунодефицита человека ВИЧ-1 (Human immunodeficiency virus HIV 1) в крови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5496</v>
      </c>
      <c r="B9" s="70">
        <v>0.8</v>
      </c>
      <c r="C9" s="70">
        <v>1</v>
      </c>
      <c r="D9" s="64" t="str">
        <f>IF(ISBLANK(A9),"",VLOOKUP(A9,'Справочник услуг'!C:D,2,FALSE))</f>
        <v>Определение антител классов M, G (IgM, IgG) к вирусу иммунодефицита человека ВИЧ-2 (Human immunodeficiency virus HIV 2) в крови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9672</v>
      </c>
      <c r="B10" s="70">
        <v>0.8</v>
      </c>
      <c r="C10" s="70">
        <v>1</v>
      </c>
      <c r="D10" s="64" t="str">
        <f>IF(ISBLANK(A10),"",VLOOKUP(A10,'Справочник услуг'!C:D,2,FALSE))</f>
        <v>Общий (клинический) анализ крови развернутый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9673</v>
      </c>
      <c r="B11" s="70">
        <v>0.5</v>
      </c>
      <c r="C11" s="70">
        <v>1</v>
      </c>
      <c r="D11" s="64" t="str">
        <f>IF(ISBLANK(A11),"",VLOOKUP(A11,'Справочник услуг'!C:D,2,FALSE))</f>
        <v>Анализ крови биохимический общетерапевтический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9676</v>
      </c>
      <c r="B12" s="70">
        <v>0.8</v>
      </c>
      <c r="C12" s="70">
        <v>1</v>
      </c>
      <c r="D12" s="64" t="str">
        <f>IF(ISBLANK(A12),"",VLOOKUP(A12,'Справочник услуг'!C:D,2,FALSE))</f>
        <v>Общий (клинический) анализ мочи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5519</v>
      </c>
      <c r="B13" s="70">
        <v>0.8</v>
      </c>
      <c r="C13" s="70">
        <v>1</v>
      </c>
      <c r="D13" s="64" t="str">
        <f>IF(ISBLANK(A13),"",VLOOKUP(A13,'Справочник услуг'!C:D,2,FALSE))</f>
        <v>Определение антител к бледной трепонеме (Treponema pallidum) в крови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9624</v>
      </c>
      <c r="B14" s="70">
        <v>0.3</v>
      </c>
      <c r="C14" s="70">
        <v>1</v>
      </c>
      <c r="D14" s="64" t="str">
        <f>IF(ISBLANK(A14),"",VLOOKUP(A14,'Справочник услуг'!C:D,2,FALSE))</f>
        <v>Коагулограмма (ориентировочное исследование системы гемостаза)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76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dataValidations count="2">
    <dataValidation type="decimal" allowBlank="1" showInputMessage="1" showErrorMessage="1" sqref="B4:B65536">
      <formula1>0</formula1>
      <formula2>100</formula2>
    </dataValidation>
    <dataValidation type="decimal" allowBlank="1" showInputMessage="1" showErrorMessage="1" sqref="C4:C65536">
      <formula1>0</formula1>
      <formula2>10000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19" sqref="D19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4" width="8.7109375" style="65" customWidth="1"/>
    <col min="15" max="15" width="15.7109375" style="122" customWidth="1"/>
    <col min="16" max="16" width="34.28515625" style="122" customWidth="1"/>
    <col min="17" max="16384" width="8.85546875" style="65"/>
  </cols>
  <sheetData>
    <row r="1" spans="1:16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3252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B4" s="70"/>
      <c r="C4" s="70"/>
      <c r="D4" s="73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73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73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73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73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73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73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73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73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73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73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73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73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73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73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73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73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73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73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73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73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73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73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73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73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73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73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73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73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73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73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73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73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43"/>
  <sheetViews>
    <sheetView workbookViewId="0">
      <selection activeCell="D40" sqref="D40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41" customWidth="1"/>
    <col min="5" max="13" width="8.7109375" style="65" customWidth="1"/>
    <col min="14" max="14" width="15.7109375" style="122" customWidth="1"/>
    <col min="15" max="15" width="30.7109375" style="122" customWidth="1"/>
    <col min="16" max="16384" width="8.85546875" style="65"/>
  </cols>
  <sheetData>
    <row r="1" spans="1:15" ht="18.75">
      <c r="A1" s="62" t="s">
        <v>11776</v>
      </c>
      <c r="B1" s="63"/>
      <c r="C1" s="63"/>
      <c r="D1" s="73"/>
      <c r="E1" s="64"/>
      <c r="F1" s="64"/>
      <c r="G1" s="64"/>
      <c r="H1" s="64"/>
      <c r="I1" s="64"/>
      <c r="J1" s="64"/>
      <c r="K1" s="64"/>
      <c r="L1" s="64"/>
      <c r="M1" s="64"/>
      <c r="N1" s="123"/>
      <c r="O1" s="123"/>
    </row>
    <row r="2" spans="1:15" ht="18.75">
      <c r="A2" s="62" t="s">
        <v>11775</v>
      </c>
      <c r="B2" s="63"/>
      <c r="C2" s="63"/>
      <c r="D2" s="73"/>
      <c r="E2" s="64"/>
      <c r="F2" s="64"/>
      <c r="G2" s="64"/>
      <c r="H2" s="64"/>
      <c r="I2" s="64"/>
      <c r="J2" s="64"/>
      <c r="K2" s="64"/>
      <c r="L2" s="64"/>
      <c r="M2" s="64"/>
      <c r="N2" s="124" t="s">
        <v>27766</v>
      </c>
      <c r="O2" s="123"/>
    </row>
    <row r="3" spans="1:15" ht="76.5" customHeight="1">
      <c r="A3" s="66" t="s">
        <v>197</v>
      </c>
      <c r="B3" s="67" t="s">
        <v>11779</v>
      </c>
      <c r="C3" s="68" t="s">
        <v>11780</v>
      </c>
      <c r="D3" s="74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125" t="s">
        <v>27767</v>
      </c>
      <c r="O3" s="125" t="s">
        <v>27768</v>
      </c>
    </row>
    <row r="4" spans="1:15">
      <c r="A4" s="71" t="s">
        <v>2741</v>
      </c>
      <c r="B4" s="70">
        <v>1</v>
      </c>
      <c r="C4" s="70">
        <v>1</v>
      </c>
      <c r="D4" s="73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5">
      <c r="A5" s="57" t="s">
        <v>2742</v>
      </c>
      <c r="B5" s="70">
        <v>1</v>
      </c>
      <c r="C5" s="70">
        <v>1</v>
      </c>
      <c r="D5" s="73" t="str">
        <f>IF(ISBLANK(A5),"",VLOOKUP(A5,'Справочник услуг'!C:D,2,FALSE))</f>
        <v>Визометрия</v>
      </c>
      <c r="E5" s="64"/>
      <c r="F5" s="64"/>
      <c r="G5" s="64"/>
      <c r="H5" s="64"/>
      <c r="I5" s="64"/>
      <c r="J5" s="64"/>
      <c r="K5" s="64"/>
      <c r="L5" s="64"/>
      <c r="M5" s="64"/>
    </row>
    <row r="6" spans="1:15">
      <c r="A6" s="57" t="s">
        <v>2743</v>
      </c>
      <c r="B6" s="70">
        <v>0.6</v>
      </c>
      <c r="C6" s="70">
        <v>1</v>
      </c>
      <c r="D6" s="73" t="str">
        <f>IF(ISBLANK(A6),"",VLOOKUP(A6,'Справочник услуг'!C:D,2,FALSE))</f>
        <v>Периметрия статическая</v>
      </c>
      <c r="E6" s="64"/>
      <c r="F6" s="64"/>
      <c r="G6" s="64"/>
      <c r="H6" s="64"/>
      <c r="I6" s="64"/>
      <c r="J6" s="64"/>
      <c r="K6" s="64"/>
      <c r="L6" s="64"/>
      <c r="M6" s="64"/>
    </row>
    <row r="7" spans="1:15">
      <c r="A7" s="57" t="s">
        <v>2744</v>
      </c>
      <c r="B7" s="70">
        <v>0.01</v>
      </c>
      <c r="C7" s="70">
        <v>1</v>
      </c>
      <c r="D7" s="73" t="str">
        <f>IF(ISBLANK(A7),"",VLOOKUP(A7,'Справочник услуг'!C:D,2,FALSE))</f>
        <v>Кампиметрия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5">
      <c r="A8" s="57" t="s">
        <v>4641</v>
      </c>
      <c r="B8" s="70">
        <v>0.05</v>
      </c>
      <c r="C8" s="70">
        <v>1</v>
      </c>
      <c r="D8" s="73" t="str">
        <f>IF(ISBLANK(A8),"",VLOOKUP(A8,'Справочник услуг'!C:D,2,FALSE))</f>
        <v>Компьютерная периметрия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5">
      <c r="A9" s="57" t="s">
        <v>4554</v>
      </c>
      <c r="B9" s="70">
        <v>0.5</v>
      </c>
      <c r="C9" s="70">
        <v>1</v>
      </c>
      <c r="D9" s="73" t="str">
        <f>IF(ISBLANK(A9),"",VLOOKUP(A9,'Справочник услуг'!C:D,2,FALSE))</f>
        <v>Определение рефракции с помощью набора пробных линз</v>
      </c>
      <c r="E9" s="64"/>
      <c r="F9" s="64"/>
      <c r="G9" s="64"/>
      <c r="H9" s="64"/>
      <c r="I9" s="64"/>
      <c r="J9" s="64"/>
      <c r="K9" s="64"/>
      <c r="L9" s="64"/>
      <c r="M9" s="64"/>
    </row>
    <row r="10" spans="1:15">
      <c r="A10" s="57" t="s">
        <v>4555</v>
      </c>
      <c r="B10" s="70">
        <v>0.2</v>
      </c>
      <c r="C10" s="70">
        <v>1</v>
      </c>
      <c r="D10" s="73" t="str">
        <f>IF(ISBLANK(A10),"",VLOOKUP(A10,'Справочник услуг'!C:D,2,FALSE))</f>
        <v>Скиаскопия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5">
      <c r="A11" s="57" t="s">
        <v>4556</v>
      </c>
      <c r="B11" s="70">
        <v>0.8</v>
      </c>
      <c r="C11" s="70">
        <v>1</v>
      </c>
      <c r="D11" s="73" t="str">
        <f>IF(ISBLANK(A11),"",VLOOKUP(A11,'Справочник услуг'!C:D,2,FALSE))</f>
        <v>Офтальмотонометрия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5">
      <c r="A12" s="57" t="s">
        <v>4622</v>
      </c>
      <c r="B12" s="70">
        <v>1</v>
      </c>
      <c r="C12" s="70">
        <v>1</v>
      </c>
      <c r="D12" s="73" t="str">
        <f>IF(ISBLANK(A12),"",VLOOKUP(A12,'Справочник услуг'!C:D,2,FALSE))</f>
        <v>Биомикроскопия глаза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5">
      <c r="A13" s="57" t="s">
        <v>4623</v>
      </c>
      <c r="B13" s="70">
        <v>0.1</v>
      </c>
      <c r="C13" s="70">
        <v>1</v>
      </c>
      <c r="D13" s="73" t="str">
        <f>IF(ISBLANK(A13),"",VLOOKUP(A13,'Справочник услуг'!C:D,2,FALSE))</f>
        <v>Гониоскопия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5">
      <c r="A14" s="57" t="s">
        <v>4624</v>
      </c>
      <c r="B14" s="70">
        <v>0.9</v>
      </c>
      <c r="C14" s="70">
        <v>1</v>
      </c>
      <c r="D14" s="73" t="str">
        <f>IF(ISBLANK(A14),"",VLOOKUP(A14,'Справочник услуг'!C:D,2,FALSE))</f>
        <v>Осмотр периферии глазного дна с использованием трехзеркальной линзы Гольдмана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5">
      <c r="A15" s="57" t="s">
        <v>4625</v>
      </c>
      <c r="B15" s="70">
        <v>0.01</v>
      </c>
      <c r="C15" s="70">
        <v>1</v>
      </c>
      <c r="D15" s="73" t="str">
        <f>IF(ISBLANK(A15),"",VLOOKUP(A15,'Справочник услуг'!C:D,2,FALSE))</f>
        <v>Офтальмохромоскопия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5">
      <c r="A16" s="57" t="s">
        <v>4630</v>
      </c>
      <c r="B16" s="70">
        <v>0.5</v>
      </c>
      <c r="C16" s="70">
        <v>1</v>
      </c>
      <c r="D16" s="73" t="str">
        <f>IF(ISBLANK(A16),"",VLOOKUP(A16,'Справочник услуг'!C:D,2,FALSE))</f>
        <v>Рефрактометрия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4631</v>
      </c>
      <c r="B17" s="70">
        <v>0.5</v>
      </c>
      <c r="C17" s="70">
        <v>1</v>
      </c>
      <c r="D17" s="73" t="str">
        <f>IF(ISBLANK(A17),"",VLOOKUP(A17,'Справочник услуг'!C:D,2,FALSE))</f>
        <v>Офтальмометрия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4636</v>
      </c>
      <c r="B18" s="70">
        <v>0.1</v>
      </c>
      <c r="C18" s="70">
        <v>1</v>
      </c>
      <c r="D18" s="73" t="str">
        <f>IF(ISBLANK(A18),"",VLOOKUP(A18,'Справочник услуг'!C:D,2,FALSE))</f>
        <v>Тонография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4638</v>
      </c>
      <c r="B19" s="70">
        <v>1</v>
      </c>
      <c r="C19" s="70">
        <v>1</v>
      </c>
      <c r="D19" s="73" t="str">
        <f>IF(ISBLANK(A19),"",VLOOKUP(A19,'Справочник услуг'!C:D,2,FALSE))</f>
        <v>Локализация разрывов, инородных тел сетчатки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4639</v>
      </c>
      <c r="B20" s="70">
        <v>1</v>
      </c>
      <c r="C20" s="70">
        <v>1</v>
      </c>
      <c r="D20" s="73" t="str">
        <f>IF(ISBLANK(A20),"",VLOOKUP(A20,'Справочник услуг'!C:D,2,FALSE))</f>
        <v>Биомикроскопия глазного дна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10299</v>
      </c>
      <c r="B21" s="70">
        <v>0.9</v>
      </c>
      <c r="C21" s="70">
        <v>1</v>
      </c>
      <c r="D21" s="73" t="str">
        <f>IF(ISBLANK(A21),"",VLOOKUP(A21,'Справочник услуг'!C:D,2,FALSE))</f>
        <v>Ультразвуковое исследование глазного яблока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4717</v>
      </c>
      <c r="B22" s="70">
        <v>0.2</v>
      </c>
      <c r="C22" s="70">
        <v>1</v>
      </c>
      <c r="D22" s="73" t="str">
        <f>IF(ISBLANK(A22),"",VLOOKUP(A22,'Справочник услуг'!C:D,2,FALSE))</f>
        <v>Ультразвуковое сканирование глазницы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 t="s">
        <v>4718</v>
      </c>
      <c r="B23" s="70">
        <v>0.6</v>
      </c>
      <c r="C23" s="70">
        <v>1</v>
      </c>
      <c r="D23" s="73" t="str">
        <f>IF(ISBLANK(A23),"",VLOOKUP(A23,'Справочник услуг'!C:D,2,FALSE))</f>
        <v>Ультразвуковая биометрия глаза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 t="s">
        <v>7307</v>
      </c>
      <c r="B24" s="70">
        <v>0.8</v>
      </c>
      <c r="C24" s="70">
        <v>1</v>
      </c>
      <c r="D24" s="73" t="str">
        <f>IF(ISBLANK(A24),"",VLOOKUP(A24,'Справочник услуг'!C:D,2,FALSE))</f>
        <v>Регистрация электрокардиограммы</v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 t="s">
        <v>2818</v>
      </c>
      <c r="B25" s="70">
        <v>0.4</v>
      </c>
      <c r="C25" s="70">
        <v>1</v>
      </c>
      <c r="D25" s="73" t="str">
        <f>IF(ISBLANK(A25),"",VLOOKUP(A25,'Справочник услуг'!C:D,2,FALSE))</f>
        <v>Электроретинография</v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 t="s">
        <v>2819</v>
      </c>
      <c r="B26" s="70">
        <v>0.1</v>
      </c>
      <c r="C26" s="70">
        <v>1</v>
      </c>
      <c r="D26" s="73" t="str">
        <f>IF(ISBLANK(A26),"",VLOOKUP(A26,'Справочник услуг'!C:D,2,FALSE))</f>
        <v>Регистрация зрительных вызванных потенциалов коры головного мозга</v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 t="s">
        <v>2820</v>
      </c>
      <c r="B27" s="70">
        <v>0.8</v>
      </c>
      <c r="C27" s="70">
        <v>1</v>
      </c>
      <c r="D27" s="73" t="str">
        <f>IF(ISBLANK(A27),"",VLOOKUP(A27,'Справочник услуг'!C:D,2,FALSE))</f>
        <v>Регистрация электрической чувствительности и лабильности зрительного анализатора</v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 t="s">
        <v>2925</v>
      </c>
      <c r="B28" s="70">
        <v>0.1</v>
      </c>
      <c r="C28" s="70">
        <v>1</v>
      </c>
      <c r="D28" s="73" t="str">
        <f>IF(ISBLANK(A28),"",VLOOKUP(A28,'Справочник услуг'!C:D,2,FALSE))</f>
        <v>Рентгеноскопия легких</v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 t="s">
        <v>2931</v>
      </c>
      <c r="B29" s="70">
        <v>0.6</v>
      </c>
      <c r="C29" s="70">
        <v>1</v>
      </c>
      <c r="D29" s="73" t="str">
        <f>IF(ISBLANK(A29),"",VLOOKUP(A29,'Справочник услуг'!C:D,2,FALSE))</f>
        <v>Рентгенография легких</v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 t="s">
        <v>3049</v>
      </c>
      <c r="B30" s="70">
        <v>0.05</v>
      </c>
      <c r="C30" s="70">
        <v>1</v>
      </c>
      <c r="D30" s="73" t="str">
        <f>IF(ISBLANK(A30),"",VLOOKUP(A30,'Справочник услуг'!C:D,2,FALSE))</f>
        <v>Рентгенография глазницы</v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 t="s">
        <v>3053</v>
      </c>
      <c r="B31" s="70">
        <v>0.01</v>
      </c>
      <c r="C31" s="70">
        <v>1</v>
      </c>
      <c r="D31" s="73" t="str">
        <f>IF(ISBLANK(A31),"",VLOOKUP(A31,'Справочник услуг'!C:D,2,FALSE))</f>
        <v>Рентгенография глазного яблока с протезом-индикатором Комберга-Балтина</v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 t="s">
        <v>2779</v>
      </c>
      <c r="B32" s="70">
        <v>0.8</v>
      </c>
      <c r="C32" s="70">
        <v>1</v>
      </c>
      <c r="D32" s="73" t="str">
        <f>IF(ISBLANK(A32),"",VLOOKUP(A32,'Справочник услуг'!C:D,2,FALSE))</f>
        <v>Расшифровка, описание и интерпретация электрокардиографических данных</v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6">
      <c r="A33" s="57" t="s">
        <v>2917</v>
      </c>
      <c r="B33" s="70">
        <v>0.8</v>
      </c>
      <c r="C33" s="70">
        <v>1</v>
      </c>
      <c r="D33" s="73" t="str">
        <f>IF(ISBLANK(A33),"",VLOOKUP(A33,'Справочник услуг'!C:D,2,FALSE))</f>
        <v>Рентгенография придаточных пазух нос</v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6">
      <c r="A34" s="57" t="s">
        <v>4626</v>
      </c>
      <c r="B34" s="70">
        <v>0.1</v>
      </c>
      <c r="C34" s="70">
        <v>1</v>
      </c>
      <c r="D34" s="73" t="str">
        <f>IF(ISBLANK(A34),"",VLOOKUP(A34,'Справочник услуг'!C:D,2,FALSE))</f>
        <v>Биомикрофотография глаза и его придаточного аппарата</v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6">
      <c r="A35" s="57" t="s">
        <v>4627</v>
      </c>
      <c r="B35" s="70">
        <v>0.4</v>
      </c>
      <c r="C35" s="70">
        <v>1</v>
      </c>
      <c r="D35" s="73" t="str">
        <f>IF(ISBLANK(A35),"",VLOOKUP(A35,'Справочник услуг'!C:D,2,FALSE))</f>
        <v>Биомикрофотография глазного дна с использованием фундус -камеры</v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6">
      <c r="A36" s="57" t="s">
        <v>4640</v>
      </c>
      <c r="B36" s="70">
        <v>0.4</v>
      </c>
      <c r="C36" s="70">
        <v>1</v>
      </c>
      <c r="D36" s="64" t="str">
        <f>IF(ISBLANK(A36),"",VLOOKUP(A36,'Справочник услуг'!C:D,2,FALSE))</f>
        <v>Оптическое исследование сетчатки с помощью компьютерного анализатора</v>
      </c>
      <c r="E36" s="64"/>
      <c r="F36" s="64"/>
      <c r="G36" s="64"/>
      <c r="H36" s="64"/>
      <c r="I36" s="64"/>
      <c r="J36" s="64"/>
      <c r="K36" s="64"/>
      <c r="L36" s="64"/>
      <c r="M36" s="64"/>
      <c r="N36" s="121"/>
      <c r="P36" s="122"/>
    </row>
    <row r="37" spans="1:16">
      <c r="A37" s="57"/>
      <c r="B37" s="70"/>
      <c r="C37" s="70"/>
      <c r="D37" s="73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6">
      <c r="A38" s="57"/>
      <c r="B38" s="70"/>
      <c r="C38" s="70"/>
      <c r="D38" s="73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6">
      <c r="A39" s="57"/>
      <c r="B39" s="70"/>
      <c r="C39" s="70"/>
      <c r="D39" s="73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6">
      <c r="A40" s="57"/>
      <c r="B40" s="70"/>
      <c r="C40" s="70"/>
      <c r="D40" s="73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6">
      <c r="A41" s="57"/>
      <c r="B41" s="70"/>
      <c r="C41" s="70"/>
      <c r="D41" s="73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6">
      <c r="A42" s="57"/>
      <c r="B42" s="70"/>
      <c r="C42" s="70"/>
      <c r="D42" s="73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6">
      <c r="A43" s="57"/>
      <c r="B43" s="70"/>
      <c r="C43" s="70"/>
      <c r="D43" s="73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6">
      <c r="A44" s="57"/>
      <c r="B44" s="70"/>
      <c r="C44" s="70"/>
      <c r="D44" s="73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6">
      <c r="A45" s="57"/>
      <c r="B45" s="70"/>
      <c r="C45" s="70"/>
      <c r="D45" s="73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6">
      <c r="A46" s="57"/>
      <c r="B46" s="70"/>
      <c r="C46" s="70"/>
      <c r="D46" s="73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6">
      <c r="A47" s="57"/>
      <c r="B47" s="70"/>
      <c r="C47" s="70"/>
      <c r="D47" s="73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6">
      <c r="A48" s="57"/>
      <c r="B48" s="70"/>
      <c r="C48" s="70"/>
      <c r="D48" s="73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73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73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73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73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73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73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73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73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73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73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73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73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73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73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73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73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73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73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73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73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73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73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73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73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73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73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73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73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73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73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73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73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73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73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73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73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73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73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73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73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73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73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73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73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73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73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73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73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73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73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73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73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73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73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73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73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73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73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73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73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73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73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73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73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73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73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73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73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73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73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73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73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73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73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73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73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73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73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73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73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73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73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73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73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73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73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73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73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73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73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73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73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73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73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73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73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73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73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73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73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73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73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73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73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73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73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73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73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73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73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73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73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73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73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73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73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73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73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73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73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73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73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73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73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73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73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73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73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73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73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73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73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73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73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73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73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73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73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73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73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73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73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73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73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73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73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73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73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73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73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73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73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73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73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73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73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73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73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73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73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73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73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73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73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73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73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73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73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73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73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73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73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73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73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73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73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73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73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73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73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73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73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73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73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73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73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73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73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73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73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73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73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73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73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73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73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73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73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73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73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73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73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73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73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73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73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73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73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73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73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73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73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73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73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73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73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73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73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73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73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73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73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73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73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73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73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73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73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73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73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73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73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73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73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73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73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73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73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73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73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73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73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73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73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73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73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73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73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73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73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73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73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73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73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73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73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73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73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73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73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73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73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73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73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73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73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73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73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73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73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73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73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73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73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73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73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73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73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73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73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73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73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73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73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73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73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73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73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73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73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73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73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73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73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73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73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73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73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73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73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73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73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73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73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73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73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73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73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73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73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73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73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73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73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73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73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73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73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73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73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73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73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73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73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73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73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73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73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73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73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73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73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73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73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73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73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73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73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73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73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73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73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73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73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73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73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73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73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73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73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73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73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73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73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73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73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73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73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73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73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73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73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73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73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73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73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73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73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73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73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73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73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73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73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73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73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73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73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73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73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73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73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73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73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73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73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73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73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73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73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73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73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73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73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73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73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73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73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73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73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73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73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73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73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73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73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73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73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73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73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73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73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73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73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73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73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73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73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73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73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73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73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73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73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73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73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73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73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73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73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73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73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73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73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73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73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73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73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73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73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73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73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73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73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73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73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73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73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73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73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73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73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73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73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73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73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73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73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73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73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73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73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73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A512" s="57"/>
      <c r="B512" s="70"/>
      <c r="C512" s="70"/>
      <c r="D512" s="73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</row>
    <row r="513" spans="1:13">
      <c r="A513" s="57"/>
      <c r="B513" s="70"/>
      <c r="C513" s="70"/>
      <c r="D513" s="73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</row>
    <row r="514" spans="1:13">
      <c r="A514" s="57"/>
      <c r="B514" s="70"/>
      <c r="C514" s="70"/>
      <c r="D514" s="73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</row>
    <row r="515" spans="1:13">
      <c r="A515" s="57"/>
      <c r="B515" s="70"/>
      <c r="C515" s="70"/>
      <c r="D515" s="73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</row>
    <row r="516" spans="1:13">
      <c r="A516" s="57"/>
      <c r="B516" s="70"/>
      <c r="C516" s="70"/>
      <c r="D516" s="73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</row>
    <row r="517" spans="1:13">
      <c r="A517" s="57"/>
      <c r="B517" s="70"/>
      <c r="C517" s="70"/>
      <c r="D517" s="73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</row>
    <row r="518" spans="1:13">
      <c r="A518" s="57"/>
      <c r="B518" s="70"/>
      <c r="C518" s="70"/>
      <c r="D518" s="73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</row>
    <row r="519" spans="1:13">
      <c r="A519" s="57"/>
      <c r="B519" s="70"/>
      <c r="C519" s="70"/>
      <c r="D519" s="73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</row>
    <row r="520" spans="1:13">
      <c r="A520" s="57"/>
      <c r="B520" s="70"/>
      <c r="C520" s="70"/>
      <c r="D520" s="73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</row>
    <row r="521" spans="1:13">
      <c r="A521" s="57"/>
      <c r="B521" s="70"/>
      <c r="C521" s="70"/>
      <c r="D521" s="73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</row>
    <row r="522" spans="1:13">
      <c r="A522" s="57"/>
      <c r="B522" s="70"/>
      <c r="C522" s="70"/>
      <c r="D522" s="73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</row>
    <row r="523" spans="1:13">
      <c r="A523" s="57"/>
      <c r="B523" s="70"/>
      <c r="C523" s="70"/>
      <c r="D523" s="73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</row>
    <row r="524" spans="1:13">
      <c r="A524" s="57"/>
      <c r="B524" s="70"/>
      <c r="C524" s="70"/>
      <c r="D524" s="73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</row>
    <row r="525" spans="1:13">
      <c r="A525" s="57"/>
      <c r="B525" s="70"/>
      <c r="C525" s="70"/>
      <c r="D525" s="73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</row>
    <row r="526" spans="1:13">
      <c r="A526" s="57"/>
      <c r="B526" s="70"/>
      <c r="C526" s="70"/>
      <c r="D526" s="73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</row>
    <row r="527" spans="1:13">
      <c r="A527" s="57"/>
      <c r="B527" s="70"/>
      <c r="C527" s="70"/>
      <c r="D527" s="73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</row>
    <row r="528" spans="1:13">
      <c r="A528" s="57"/>
      <c r="B528" s="70"/>
      <c r="C528" s="70"/>
      <c r="D528" s="73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</row>
    <row r="529" spans="1:13">
      <c r="A529" s="57"/>
      <c r="B529" s="70"/>
      <c r="C529" s="70"/>
      <c r="D529" s="73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</row>
    <row r="530" spans="1:13">
      <c r="A530" s="57"/>
      <c r="B530" s="70"/>
      <c r="C530" s="70"/>
      <c r="D530" s="73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</row>
    <row r="531" spans="1:13">
      <c r="A531" s="57"/>
      <c r="B531" s="70"/>
      <c r="C531" s="70"/>
      <c r="D531" s="73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</row>
    <row r="532" spans="1:13">
      <c r="A532" s="57"/>
      <c r="B532" s="70"/>
      <c r="C532" s="70"/>
      <c r="D532" s="73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</row>
    <row r="533" spans="1:13">
      <c r="A533" s="57"/>
      <c r="B533" s="70"/>
      <c r="C533" s="70"/>
      <c r="D533" s="73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</row>
    <row r="534" spans="1:13">
      <c r="A534" s="57"/>
      <c r="B534" s="70"/>
      <c r="C534" s="70"/>
      <c r="D534" s="73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</row>
    <row r="535" spans="1:13">
      <c r="A535" s="57"/>
      <c r="B535" s="70"/>
      <c r="C535" s="70"/>
      <c r="D535" s="73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</row>
    <row r="536" spans="1:13">
      <c r="A536" s="57"/>
      <c r="B536" s="70"/>
      <c r="C536" s="70"/>
      <c r="D536" s="73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</row>
    <row r="537" spans="1:13">
      <c r="A537" s="57"/>
      <c r="B537" s="70"/>
      <c r="C537" s="70"/>
      <c r="D537" s="73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</row>
    <row r="538" spans="1:13">
      <c r="A538" s="57"/>
      <c r="B538" s="70"/>
      <c r="C538" s="70"/>
      <c r="D538" s="73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</row>
    <row r="539" spans="1:13">
      <c r="A539" s="57"/>
      <c r="B539" s="70"/>
      <c r="C539" s="70"/>
      <c r="D539" s="73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</row>
    <row r="540" spans="1:13">
      <c r="A540" s="57"/>
      <c r="B540" s="70"/>
      <c r="C540" s="70"/>
      <c r="D540" s="73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</row>
    <row r="541" spans="1:13">
      <c r="A541" s="57"/>
      <c r="B541" s="70"/>
      <c r="C541" s="70"/>
      <c r="D541" s="73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</row>
    <row r="542" spans="1:13">
      <c r="A542" s="57"/>
      <c r="B542" s="70"/>
      <c r="C542" s="70"/>
      <c r="D542" s="73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</row>
    <row r="543" spans="1:13">
      <c r="A543" s="57"/>
      <c r="B543" s="70"/>
      <c r="C543" s="70"/>
      <c r="D543" s="73" t="str">
        <f>IF(ISBLANK(A543),"",VLOOKUP(A543,'Справочник услуг'!C:D,2,FALSE))</f>
        <v/>
      </c>
      <c r="E543" s="64"/>
      <c r="F543" s="64"/>
      <c r="G543" s="64"/>
      <c r="H543" s="64"/>
      <c r="I543" s="64"/>
      <c r="J543" s="64"/>
      <c r="K543" s="64"/>
      <c r="L543" s="64"/>
      <c r="M543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B16" sqref="B16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11785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74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9415</v>
      </c>
      <c r="B4" s="70">
        <v>1</v>
      </c>
      <c r="C4" s="70">
        <v>14</v>
      </c>
      <c r="D4" s="64" t="str">
        <f>IF(ISBLANK(A4),"",VLOOKUP(A4,'Справочник услуг'!C:D,2,FALSE))</f>
        <v>Ежедневный осмотр врачом-офтальмологом с наблюдением и уходом среднего и младшего медицинского персонала в отделении стационара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9327</v>
      </c>
      <c r="B5" s="70">
        <v>0.8</v>
      </c>
      <c r="C5" s="70">
        <v>1</v>
      </c>
      <c r="D5" s="64" t="str">
        <f>IF(ISBLANK(A5),"",VLOOKUP(A5,'Справочник услуг'!C:D,2,FALSE))</f>
        <v>Осмотр (консультация) врачом-анестезиологом-реаниматологом повторный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A512" s="57"/>
      <c r="B512" s="70"/>
      <c r="C512" s="70"/>
      <c r="D512" s="64" t="str">
        <f>IF(ISBLANK(A512),"",VLOOKUP(A512,'Справочник услуг'!C:D,2,FALSE))</f>
        <v/>
      </c>
      <c r="E512" s="64"/>
      <c r="F512" s="64"/>
      <c r="G512" s="64"/>
      <c r="H512" s="64"/>
      <c r="I512" s="64"/>
      <c r="J512" s="64"/>
      <c r="K512" s="64"/>
      <c r="L512" s="64"/>
      <c r="M512" s="64"/>
      <c r="N512" s="64"/>
    </row>
    <row r="513" spans="1:14">
      <c r="A513" s="57"/>
      <c r="B513" s="70"/>
      <c r="C513" s="70"/>
      <c r="D513" s="64" t="str">
        <f>IF(ISBLANK(A513),"",VLOOKUP(A513,'Справочник услуг'!C:D,2,FALSE))</f>
        <v/>
      </c>
      <c r="E513" s="64"/>
      <c r="F513" s="64"/>
      <c r="G513" s="64"/>
      <c r="H513" s="64"/>
      <c r="I513" s="64"/>
      <c r="J513" s="64"/>
      <c r="K513" s="64"/>
      <c r="L513" s="64"/>
      <c r="M513" s="64"/>
      <c r="N513" s="64"/>
    </row>
    <row r="514" spans="1:14">
      <c r="A514" s="57"/>
      <c r="B514" s="70"/>
      <c r="C514" s="70"/>
      <c r="D514" s="64" t="str">
        <f>IF(ISBLANK(A514),"",VLOOKUP(A514,'Справочник услуг'!C:D,2,FALSE))</f>
        <v/>
      </c>
      <c r="E514" s="64"/>
      <c r="F514" s="64"/>
      <c r="G514" s="64"/>
      <c r="H514" s="64"/>
      <c r="I514" s="64"/>
      <c r="J514" s="64"/>
      <c r="K514" s="64"/>
      <c r="L514" s="64"/>
      <c r="M514" s="64"/>
      <c r="N514" s="64"/>
    </row>
    <row r="515" spans="1:14">
      <c r="A515" s="57"/>
      <c r="B515" s="70"/>
      <c r="C515" s="70"/>
      <c r="D515" s="64" t="str">
        <f>IF(ISBLANK(A515),"",VLOOKUP(A515,'Справочник услуг'!C:D,2,FALSE))</f>
        <v/>
      </c>
      <c r="E515" s="64"/>
      <c r="F515" s="64"/>
      <c r="G515" s="64"/>
      <c r="H515" s="64"/>
      <c r="I515" s="64"/>
      <c r="J515" s="64"/>
      <c r="K515" s="64"/>
      <c r="L515" s="64"/>
      <c r="M515" s="64"/>
      <c r="N515" s="64"/>
    </row>
    <row r="516" spans="1:14">
      <c r="A516" s="57"/>
      <c r="B516" s="70"/>
      <c r="C516" s="70"/>
      <c r="D516" s="64" t="str">
        <f>IF(ISBLANK(A516),"",VLOOKUP(A516,'Справочник услуг'!C:D,2,FALSE))</f>
        <v/>
      </c>
      <c r="E516" s="64"/>
      <c r="F516" s="64"/>
      <c r="G516" s="64"/>
      <c r="H516" s="64"/>
      <c r="I516" s="64"/>
      <c r="J516" s="64"/>
      <c r="K516" s="64"/>
      <c r="L516" s="64"/>
      <c r="M516" s="64"/>
      <c r="N516" s="64"/>
    </row>
    <row r="517" spans="1:14">
      <c r="A517" s="57"/>
      <c r="B517" s="70"/>
      <c r="C517" s="70"/>
      <c r="D517" s="64" t="str">
        <f>IF(ISBLANK(A517),"",VLOOKUP(A517,'Справочник услуг'!C:D,2,FALSE))</f>
        <v/>
      </c>
      <c r="E517" s="64"/>
      <c r="F517" s="64"/>
      <c r="G517" s="64"/>
      <c r="H517" s="64"/>
      <c r="I517" s="64"/>
      <c r="J517" s="64"/>
      <c r="K517" s="64"/>
      <c r="L517" s="64"/>
      <c r="M517" s="64"/>
      <c r="N517" s="64"/>
    </row>
    <row r="518" spans="1:14">
      <c r="A518" s="57"/>
      <c r="B518" s="70"/>
      <c r="C518" s="70"/>
      <c r="D518" s="64" t="str">
        <f>IF(ISBLANK(A518),"",VLOOKUP(A518,'Справочник услуг'!C:D,2,FALSE))</f>
        <v/>
      </c>
      <c r="E518" s="64"/>
      <c r="F518" s="64"/>
      <c r="G518" s="64"/>
      <c r="H518" s="64"/>
      <c r="I518" s="64"/>
      <c r="J518" s="64"/>
      <c r="K518" s="64"/>
      <c r="L518" s="64"/>
      <c r="M518" s="64"/>
      <c r="N518" s="64"/>
    </row>
    <row r="519" spans="1:14">
      <c r="A519" s="57"/>
      <c r="B519" s="70"/>
      <c r="C519" s="70"/>
      <c r="D519" s="64" t="str">
        <f>IF(ISBLANK(A519),"",VLOOKUP(A519,'Справочник услуг'!C:D,2,FALSE))</f>
        <v/>
      </c>
      <c r="E519" s="64"/>
      <c r="F519" s="64"/>
      <c r="G519" s="64"/>
      <c r="H519" s="64"/>
      <c r="I519" s="64"/>
      <c r="J519" s="64"/>
      <c r="K519" s="64"/>
      <c r="L519" s="64"/>
      <c r="M519" s="64"/>
      <c r="N519" s="64"/>
    </row>
    <row r="520" spans="1:14">
      <c r="A520" s="57"/>
      <c r="B520" s="70"/>
      <c r="C520" s="70"/>
      <c r="D520" s="64" t="str">
        <f>IF(ISBLANK(A520),"",VLOOKUP(A520,'Справочник услуг'!C:D,2,FALSE))</f>
        <v/>
      </c>
      <c r="E520" s="64"/>
      <c r="F520" s="64"/>
      <c r="G520" s="64"/>
      <c r="H520" s="64"/>
      <c r="I520" s="64"/>
      <c r="J520" s="64"/>
      <c r="K520" s="64"/>
      <c r="L520" s="64"/>
      <c r="M520" s="64"/>
      <c r="N520" s="64"/>
    </row>
    <row r="521" spans="1:14">
      <c r="A521" s="57"/>
      <c r="B521" s="70"/>
      <c r="C521" s="70"/>
      <c r="D521" s="64" t="str">
        <f>IF(ISBLANK(A521),"",VLOOKUP(A521,'Справочник услуг'!C:D,2,FALSE))</f>
        <v/>
      </c>
      <c r="E521" s="64"/>
      <c r="F521" s="64"/>
      <c r="G521" s="64"/>
      <c r="H521" s="64"/>
      <c r="I521" s="64"/>
      <c r="J521" s="64"/>
      <c r="K521" s="64"/>
      <c r="L521" s="64"/>
      <c r="M521" s="64"/>
      <c r="N521" s="64"/>
    </row>
    <row r="522" spans="1:14">
      <c r="A522" s="57"/>
      <c r="B522" s="70"/>
      <c r="C522" s="70"/>
      <c r="D522" s="64" t="str">
        <f>IF(ISBLANK(A522),"",VLOOKUP(A522,'Справочник услуг'!C:D,2,FALSE))</f>
        <v/>
      </c>
      <c r="E522" s="64"/>
      <c r="F522" s="64"/>
      <c r="G522" s="64"/>
      <c r="H522" s="64"/>
      <c r="I522" s="64"/>
      <c r="J522" s="64"/>
      <c r="K522" s="64"/>
      <c r="L522" s="64"/>
      <c r="M522" s="64"/>
      <c r="N522" s="64"/>
    </row>
    <row r="523" spans="1:14">
      <c r="A523" s="57"/>
      <c r="B523" s="70"/>
      <c r="C523" s="70"/>
      <c r="D523" s="64" t="str">
        <f>IF(ISBLANK(A523),"",VLOOKUP(A523,'Справочник услуг'!C:D,2,FALSE))</f>
        <v/>
      </c>
      <c r="E523" s="64"/>
      <c r="F523" s="64"/>
      <c r="G523" s="64"/>
      <c r="H523" s="64"/>
      <c r="I523" s="64"/>
      <c r="J523" s="64"/>
      <c r="K523" s="64"/>
      <c r="L523" s="64"/>
      <c r="M523" s="64"/>
      <c r="N523" s="64"/>
    </row>
    <row r="524" spans="1:14">
      <c r="A524" s="57"/>
      <c r="B524" s="70"/>
      <c r="C524" s="70"/>
      <c r="D524" s="64" t="str">
        <f>IF(ISBLANK(A524),"",VLOOKUP(A524,'Справочник услуг'!C:D,2,FALSE))</f>
        <v/>
      </c>
      <c r="E524" s="64"/>
      <c r="F524" s="64"/>
      <c r="G524" s="64"/>
      <c r="H524" s="64"/>
      <c r="I524" s="64"/>
      <c r="J524" s="64"/>
      <c r="K524" s="64"/>
      <c r="L524" s="64"/>
      <c r="M524" s="64"/>
      <c r="N524" s="64"/>
    </row>
    <row r="525" spans="1:14">
      <c r="A525" s="57"/>
      <c r="B525" s="70"/>
      <c r="C525" s="70"/>
      <c r="D525" s="64" t="str">
        <f>IF(ISBLANK(A525),"",VLOOKUP(A525,'Справочник услуг'!C:D,2,FALSE))</f>
        <v/>
      </c>
      <c r="E525" s="64"/>
      <c r="F525" s="64"/>
      <c r="G525" s="64"/>
      <c r="H525" s="64"/>
      <c r="I525" s="64"/>
      <c r="J525" s="64"/>
      <c r="K525" s="64"/>
      <c r="L525" s="64"/>
      <c r="M525" s="64"/>
      <c r="N525" s="64"/>
    </row>
    <row r="526" spans="1:14">
      <c r="A526" s="57"/>
      <c r="B526" s="70"/>
      <c r="C526" s="70"/>
      <c r="D526" s="64" t="str">
        <f>IF(ISBLANK(A526),"",VLOOKUP(A526,'Справочник услуг'!C:D,2,FALSE))</f>
        <v/>
      </c>
      <c r="E526" s="64"/>
      <c r="F526" s="64"/>
      <c r="G526" s="64"/>
      <c r="H526" s="64"/>
      <c r="I526" s="64"/>
      <c r="J526" s="64"/>
      <c r="K526" s="64"/>
      <c r="L526" s="64"/>
      <c r="M526" s="64"/>
      <c r="N526" s="64"/>
    </row>
    <row r="527" spans="1:14">
      <c r="A527" s="57"/>
      <c r="B527" s="70"/>
      <c r="C527" s="70"/>
      <c r="D527" s="64" t="str">
        <f>IF(ISBLANK(A527),"",VLOOKUP(A527,'Справочник услуг'!C:D,2,FALSE))</f>
        <v/>
      </c>
      <c r="E527" s="64"/>
      <c r="F527" s="64"/>
      <c r="G527" s="64"/>
      <c r="H527" s="64"/>
      <c r="I527" s="64"/>
      <c r="J527" s="64"/>
      <c r="K527" s="64"/>
      <c r="L527" s="64"/>
      <c r="M527" s="64"/>
      <c r="N527" s="64"/>
    </row>
    <row r="528" spans="1:14">
      <c r="A528" s="57"/>
      <c r="B528" s="70"/>
      <c r="C528" s="70"/>
      <c r="D528" s="64" t="str">
        <f>IF(ISBLANK(A528),"",VLOOKUP(A528,'Справочник услуг'!C:D,2,FALSE))</f>
        <v/>
      </c>
      <c r="E528" s="64"/>
      <c r="F528" s="64"/>
      <c r="G528" s="64"/>
      <c r="H528" s="64"/>
      <c r="I528" s="64"/>
      <c r="J528" s="64"/>
      <c r="K528" s="64"/>
      <c r="L528" s="64"/>
      <c r="M528" s="64"/>
      <c r="N528" s="64"/>
    </row>
    <row r="529" spans="1:14">
      <c r="A529" s="57"/>
      <c r="B529" s="70"/>
      <c r="C529" s="70"/>
      <c r="D529" s="64" t="str">
        <f>IF(ISBLANK(A529),"",VLOOKUP(A529,'Справочник услуг'!C:D,2,FALSE))</f>
        <v/>
      </c>
      <c r="E529" s="64"/>
      <c r="F529" s="64"/>
      <c r="G529" s="64"/>
      <c r="H529" s="64"/>
      <c r="I529" s="64"/>
      <c r="J529" s="64"/>
      <c r="K529" s="64"/>
      <c r="L529" s="64"/>
      <c r="M529" s="64"/>
      <c r="N529" s="64"/>
    </row>
    <row r="530" spans="1:14">
      <c r="A530" s="57"/>
      <c r="B530" s="70"/>
      <c r="C530" s="70"/>
      <c r="D530" s="64" t="str">
        <f>IF(ISBLANK(A530),"",VLOOKUP(A530,'Справочник услуг'!C:D,2,FALSE))</f>
        <v/>
      </c>
      <c r="E530" s="64"/>
      <c r="F530" s="64"/>
      <c r="G530" s="64"/>
      <c r="H530" s="64"/>
      <c r="I530" s="64"/>
      <c r="J530" s="64"/>
      <c r="K530" s="64"/>
      <c r="L530" s="64"/>
      <c r="M530" s="64"/>
      <c r="N530" s="64"/>
    </row>
    <row r="531" spans="1:14">
      <c r="A531" s="57"/>
      <c r="B531" s="70"/>
      <c r="C531" s="70"/>
      <c r="D531" s="64" t="str">
        <f>IF(ISBLANK(A531),"",VLOOKUP(A531,'Справочник услуг'!C:D,2,FALSE))</f>
        <v/>
      </c>
      <c r="E531" s="64"/>
      <c r="F531" s="64"/>
      <c r="G531" s="64"/>
      <c r="H531" s="64"/>
      <c r="I531" s="64"/>
      <c r="J531" s="64"/>
      <c r="K531" s="64"/>
      <c r="L531" s="64"/>
      <c r="M531" s="64"/>
      <c r="N531" s="64"/>
    </row>
    <row r="532" spans="1:14">
      <c r="A532" s="57"/>
      <c r="B532" s="70"/>
      <c r="C532" s="70"/>
      <c r="D532" s="64" t="str">
        <f>IF(ISBLANK(A532),"",VLOOKUP(A532,'Справочник услуг'!C:D,2,FALSE))</f>
        <v/>
      </c>
      <c r="E532" s="64"/>
      <c r="F532" s="64"/>
      <c r="G532" s="64"/>
      <c r="H532" s="64"/>
      <c r="I532" s="64"/>
      <c r="J532" s="64"/>
      <c r="K532" s="64"/>
      <c r="L532" s="64"/>
      <c r="M532" s="64"/>
      <c r="N532" s="64"/>
    </row>
    <row r="533" spans="1:14">
      <c r="A533" s="57"/>
      <c r="B533" s="70"/>
      <c r="C533" s="70"/>
      <c r="D533" s="64" t="str">
        <f>IF(ISBLANK(A533),"",VLOOKUP(A533,'Справочник услуг'!C:D,2,FALSE))</f>
        <v/>
      </c>
      <c r="E533" s="64"/>
      <c r="F533" s="64"/>
      <c r="G533" s="64"/>
      <c r="H533" s="64"/>
      <c r="I533" s="64"/>
      <c r="J533" s="64"/>
      <c r="K533" s="64"/>
      <c r="L533" s="64"/>
      <c r="M533" s="64"/>
      <c r="N533" s="64"/>
    </row>
    <row r="534" spans="1:14">
      <c r="A534" s="57"/>
      <c r="B534" s="70"/>
      <c r="C534" s="70"/>
      <c r="D534" s="64" t="str">
        <f>IF(ISBLANK(A534),"",VLOOKUP(A534,'Справочник услуг'!C:D,2,FALSE))</f>
        <v/>
      </c>
      <c r="E534" s="64"/>
      <c r="F534" s="64"/>
      <c r="G534" s="64"/>
      <c r="H534" s="64"/>
      <c r="I534" s="64"/>
      <c r="J534" s="64"/>
      <c r="K534" s="64"/>
      <c r="L534" s="64"/>
      <c r="M534" s="64"/>
      <c r="N534" s="64"/>
    </row>
    <row r="535" spans="1:14">
      <c r="A535" s="57"/>
      <c r="B535" s="70"/>
      <c r="C535" s="70"/>
      <c r="D535" s="64" t="str">
        <f>IF(ISBLANK(A535),"",VLOOKUP(A535,'Справочник услуг'!C:D,2,FALSE))</f>
        <v/>
      </c>
      <c r="E535" s="64"/>
      <c r="F535" s="64"/>
      <c r="G535" s="64"/>
      <c r="H535" s="64"/>
      <c r="I535" s="64"/>
      <c r="J535" s="64"/>
      <c r="K535" s="64"/>
      <c r="L535" s="64"/>
      <c r="M535" s="64"/>
      <c r="N535" s="64"/>
    </row>
    <row r="536" spans="1:14">
      <c r="A536" s="57"/>
      <c r="B536" s="70"/>
      <c r="C536" s="70"/>
      <c r="D536" s="64" t="str">
        <f>IF(ISBLANK(A536),"",VLOOKUP(A536,'Справочник услуг'!C:D,2,FALSE))</f>
        <v/>
      </c>
      <c r="E536" s="64"/>
      <c r="F536" s="64"/>
      <c r="G536" s="64"/>
      <c r="H536" s="64"/>
      <c r="I536" s="64"/>
      <c r="J536" s="64"/>
      <c r="K536" s="64"/>
      <c r="L536" s="64"/>
      <c r="M536" s="64"/>
      <c r="N536" s="64"/>
    </row>
    <row r="537" spans="1:14">
      <c r="A537" s="57"/>
      <c r="B537" s="70"/>
      <c r="C537" s="70"/>
      <c r="D537" s="64" t="str">
        <f>IF(ISBLANK(A537),"",VLOOKUP(A537,'Справочник услуг'!C:D,2,FALSE))</f>
        <v/>
      </c>
      <c r="E537" s="64"/>
      <c r="F537" s="64"/>
      <c r="G537" s="64"/>
      <c r="H537" s="64"/>
      <c r="I537" s="64"/>
      <c r="J537" s="64"/>
      <c r="K537" s="64"/>
      <c r="L537" s="64"/>
      <c r="M537" s="64"/>
      <c r="N537" s="64"/>
    </row>
    <row r="538" spans="1:14">
      <c r="A538" s="57"/>
      <c r="B538" s="70"/>
      <c r="C538" s="70"/>
      <c r="D538" s="64" t="str">
        <f>IF(ISBLANK(A538),"",VLOOKUP(A538,'Справочник услуг'!C:D,2,FALSE))</f>
        <v/>
      </c>
      <c r="E538" s="64"/>
      <c r="F538" s="64"/>
      <c r="G538" s="64"/>
      <c r="H538" s="64"/>
      <c r="I538" s="64"/>
      <c r="J538" s="64"/>
      <c r="K538" s="64"/>
      <c r="L538" s="64"/>
      <c r="M538" s="64"/>
      <c r="N538" s="64"/>
    </row>
    <row r="539" spans="1:14">
      <c r="A539" s="57"/>
      <c r="B539" s="70"/>
      <c r="C539" s="70"/>
      <c r="D539" s="64" t="str">
        <f>IF(ISBLANK(A539),"",VLOOKUP(A539,'Справочник услуг'!C:D,2,FALSE))</f>
        <v/>
      </c>
      <c r="E539" s="64"/>
      <c r="F539" s="64"/>
      <c r="G539" s="64"/>
      <c r="H539" s="64"/>
      <c r="I539" s="64"/>
      <c r="J539" s="64"/>
      <c r="K539" s="64"/>
      <c r="L539" s="64"/>
      <c r="M539" s="64"/>
      <c r="N539" s="64"/>
    </row>
    <row r="540" spans="1:14">
      <c r="A540" s="57"/>
      <c r="B540" s="70"/>
      <c r="C540" s="70"/>
      <c r="D540" s="64" t="str">
        <f>IF(ISBLANK(A540),"",VLOOKUP(A540,'Справочник услуг'!C:D,2,FALSE))</f>
        <v/>
      </c>
      <c r="E540" s="64"/>
      <c r="F540" s="64"/>
      <c r="G540" s="64"/>
      <c r="H540" s="64"/>
      <c r="I540" s="64"/>
      <c r="J540" s="64"/>
      <c r="K540" s="64"/>
      <c r="L540" s="64"/>
      <c r="M540" s="64"/>
      <c r="N540" s="64"/>
    </row>
    <row r="541" spans="1:14">
      <c r="A541" s="57"/>
      <c r="B541" s="70"/>
      <c r="C541" s="70"/>
      <c r="D541" s="64" t="str">
        <f>IF(ISBLANK(A541),"",VLOOKUP(A541,'Справочник услуг'!C:D,2,FALSE))</f>
        <v/>
      </c>
      <c r="E541" s="64"/>
      <c r="F541" s="64"/>
      <c r="G541" s="64"/>
      <c r="H541" s="64"/>
      <c r="I541" s="64"/>
      <c r="J541" s="64"/>
      <c r="K541" s="64"/>
      <c r="L541" s="64"/>
      <c r="M541" s="64"/>
      <c r="N541" s="64"/>
    </row>
    <row r="542" spans="1:14">
      <c r="A542" s="57"/>
      <c r="B542" s="70"/>
      <c r="C542" s="70"/>
      <c r="D542" s="64" t="str">
        <f>IF(ISBLANK(A542),"",VLOOKUP(A542,'Справочник услуг'!C:D,2,FALSE))</f>
        <v/>
      </c>
      <c r="E542" s="64"/>
      <c r="F542" s="64"/>
      <c r="G542" s="64"/>
      <c r="H542" s="64"/>
      <c r="I542" s="64"/>
      <c r="J542" s="64"/>
      <c r="K542" s="64"/>
      <c r="L542" s="64"/>
      <c r="M542" s="64"/>
      <c r="N542" s="64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C16" sqref="C16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11784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6.7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 t="s">
        <v>3635</v>
      </c>
      <c r="B4" s="70">
        <v>0.9</v>
      </c>
      <c r="C4" s="70">
        <v>40</v>
      </c>
      <c r="D4" s="64" t="str">
        <f>IF(ISBLANK(A4),"",VLOOKUP(A4,'Справочник услуг'!C:D,2,FALSE))</f>
        <v>Внутримышечное введение лекарственных препаратов</v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71" t="s">
        <v>3643</v>
      </c>
      <c r="B5" s="70">
        <v>0.5</v>
      </c>
      <c r="C5" s="70">
        <v>1</v>
      </c>
      <c r="D5" s="64" t="str">
        <f>IF(ISBLANK(A5),"",VLOOKUP(A5,'Справочник услуг'!C:D,2,FALSE))</f>
        <v>Взятие крови из пальца</v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 t="s">
        <v>3723</v>
      </c>
      <c r="B6" s="70">
        <v>0.5</v>
      </c>
      <c r="C6" s="70">
        <v>1</v>
      </c>
      <c r="D6" s="64" t="str">
        <f>IF(ISBLANK(A6),"",VLOOKUP(A6,'Справочник услуг'!C:D,2,FALSE))</f>
        <v>Взятие крови из периферической вены</v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 t="s">
        <v>7077</v>
      </c>
      <c r="B7" s="70">
        <v>1</v>
      </c>
      <c r="C7" s="70">
        <v>45</v>
      </c>
      <c r="D7" s="64" t="str">
        <f>IF(ISBLANK(A7),"",VLOOKUP(A7,'Справочник услуг'!C:D,2,FALSE))</f>
        <v>Инстиляция лекарственных веществ в конъюнктивную полость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 t="s">
        <v>4098</v>
      </c>
      <c r="B8" s="70">
        <v>1</v>
      </c>
      <c r="C8" s="70">
        <v>36</v>
      </c>
      <c r="D8" s="64" t="str">
        <f>IF(ISBLANK(A8),"",VLOOKUP(A8,'Справочник услуг'!C:D,2,FALSE))</f>
        <v>Наложение монокулярной и бинокулярной повязки (наклейки, занавески) на глазницу</v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 t="s">
        <v>10261</v>
      </c>
      <c r="B9" s="70">
        <v>1</v>
      </c>
      <c r="C9" s="70">
        <v>28</v>
      </c>
      <c r="D9" s="64" t="str">
        <f>IF(ISBLANK(A9),"",VLOOKUP(A9,'Справочник услуг'!C:D,2,FALSE))</f>
        <v>Термометрия общая</v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 t="s">
        <v>9598</v>
      </c>
      <c r="B10" s="70">
        <v>0.8</v>
      </c>
      <c r="C10" s="70">
        <v>1</v>
      </c>
      <c r="D10" s="64" t="str">
        <f>IF(ISBLANK(A10),"",VLOOKUP(A10,'Справочник услуг'!C:D,2,FALSE))</f>
        <v>Процедуры сестринского ухода при подготовке пациента к операции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 t="s">
        <v>3716</v>
      </c>
      <c r="B11" s="70">
        <v>0.4</v>
      </c>
      <c r="C11" s="70">
        <v>5</v>
      </c>
      <c r="D11" s="64" t="str">
        <f>IF(ISBLANK(A11),"",VLOOKUP(A11,'Справочник услуг'!C:D,2,FALSE))</f>
        <v>Внутривенное введение лекарственных препаратов</v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 t="s">
        <v>7076</v>
      </c>
      <c r="B12" s="70">
        <v>0.05</v>
      </c>
      <c r="C12" s="70">
        <v>42</v>
      </c>
      <c r="D12" s="64" t="str">
        <f>IF(ISBLANK(A12),"",VLOOKUP(A12,'Справочник услуг'!C:D,2,FALSE))</f>
        <v>Уход за глазами тяжелобольного пациента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 t="s">
        <v>4055</v>
      </c>
      <c r="B13" s="70">
        <v>0.1</v>
      </c>
      <c r="C13" s="70">
        <v>1</v>
      </c>
      <c r="D13" s="64" t="str">
        <f>IF(ISBLANK(A13),"",VLOOKUP(A13,'Справочник услуг'!C:D,2,FALSE))</f>
        <v>Постановка очистительной клизмы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 t="s">
        <v>10710</v>
      </c>
      <c r="B14" s="70">
        <v>0.1</v>
      </c>
      <c r="C14" s="70">
        <v>2</v>
      </c>
      <c r="D14" s="64" t="str">
        <f>IF(ISBLANK(A14),"",VLOOKUP(A14,'Справочник услуг'!C:D,2,FALSE))</f>
        <v>Транспортировка тяжелобольного пациента внутри учреждения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 t="s">
        <v>10713</v>
      </c>
      <c r="B15" s="70">
        <v>0.1</v>
      </c>
      <c r="C15" s="70">
        <v>3</v>
      </c>
      <c r="D15" s="64" t="str">
        <f>IF(ISBLANK(A15),"",VLOOKUP(A15,'Справочник услуг'!C:D,2,FALSE))</f>
        <v>Приготовление и смена постельного белья тяжелобольному</v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 t="s">
        <v>10714</v>
      </c>
      <c r="B16" s="70">
        <v>0.1</v>
      </c>
      <c r="C16" s="70">
        <v>3</v>
      </c>
      <c r="D16" s="64" t="str">
        <f>IF(ISBLANK(A16),"",VLOOKUP(A16,'Справочник услуг'!C:D,2,FALSE))</f>
        <v>Пособие по смене белья и одежды тяжелобольному</v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 t="s">
        <v>27401</v>
      </c>
      <c r="B17" s="70">
        <v>1</v>
      </c>
      <c r="C17" s="70">
        <v>3</v>
      </c>
      <c r="D17" s="64" t="str">
        <f>IF(ISBLANK(A17),"",VLOOKUP(A17,'Справочник услуг'!C:D,2,FALSE))</f>
        <v>Смена нательного и постельного белья больного</v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D24" sqref="D2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5798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78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9672</v>
      </c>
      <c r="B4" s="70">
        <v>0.5</v>
      </c>
      <c r="C4" s="70">
        <v>1</v>
      </c>
      <c r="D4" s="64" t="str">
        <f>IF(ISBLANK(A4),"",VLOOKUP(A4,'Справочник услуг'!C:D,2,FALSE))</f>
        <v>Общий (клинический) анализ крови развернутый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9673</v>
      </c>
      <c r="B5" s="70">
        <v>0.1</v>
      </c>
      <c r="C5" s="70">
        <v>1</v>
      </c>
      <c r="D5" s="64" t="str">
        <f>IF(ISBLANK(A5),"",VLOOKUP(A5,'Справочник услуг'!C:D,2,FALSE))</f>
        <v>Анализ крови биохимический общетерапевтический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9676</v>
      </c>
      <c r="B6" s="70">
        <v>0.5</v>
      </c>
      <c r="C6" s="70">
        <v>1</v>
      </c>
      <c r="D6" s="64" t="str">
        <f>IF(ISBLANK(A6),"",VLOOKUP(A6,'Справочник услуг'!C:D,2,FALSE))</f>
        <v>Общий (клинический) анализ мочи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P542"/>
  <sheetViews>
    <sheetView workbookViewId="0">
      <selection activeCell="A24" sqref="A24:A25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3" width="8.7109375" style="65" customWidth="1"/>
    <col min="14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O1" s="123"/>
      <c r="P1" s="123"/>
    </row>
    <row r="2" spans="1:16" ht="18.75">
      <c r="A2" s="62" t="s">
        <v>5799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O3" s="125" t="s">
        <v>27767</v>
      </c>
      <c r="P3" s="125" t="s">
        <v>27768</v>
      </c>
    </row>
    <row r="4" spans="1:16">
      <c r="A4" s="57" t="s">
        <v>2741</v>
      </c>
      <c r="B4" s="70">
        <v>0.9</v>
      </c>
      <c r="C4" s="70">
        <v>12</v>
      </c>
      <c r="D4" s="64" t="str">
        <f>IF(ISBLANK(A4),"",VLOOKUP(A4,'Справочник услуг'!C:D,2,FALSE))</f>
        <v>Офтальмоскопия</v>
      </c>
      <c r="E4" s="64"/>
      <c r="F4" s="64"/>
      <c r="G4" s="64"/>
      <c r="H4" s="64"/>
      <c r="I4" s="64"/>
      <c r="J4" s="64"/>
      <c r="K4" s="64"/>
      <c r="L4" s="64"/>
      <c r="M4" s="64"/>
    </row>
    <row r="5" spans="1:16">
      <c r="A5" s="57" t="s">
        <v>2742</v>
      </c>
      <c r="B5" s="70">
        <v>1</v>
      </c>
      <c r="C5" s="70">
        <v>5</v>
      </c>
      <c r="D5" s="64" t="str">
        <f>IF(ISBLANK(A5),"",VLOOKUP(A5,'Справочник услуг'!C:D,2,FALSE))</f>
        <v>Визометрия</v>
      </c>
      <c r="E5" s="64"/>
      <c r="F5" s="64"/>
      <c r="G5" s="64"/>
      <c r="H5" s="64"/>
      <c r="I5" s="64"/>
      <c r="J5" s="64"/>
      <c r="K5" s="64"/>
      <c r="L5" s="64"/>
      <c r="M5" s="64"/>
    </row>
    <row r="6" spans="1:16">
      <c r="A6" s="57" t="s">
        <v>2743</v>
      </c>
      <c r="B6" s="70">
        <v>0.2</v>
      </c>
      <c r="C6" s="70">
        <v>1</v>
      </c>
      <c r="D6" s="64" t="str">
        <f>IF(ISBLANK(A6),"",VLOOKUP(A6,'Справочник услуг'!C:D,2,FALSE))</f>
        <v>Периметрия статическая</v>
      </c>
      <c r="E6" s="64"/>
      <c r="F6" s="64"/>
      <c r="G6" s="64"/>
      <c r="H6" s="64"/>
      <c r="I6" s="64"/>
      <c r="J6" s="64"/>
      <c r="K6" s="64"/>
      <c r="L6" s="64"/>
      <c r="M6" s="64"/>
    </row>
    <row r="7" spans="1:16">
      <c r="A7" s="57" t="s">
        <v>2744</v>
      </c>
      <c r="B7" s="70">
        <v>0.01</v>
      </c>
      <c r="C7" s="70">
        <v>1</v>
      </c>
      <c r="D7" s="64" t="str">
        <f>IF(ISBLANK(A7),"",VLOOKUP(A7,'Справочник услуг'!C:D,2,FALSE))</f>
        <v>Кампиметрия</v>
      </c>
      <c r="E7" s="64"/>
      <c r="F7" s="64"/>
      <c r="G7" s="64"/>
      <c r="H7" s="64"/>
      <c r="I7" s="64"/>
      <c r="J7" s="64"/>
      <c r="K7" s="64"/>
      <c r="L7" s="64"/>
      <c r="M7" s="64"/>
    </row>
    <row r="8" spans="1:16">
      <c r="A8" s="57" t="s">
        <v>4556</v>
      </c>
      <c r="B8" s="70">
        <v>1</v>
      </c>
      <c r="C8" s="70">
        <v>2</v>
      </c>
      <c r="D8" s="64" t="str">
        <f>IF(ISBLANK(A8),"",VLOOKUP(A8,'Справочник услуг'!C:D,2,FALSE))</f>
        <v>Офтальмотонометрия</v>
      </c>
      <c r="E8" s="64"/>
      <c r="F8" s="64"/>
      <c r="G8" s="64"/>
      <c r="H8" s="64"/>
      <c r="I8" s="64"/>
      <c r="J8" s="64"/>
      <c r="K8" s="64"/>
      <c r="L8" s="64"/>
      <c r="M8" s="64"/>
    </row>
    <row r="9" spans="1:16">
      <c r="A9" s="57" t="s">
        <v>4622</v>
      </c>
      <c r="B9" s="70">
        <v>1</v>
      </c>
      <c r="C9" s="70">
        <v>12</v>
      </c>
      <c r="D9" s="64" t="str">
        <f>IF(ISBLANK(A9),"",VLOOKUP(A9,'Справочник услуг'!C:D,2,FALSE))</f>
        <v>Биомикроскопия глаза</v>
      </c>
      <c r="E9" s="64"/>
      <c r="F9" s="64"/>
      <c r="G9" s="64"/>
      <c r="H9" s="64"/>
      <c r="I9" s="64"/>
      <c r="J9" s="64"/>
      <c r="K9" s="64"/>
      <c r="L9" s="64"/>
      <c r="M9" s="64"/>
    </row>
    <row r="10" spans="1:16">
      <c r="A10" s="57" t="s">
        <v>4623</v>
      </c>
      <c r="B10" s="70">
        <v>0.1</v>
      </c>
      <c r="C10" s="70">
        <v>1</v>
      </c>
      <c r="D10" s="64" t="str">
        <f>IF(ISBLANK(A10),"",VLOOKUP(A10,'Справочник услуг'!C:D,2,FALSE))</f>
        <v>Гониоскопия</v>
      </c>
      <c r="E10" s="64"/>
      <c r="F10" s="64"/>
      <c r="G10" s="64"/>
      <c r="H10" s="64"/>
      <c r="I10" s="64"/>
      <c r="J10" s="64"/>
      <c r="K10" s="64"/>
      <c r="L10" s="64"/>
      <c r="M10" s="64"/>
    </row>
    <row r="11" spans="1:16">
      <c r="A11" s="71" t="s">
        <v>4624</v>
      </c>
      <c r="B11" s="70">
        <v>0.5</v>
      </c>
      <c r="C11" s="70">
        <v>2</v>
      </c>
      <c r="D11" s="64" t="str">
        <f>IF(ISBLANK(A11),"",VLOOKUP(A11,'Справочник услуг'!C:D,2,FALSE))</f>
        <v>Осмотр периферии глазного дна с использованием трехзеркальной линзы Гольдмана</v>
      </c>
      <c r="E11" s="64"/>
      <c r="F11" s="64"/>
      <c r="G11" s="64"/>
      <c r="H11" s="64"/>
      <c r="I11" s="64"/>
      <c r="J11" s="64"/>
      <c r="K11" s="64"/>
      <c r="L11" s="64"/>
      <c r="M11" s="64"/>
    </row>
    <row r="12" spans="1:16">
      <c r="A12" s="57" t="s">
        <v>4625</v>
      </c>
      <c r="B12" s="70">
        <v>0.01</v>
      </c>
      <c r="C12" s="70">
        <v>1</v>
      </c>
      <c r="D12" s="64" t="str">
        <f>IF(ISBLANK(A12),"",VLOOKUP(A12,'Справочник услуг'!C:D,2,FALSE))</f>
        <v>Офтальмохромоскопия</v>
      </c>
      <c r="E12" s="64"/>
      <c r="F12" s="64"/>
      <c r="G12" s="64"/>
      <c r="H12" s="64"/>
      <c r="I12" s="64"/>
      <c r="J12" s="64"/>
      <c r="K12" s="64"/>
      <c r="L12" s="64"/>
      <c r="M12" s="64"/>
    </row>
    <row r="13" spans="1:16">
      <c r="A13" s="57" t="s">
        <v>4638</v>
      </c>
      <c r="B13" s="70">
        <v>0.5</v>
      </c>
      <c r="C13" s="70">
        <v>1</v>
      </c>
      <c r="D13" s="64" t="str">
        <f>IF(ISBLANK(A13),"",VLOOKUP(A13,'Справочник услуг'!C:D,2,FALSE))</f>
        <v>Локализация разрывов, инородных тел сетчатки</v>
      </c>
      <c r="E13" s="64"/>
      <c r="F13" s="64"/>
      <c r="G13" s="64"/>
      <c r="H13" s="64"/>
      <c r="I13" s="64"/>
      <c r="J13" s="64"/>
      <c r="K13" s="64"/>
      <c r="L13" s="64"/>
      <c r="M13" s="64"/>
    </row>
    <row r="14" spans="1:16">
      <c r="A14" s="57" t="s">
        <v>4639</v>
      </c>
      <c r="B14" s="70">
        <v>0.5</v>
      </c>
      <c r="C14" s="70">
        <v>4</v>
      </c>
      <c r="D14" s="64" t="str">
        <f>IF(ISBLANK(A14),"",VLOOKUP(A14,'Справочник услуг'!C:D,2,FALSE))</f>
        <v>Биомикроскопия глазного дна</v>
      </c>
      <c r="E14" s="64"/>
      <c r="F14" s="64"/>
      <c r="G14" s="64"/>
      <c r="H14" s="64"/>
      <c r="I14" s="64"/>
      <c r="J14" s="64"/>
      <c r="K14" s="64"/>
      <c r="L14" s="64"/>
      <c r="M14" s="64"/>
    </row>
    <row r="15" spans="1:16">
      <c r="A15" s="57" t="s">
        <v>10299</v>
      </c>
      <c r="B15" s="70">
        <v>0.5</v>
      </c>
      <c r="C15" s="70">
        <v>1</v>
      </c>
      <c r="D15" s="64" t="str">
        <f>IF(ISBLANK(A15),"",VLOOKUP(A15,'Справочник услуг'!C:D,2,FALSE))</f>
        <v>Ультразвуковое исследование глазного яблока</v>
      </c>
      <c r="E15" s="64"/>
      <c r="F15" s="64"/>
      <c r="G15" s="64"/>
      <c r="H15" s="64"/>
      <c r="I15" s="64"/>
      <c r="J15" s="64"/>
      <c r="K15" s="64"/>
      <c r="L15" s="64"/>
      <c r="M15" s="64"/>
    </row>
    <row r="16" spans="1:16">
      <c r="A16" s="57" t="s">
        <v>10301</v>
      </c>
      <c r="B16" s="70">
        <v>0.2</v>
      </c>
      <c r="C16" s="70">
        <v>1</v>
      </c>
      <c r="D16" s="64" t="str">
        <f>IF(ISBLANK(A16),"",VLOOKUP(A16,'Справочник услуг'!C:D,2,FALSE))</f>
        <v>Ультразвуковое сканирование переднего отдела глаза</v>
      </c>
      <c r="E16" s="64"/>
      <c r="F16" s="64"/>
      <c r="G16" s="64"/>
      <c r="H16" s="64"/>
      <c r="I16" s="64"/>
      <c r="J16" s="64"/>
      <c r="K16" s="64"/>
      <c r="L16" s="64"/>
      <c r="M16" s="64"/>
    </row>
    <row r="17" spans="1:13">
      <c r="A17" s="57" t="s">
        <v>2778</v>
      </c>
      <c r="B17" s="70">
        <v>0.2</v>
      </c>
      <c r="C17" s="70">
        <v>1</v>
      </c>
      <c r="D17" s="64" t="str">
        <f>IF(ISBLANK(A17),"",VLOOKUP(A17,'Справочник услуг'!C:D,2,FALSE))</f>
        <v>Регистрация электрической активности проводящей системы сердца</v>
      </c>
      <c r="E17" s="64"/>
      <c r="F17" s="64"/>
      <c r="G17" s="64"/>
      <c r="H17" s="64"/>
      <c r="I17" s="64"/>
      <c r="J17" s="64"/>
      <c r="K17" s="64"/>
      <c r="L17" s="64"/>
      <c r="M17" s="64"/>
    </row>
    <row r="18" spans="1:13">
      <c r="A18" s="57" t="s">
        <v>2818</v>
      </c>
      <c r="B18" s="70">
        <v>0.01</v>
      </c>
      <c r="C18" s="70">
        <v>1</v>
      </c>
      <c r="D18" s="64" t="str">
        <f>IF(ISBLANK(A18),"",VLOOKUP(A18,'Справочник услуг'!C:D,2,FALSE))</f>
        <v>Электроретинография</v>
      </c>
      <c r="E18" s="64"/>
      <c r="F18" s="64"/>
      <c r="G18" s="64"/>
      <c r="H18" s="64"/>
      <c r="I18" s="64"/>
      <c r="J18" s="64"/>
      <c r="K18" s="64"/>
      <c r="L18" s="64"/>
      <c r="M18" s="64"/>
    </row>
    <row r="19" spans="1:13">
      <c r="A19" s="57" t="s">
        <v>2820</v>
      </c>
      <c r="B19" s="70">
        <v>0.01</v>
      </c>
      <c r="C19" s="70">
        <v>1</v>
      </c>
      <c r="D19" s="64" t="str">
        <f>IF(ISBLANK(A19),"",VLOOKUP(A19,'Справочник услуг'!C:D,2,FALSE))</f>
        <v>Регистрация электрической чувствительности и лабильности зрительного анализатора</v>
      </c>
      <c r="E19" s="64"/>
      <c r="F19" s="64"/>
      <c r="G19" s="64"/>
      <c r="H19" s="64"/>
      <c r="I19" s="64"/>
      <c r="J19" s="64"/>
      <c r="K19" s="64"/>
      <c r="L19" s="64"/>
      <c r="M19" s="64"/>
    </row>
    <row r="20" spans="1:13">
      <c r="A20" s="57" t="s">
        <v>2779</v>
      </c>
      <c r="B20" s="70">
        <v>0.2</v>
      </c>
      <c r="C20" s="70">
        <v>1</v>
      </c>
      <c r="D20" s="64" t="str">
        <f>IF(ISBLANK(A20),"",VLOOKUP(A20,'Справочник услуг'!C:D,2,FALSE))</f>
        <v>Расшифровка, описание и интерпретация электрокардиографических данных</v>
      </c>
      <c r="E20" s="64"/>
      <c r="F20" s="64"/>
      <c r="G20" s="64"/>
      <c r="H20" s="64"/>
      <c r="I20" s="64"/>
      <c r="J20" s="64"/>
      <c r="K20" s="64"/>
      <c r="L20" s="64"/>
      <c r="M20" s="64"/>
    </row>
    <row r="21" spans="1:13">
      <c r="A21" s="57" t="s">
        <v>4640</v>
      </c>
      <c r="B21" s="70">
        <v>0.4</v>
      </c>
      <c r="C21" s="70">
        <v>1</v>
      </c>
      <c r="D21" s="64" t="str">
        <f>IF(ISBLANK(A21),"",VLOOKUP(A21,'Справочник услуг'!C:D,2,FALSE))</f>
        <v>Оптическое исследование сетчатки с помощью компьютерного анализатора</v>
      </c>
      <c r="E21" s="64"/>
      <c r="F21" s="64"/>
      <c r="G21" s="64"/>
      <c r="H21" s="64"/>
      <c r="I21" s="64"/>
      <c r="J21" s="64"/>
      <c r="K21" s="64"/>
      <c r="L21" s="64"/>
      <c r="M21" s="64"/>
    </row>
    <row r="22" spans="1:13">
      <c r="A22" s="57" t="s">
        <v>4629</v>
      </c>
      <c r="B22" s="70">
        <v>0.05</v>
      </c>
      <c r="C22" s="70">
        <v>1</v>
      </c>
      <c r="D22" s="64" t="str">
        <f>IF(ISBLANK(A22),"",VLOOKUP(A22,'Справочник услуг'!C:D,2,FALSE))</f>
        <v>Определение ретинальной остроты зрения</v>
      </c>
      <c r="E22" s="64"/>
      <c r="F22" s="64"/>
      <c r="G22" s="64"/>
      <c r="H22" s="64"/>
      <c r="I22" s="64"/>
      <c r="J22" s="64"/>
      <c r="K22" s="64"/>
      <c r="L22" s="64"/>
      <c r="M22" s="64"/>
    </row>
    <row r="23" spans="1:13">
      <c r="A23" s="57" t="s">
        <v>4627</v>
      </c>
      <c r="B23" s="70">
        <v>0.2</v>
      </c>
      <c r="C23" s="70">
        <v>1</v>
      </c>
      <c r="D23" s="64" t="str">
        <f>IF(ISBLANK(A23),"",VLOOKUP(A23,'Справочник услуг'!C:D,2,FALSE))</f>
        <v>Биомикрофотография глазного дна с использованием фундус -камеры</v>
      </c>
      <c r="E23" s="64"/>
      <c r="F23" s="64"/>
      <c r="G23" s="64"/>
      <c r="H23" s="64"/>
      <c r="I23" s="64"/>
      <c r="J23" s="64"/>
      <c r="K23" s="64"/>
      <c r="L23" s="64"/>
      <c r="M23" s="64"/>
    </row>
    <row r="24" spans="1:13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</row>
    <row r="25" spans="1:13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</row>
    <row r="26" spans="1:13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</row>
    <row r="27" spans="1:13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</row>
    <row r="28" spans="1:13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</row>
    <row r="29" spans="1:13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</row>
    <row r="30" spans="1:13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</row>
    <row r="31" spans="1:13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</row>
    <row r="32" spans="1:13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</row>
    <row r="33" spans="1:13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</row>
    <row r="34" spans="1:13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</row>
    <row r="35" spans="1:13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</row>
    <row r="36" spans="1:13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</row>
    <row r="37" spans="1:13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</row>
    <row r="38" spans="1:13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</row>
    <row r="39" spans="1:13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</row>
    <row r="40" spans="1:13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</row>
    <row r="41" spans="1:13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</row>
    <row r="42" spans="1:13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</row>
    <row r="43" spans="1:13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</row>
    <row r="44" spans="1:13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</row>
    <row r="45" spans="1:13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</row>
    <row r="46" spans="1:13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</row>
    <row r="47" spans="1:13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</row>
    <row r="48" spans="1:13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</row>
    <row r="49" spans="1:13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</row>
    <row r="50" spans="1:13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</row>
    <row r="51" spans="1:13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</row>
    <row r="52" spans="1:13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</row>
    <row r="53" spans="1:13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</row>
    <row r="54" spans="1:13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</row>
    <row r="55" spans="1:13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</row>
    <row r="56" spans="1:13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</row>
    <row r="57" spans="1:13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</row>
    <row r="58" spans="1:13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</row>
    <row r="59" spans="1:13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</row>
    <row r="60" spans="1:13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</row>
    <row r="61" spans="1:13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</row>
    <row r="62" spans="1:13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</row>
    <row r="63" spans="1:13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</row>
    <row r="64" spans="1:13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</row>
    <row r="65" spans="1:13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</row>
    <row r="66" spans="1:13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</row>
    <row r="67" spans="1:13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</row>
    <row r="68" spans="1:13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</row>
    <row r="69" spans="1:13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</row>
    <row r="70" spans="1:13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</row>
    <row r="71" spans="1:13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</row>
    <row r="72" spans="1:13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</row>
    <row r="73" spans="1:13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</row>
    <row r="74" spans="1:13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</row>
    <row r="75" spans="1:13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</row>
    <row r="76" spans="1:13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</row>
    <row r="77" spans="1:13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</row>
    <row r="78" spans="1:13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</row>
    <row r="79" spans="1:13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</row>
    <row r="80" spans="1:13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</row>
    <row r="81" spans="1:13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</row>
    <row r="82" spans="1:13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</row>
    <row r="83" spans="1:13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</row>
    <row r="85" spans="1:13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</row>
    <row r="86" spans="1:13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</row>
    <row r="87" spans="1:13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</row>
    <row r="88" spans="1:13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</row>
    <row r="89" spans="1:13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</row>
    <row r="90" spans="1:13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</row>
    <row r="91" spans="1:13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</row>
    <row r="92" spans="1:13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</row>
    <row r="93" spans="1:13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</row>
    <row r="94" spans="1:13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</row>
    <row r="95" spans="1:13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</row>
    <row r="96" spans="1:13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</row>
    <row r="97" spans="1:13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</row>
    <row r="98" spans="1:13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</row>
    <row r="99" spans="1:13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</row>
    <row r="100" spans="1:13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</row>
    <row r="101" spans="1:13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</row>
    <row r="102" spans="1:13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</row>
    <row r="103" spans="1:13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</row>
    <row r="105" spans="1:13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</row>
    <row r="106" spans="1:13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</row>
    <row r="107" spans="1:13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</row>
    <row r="108" spans="1:13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</row>
    <row r="109" spans="1:13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</row>
    <row r="110" spans="1:13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</row>
    <row r="111" spans="1:13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</row>
    <row r="112" spans="1:13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</row>
    <row r="113" spans="1:13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</row>
    <row r="114" spans="1:13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1:13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1:13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1:13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1:13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1:13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1:13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1:13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1:13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1:13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1:13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1:13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1:13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1:13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1:13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1:13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1:13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1:13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1:13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1:13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1:13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1:13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1:13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1:13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3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1:13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1:13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1:13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1:13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1:13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1:13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1:13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1:13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1:13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1:13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1:13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1:13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1:13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1:13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</row>
    <row r="154" spans="1:13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</row>
    <row r="155" spans="1:13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</row>
    <row r="156" spans="1:13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</row>
    <row r="157" spans="1:13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</row>
    <row r="158" spans="1:13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</row>
    <row r="159" spans="1:13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</row>
    <row r="160" spans="1:13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</row>
    <row r="161" spans="1:13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</row>
    <row r="162" spans="1:13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</row>
    <row r="163" spans="1:13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</row>
    <row r="165" spans="1:13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</row>
    <row r="166" spans="1:13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</row>
    <row r="167" spans="1:13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</row>
    <row r="168" spans="1:13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</row>
    <row r="169" spans="1:13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</row>
    <row r="170" spans="1:13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</row>
    <row r="171" spans="1:13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</row>
    <row r="172" spans="1:13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</row>
    <row r="173" spans="1:13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</row>
    <row r="174" spans="1:13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</row>
    <row r="175" spans="1:13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</row>
    <row r="176" spans="1:13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</row>
    <row r="177" spans="1:13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</row>
    <row r="178" spans="1:13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</row>
    <row r="179" spans="1:13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</row>
    <row r="180" spans="1:13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</row>
    <row r="181" spans="1:13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</row>
    <row r="182" spans="1:13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</row>
    <row r="183" spans="1:13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</row>
    <row r="184" spans="1:13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</row>
    <row r="185" spans="1:13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</row>
    <row r="187" spans="1:13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</row>
    <row r="188" spans="1:13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</row>
    <row r="189" spans="1:13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</row>
    <row r="190" spans="1:13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</row>
    <row r="191" spans="1:13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</row>
    <row r="192" spans="1:13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</row>
    <row r="193" spans="1:13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</row>
    <row r="194" spans="1:13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</row>
    <row r="195" spans="1:13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</row>
    <row r="196" spans="1:13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</row>
    <row r="197" spans="1:13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</row>
    <row r="198" spans="1:13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</row>
    <row r="199" spans="1:13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</row>
    <row r="200" spans="1:13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</row>
    <row r="201" spans="1:13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</row>
    <row r="202" spans="1:13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</row>
    <row r="203" spans="1:13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</row>
    <row r="204" spans="1:13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</row>
    <row r="205" spans="1:13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</row>
    <row r="206" spans="1:13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</row>
    <row r="207" spans="1:13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</row>
    <row r="208" spans="1:13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</row>
    <row r="209" spans="1:13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</row>
    <row r="210" spans="1:13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</row>
    <row r="211" spans="1:13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</row>
    <row r="212" spans="1:13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</row>
    <row r="213" spans="1:13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</row>
    <row r="214" spans="1:13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</row>
    <row r="215" spans="1:13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</row>
    <row r="216" spans="1:13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</row>
    <row r="217" spans="1:13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</row>
    <row r="219" spans="1:13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</row>
    <row r="220" spans="1:13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</row>
    <row r="221" spans="1:13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</row>
    <row r="222" spans="1:13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</row>
    <row r="223" spans="1:13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</row>
    <row r="224" spans="1:13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</row>
    <row r="225" spans="1:13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</row>
    <row r="226" spans="1:13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</row>
    <row r="227" spans="1:13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</row>
    <row r="228" spans="1:13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</row>
    <row r="229" spans="1:13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</row>
    <row r="230" spans="1:13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</row>
    <row r="231" spans="1:13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</row>
    <row r="232" spans="1:13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</row>
    <row r="233" spans="1:13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</row>
    <row r="234" spans="1:13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</row>
    <row r="235" spans="1:13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</row>
    <row r="236" spans="1:13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</row>
    <row r="237" spans="1:13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</row>
    <row r="238" spans="1:13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</row>
    <row r="239" spans="1:13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</row>
    <row r="240" spans="1:13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</row>
    <row r="241" spans="1:13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</row>
    <row r="242" spans="1:13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</row>
    <row r="243" spans="1:13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</row>
    <row r="244" spans="1:13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</row>
    <row r="245" spans="1:13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</row>
    <row r="246" spans="1:13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</row>
    <row r="247" spans="1:13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</row>
    <row r="248" spans="1:13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</row>
    <row r="249" spans="1:13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</row>
    <row r="250" spans="1:13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</row>
    <row r="251" spans="1:13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</row>
    <row r="252" spans="1:13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</row>
    <row r="253" spans="1:13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</row>
    <row r="254" spans="1:13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</row>
    <row r="255" spans="1:13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</row>
    <row r="256" spans="1:13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</row>
    <row r="257" spans="1:13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</row>
    <row r="258" spans="1:13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</row>
    <row r="259" spans="1:13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</row>
    <row r="260" spans="1:13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</row>
    <row r="261" spans="1:13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</row>
    <row r="262" spans="1:13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</row>
    <row r="263" spans="1:13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</row>
    <row r="264" spans="1:13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</row>
    <row r="265" spans="1:13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</row>
    <row r="266" spans="1:13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</row>
    <row r="267" spans="1:13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</row>
    <row r="268" spans="1:13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</row>
    <row r="269" spans="1:13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</row>
    <row r="270" spans="1:13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</row>
    <row r="271" spans="1:13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</row>
    <row r="272" spans="1:13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</row>
    <row r="273" spans="1:13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</row>
    <row r="274" spans="1:13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</row>
    <row r="275" spans="1:13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</row>
    <row r="276" spans="1:13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</row>
    <row r="277" spans="1:13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</row>
    <row r="278" spans="1:13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</row>
    <row r="279" spans="1:13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</row>
    <row r="280" spans="1:13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</row>
    <row r="281" spans="1:13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</row>
    <row r="282" spans="1:13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</row>
    <row r="283" spans="1:13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</row>
    <row r="284" spans="1:13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</row>
    <row r="285" spans="1:13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</row>
    <row r="286" spans="1:13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</row>
    <row r="287" spans="1:13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</row>
    <row r="288" spans="1:13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</row>
    <row r="289" spans="1:13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</row>
    <row r="290" spans="1:13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</row>
    <row r="291" spans="1:13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</row>
    <row r="292" spans="1:13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</row>
    <row r="293" spans="1:13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</row>
    <row r="294" spans="1:13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</row>
    <row r="295" spans="1:13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</row>
    <row r="296" spans="1:13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</row>
    <row r="297" spans="1:13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</row>
    <row r="298" spans="1:13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</row>
    <row r="299" spans="1:13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</row>
    <row r="300" spans="1:13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</row>
    <row r="301" spans="1:13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</row>
    <row r="302" spans="1:13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</row>
    <row r="303" spans="1:13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</row>
    <row r="304" spans="1:13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</row>
    <row r="305" spans="1:13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</row>
    <row r="306" spans="1:13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</row>
    <row r="307" spans="1:13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</row>
    <row r="308" spans="1:13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</row>
    <row r="309" spans="1:13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</row>
    <row r="310" spans="1:13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</row>
    <row r="311" spans="1:13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</row>
    <row r="312" spans="1:13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</row>
    <row r="313" spans="1:13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</row>
    <row r="314" spans="1:13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</row>
    <row r="315" spans="1:13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</row>
    <row r="316" spans="1:13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</row>
    <row r="317" spans="1:13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</row>
    <row r="318" spans="1:13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</row>
    <row r="319" spans="1:13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</row>
    <row r="320" spans="1:13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</row>
    <row r="321" spans="1:13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</row>
    <row r="322" spans="1:13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</row>
    <row r="323" spans="1:13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</row>
    <row r="324" spans="1:13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</row>
    <row r="325" spans="1:13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</row>
    <row r="326" spans="1:13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</row>
    <row r="327" spans="1:13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</row>
    <row r="328" spans="1:13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</row>
    <row r="329" spans="1:13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</row>
    <row r="330" spans="1:13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</row>
    <row r="331" spans="1:13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</row>
    <row r="332" spans="1:13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</row>
    <row r="333" spans="1:13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</row>
    <row r="334" spans="1:13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</row>
    <row r="335" spans="1:13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</row>
    <row r="336" spans="1:13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</row>
    <row r="337" spans="1:13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</row>
    <row r="338" spans="1:13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</row>
    <row r="339" spans="1:13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</row>
    <row r="340" spans="1:13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</row>
    <row r="341" spans="1:13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</row>
    <row r="342" spans="1:13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</row>
    <row r="343" spans="1:13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</row>
    <row r="344" spans="1:13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</row>
    <row r="345" spans="1:13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</row>
    <row r="346" spans="1:13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</row>
    <row r="347" spans="1:13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</row>
    <row r="348" spans="1:13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</row>
    <row r="349" spans="1:13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</row>
    <row r="350" spans="1:13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</row>
    <row r="351" spans="1:13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</row>
    <row r="352" spans="1:13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</row>
    <row r="353" spans="1:13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</row>
    <row r="354" spans="1:13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</row>
    <row r="355" spans="1:13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</row>
    <row r="356" spans="1:13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</row>
    <row r="357" spans="1:13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</row>
    <row r="358" spans="1:13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</row>
    <row r="359" spans="1:13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</row>
    <row r="360" spans="1:13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</row>
    <row r="361" spans="1:13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</row>
    <row r="362" spans="1:13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</row>
    <row r="363" spans="1:13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</row>
    <row r="364" spans="1:13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</row>
    <row r="365" spans="1:13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</row>
    <row r="366" spans="1:13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</row>
    <row r="367" spans="1:13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</row>
    <row r="368" spans="1:13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</row>
    <row r="369" spans="1:13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</row>
    <row r="370" spans="1:13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</row>
    <row r="371" spans="1:13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</row>
    <row r="372" spans="1:13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</row>
    <row r="373" spans="1:13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</row>
    <row r="374" spans="1:13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</row>
    <row r="375" spans="1:13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</row>
    <row r="376" spans="1:13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</row>
    <row r="377" spans="1:13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</row>
    <row r="378" spans="1:13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</row>
    <row r="379" spans="1:13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</row>
    <row r="380" spans="1:13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</row>
    <row r="381" spans="1:13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</row>
    <row r="382" spans="1:13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</row>
    <row r="383" spans="1:13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</row>
    <row r="384" spans="1:13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</row>
    <row r="385" spans="1:13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</row>
    <row r="386" spans="1:13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</row>
    <row r="387" spans="1:13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</row>
    <row r="388" spans="1:13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</row>
    <row r="389" spans="1:13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</row>
    <row r="390" spans="1:13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</row>
    <row r="391" spans="1:13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</row>
    <row r="392" spans="1:13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</row>
    <row r="393" spans="1:13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</row>
    <row r="394" spans="1:13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</row>
    <row r="395" spans="1:13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</row>
    <row r="396" spans="1:13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</row>
    <row r="397" spans="1:13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</row>
    <row r="398" spans="1:13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</row>
    <row r="399" spans="1:13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</row>
    <row r="400" spans="1:13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</row>
    <row r="401" spans="1:13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</row>
    <row r="402" spans="1:13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</row>
    <row r="403" spans="1:13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</row>
    <row r="404" spans="1:13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</row>
    <row r="405" spans="1:13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</row>
    <row r="406" spans="1:13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</row>
    <row r="407" spans="1:13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</row>
    <row r="408" spans="1:13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</row>
    <row r="409" spans="1:13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</row>
    <row r="410" spans="1:13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</row>
    <row r="411" spans="1:13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</row>
    <row r="412" spans="1:13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</row>
    <row r="413" spans="1:13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</row>
    <row r="414" spans="1:13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</row>
    <row r="415" spans="1:13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</row>
    <row r="416" spans="1:13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</row>
    <row r="417" spans="1:13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</row>
    <row r="418" spans="1:13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</row>
    <row r="419" spans="1:13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</row>
    <row r="420" spans="1:13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</row>
    <row r="421" spans="1:13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</row>
    <row r="422" spans="1:13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</row>
    <row r="423" spans="1:13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</row>
    <row r="424" spans="1:13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</row>
    <row r="425" spans="1:13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</row>
    <row r="426" spans="1:13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</row>
    <row r="427" spans="1:13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</row>
    <row r="428" spans="1:13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</row>
    <row r="429" spans="1:13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</row>
    <row r="430" spans="1:13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</row>
    <row r="431" spans="1:13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</row>
    <row r="432" spans="1:13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</row>
    <row r="433" spans="1:13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</row>
    <row r="434" spans="1:13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</row>
    <row r="435" spans="1:13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</row>
    <row r="436" spans="1:13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</row>
    <row r="437" spans="1:13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</row>
    <row r="438" spans="1:13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</row>
    <row r="439" spans="1:13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</row>
    <row r="440" spans="1:13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</row>
    <row r="441" spans="1:13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</row>
    <row r="442" spans="1:13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</row>
    <row r="443" spans="1:13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</row>
    <row r="444" spans="1:13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</row>
    <row r="445" spans="1:13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</row>
    <row r="446" spans="1:13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</row>
    <row r="447" spans="1:13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</row>
    <row r="448" spans="1:13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</row>
    <row r="449" spans="1:13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</row>
    <row r="450" spans="1:13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</row>
    <row r="451" spans="1:13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</row>
    <row r="452" spans="1:13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</row>
    <row r="453" spans="1:13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</row>
    <row r="454" spans="1:13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</row>
    <row r="455" spans="1:13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</row>
    <row r="456" spans="1:13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</row>
    <row r="457" spans="1:13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</row>
    <row r="458" spans="1:13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</row>
    <row r="459" spans="1:13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</row>
    <row r="460" spans="1:13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</row>
    <row r="461" spans="1:13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</row>
    <row r="462" spans="1:13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</row>
    <row r="463" spans="1:13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</row>
    <row r="464" spans="1:13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</row>
    <row r="465" spans="1:13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</row>
    <row r="466" spans="1:13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</row>
    <row r="467" spans="1:13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</row>
    <row r="468" spans="1:13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</row>
    <row r="469" spans="1:13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</row>
    <row r="470" spans="1:13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</row>
    <row r="471" spans="1:13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</row>
    <row r="472" spans="1:13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</row>
    <row r="473" spans="1:13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</row>
    <row r="474" spans="1:13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</row>
    <row r="475" spans="1:13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</row>
    <row r="476" spans="1:13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</row>
    <row r="477" spans="1:13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</row>
    <row r="478" spans="1:13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</row>
    <row r="479" spans="1:13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</row>
    <row r="480" spans="1:13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</row>
    <row r="481" spans="1:13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</row>
    <row r="482" spans="1:13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</row>
    <row r="483" spans="1:13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</row>
    <row r="484" spans="1:13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</row>
    <row r="485" spans="1:13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</row>
    <row r="486" spans="1:13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</row>
    <row r="487" spans="1:13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</row>
    <row r="488" spans="1:13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</row>
    <row r="489" spans="1:13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</row>
    <row r="490" spans="1:13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</row>
    <row r="491" spans="1:13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</row>
    <row r="492" spans="1:13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</row>
    <row r="493" spans="1:13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</row>
    <row r="494" spans="1:13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</row>
    <row r="495" spans="1:13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</row>
    <row r="496" spans="1:13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</row>
    <row r="497" spans="1:13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</row>
    <row r="498" spans="1:13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</row>
    <row r="499" spans="1:13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</row>
    <row r="500" spans="1:13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</row>
    <row r="501" spans="1:13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</row>
    <row r="502" spans="1:13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</row>
    <row r="503" spans="1:13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</row>
    <row r="504" spans="1:13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</row>
    <row r="505" spans="1:13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</row>
    <row r="506" spans="1:13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</row>
    <row r="507" spans="1:13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</row>
    <row r="508" spans="1:13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</row>
    <row r="509" spans="1:13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</row>
    <row r="510" spans="1:13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</row>
    <row r="511" spans="1:13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</row>
    <row r="512" spans="1:13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542"/>
  <sheetViews>
    <sheetView workbookViewId="0">
      <selection activeCell="A4" sqref="A4"/>
    </sheetView>
  </sheetViews>
  <sheetFormatPr defaultColWidth="8.85546875" defaultRowHeight="15"/>
  <cols>
    <col min="1" max="1" width="15.7109375" style="71" customWidth="1"/>
    <col min="2" max="3" width="13.7109375" style="72" customWidth="1"/>
    <col min="4" max="4" width="70.7109375" style="65" customWidth="1"/>
    <col min="5" max="14" width="8.7109375" style="65" customWidth="1"/>
    <col min="15" max="15" width="15.7109375" style="122" customWidth="1"/>
    <col min="16" max="16" width="30.7109375" style="122" customWidth="1"/>
    <col min="17" max="33" width="8.85546875" style="76"/>
    <col min="34" max="16384" width="8.85546875" style="65"/>
  </cols>
  <sheetData>
    <row r="1" spans="1:16" ht="18.75">
      <c r="A1" s="62" t="s">
        <v>11778</v>
      </c>
      <c r="B1" s="63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123"/>
      <c r="P1" s="123"/>
    </row>
    <row r="2" spans="1:16" ht="18.75">
      <c r="A2" s="62" t="s">
        <v>11783</v>
      </c>
      <c r="B2" s="63"/>
      <c r="C2" s="63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24" t="s">
        <v>27766</v>
      </c>
      <c r="P2" s="123"/>
    </row>
    <row r="3" spans="1:16" ht="60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25" t="s">
        <v>27767</v>
      </c>
      <c r="P3" s="125" t="s">
        <v>27768</v>
      </c>
    </row>
    <row r="4" spans="1:16">
      <c r="A4" s="57"/>
      <c r="B4" s="70"/>
      <c r="C4" s="70"/>
      <c r="D4" s="64" t="str">
        <f>IF(ISBLANK(A4),"",VLOOKUP(A4,'Справочник услуг'!C:D,2,FALSE))</f>
        <v/>
      </c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6">
      <c r="A5" s="57"/>
      <c r="B5" s="70"/>
      <c r="C5" s="70"/>
      <c r="D5" s="64" t="str">
        <f>IF(ISBLANK(A5),"",VLOOKUP(A5,'Справочник услуг'!C:D,2,FALSE))</f>
        <v/>
      </c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6">
      <c r="A6" s="57"/>
      <c r="B6" s="70"/>
      <c r="C6" s="70"/>
      <c r="D6" s="64" t="str">
        <f>IF(ISBLANK(A6),"",VLOOKUP(A6,'Справочник услуг'!C:D,2,FALSE))</f>
        <v/>
      </c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6">
      <c r="A7" s="57"/>
      <c r="B7" s="70"/>
      <c r="C7" s="70"/>
      <c r="D7" s="64" t="str">
        <f>IF(ISBLANK(A7),"",VLOOKUP(A7,'Справочник услуг'!C:D,2,FALSE))</f>
        <v/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57"/>
      <c r="B8" s="70"/>
      <c r="C8" s="70"/>
      <c r="D8" s="64" t="str">
        <f>IF(ISBLANK(A8),"",VLOOKUP(A8,'Справочник услуг'!C:D,2,FALSE))</f>
        <v/>
      </c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57"/>
      <c r="B9" s="70"/>
      <c r="C9" s="70"/>
      <c r="D9" s="64" t="str">
        <f>IF(ISBLANK(A9),"",VLOOKUP(A9,'Справочник услуг'!C:D,2,FALSE))</f>
        <v/>
      </c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57"/>
      <c r="B10" s="70"/>
      <c r="C10" s="70"/>
      <c r="D10" s="64" t="str">
        <f>IF(ISBLANK(A10),"",VLOOKUP(A10,'Справочник услуг'!C:D,2,FALSE))</f>
        <v/>
      </c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6">
      <c r="A11" s="57"/>
      <c r="B11" s="70"/>
      <c r="C11" s="70"/>
      <c r="D11" s="64" t="str">
        <f>IF(ISBLANK(A11),"",VLOOKUP(A11,'Справочник услуг'!C:D,2,FALSE))</f>
        <v/>
      </c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1:14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spans="1:14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4">
      <c r="A21" s="57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  <c r="I21" s="64"/>
      <c r="J21" s="64"/>
      <c r="K21" s="64"/>
      <c r="L21" s="64"/>
      <c r="M21" s="64"/>
      <c r="N21" s="64"/>
    </row>
    <row r="22" spans="1:14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  <c r="I23" s="64"/>
      <c r="J23" s="64"/>
      <c r="K23" s="64"/>
      <c r="L23" s="64"/>
      <c r="M23" s="64"/>
      <c r="N23" s="64"/>
    </row>
    <row r="24" spans="1:14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  <c r="I25" s="64"/>
      <c r="J25" s="64"/>
      <c r="K25" s="64"/>
      <c r="L25" s="64"/>
      <c r="M25" s="64"/>
      <c r="N25" s="64"/>
    </row>
    <row r="26" spans="1:14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  <c r="I26" s="64"/>
      <c r="J26" s="64"/>
      <c r="K26" s="64"/>
      <c r="L26" s="64"/>
      <c r="M26" s="64"/>
      <c r="N26" s="64"/>
    </row>
    <row r="27" spans="1:14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  <c r="I27" s="64"/>
      <c r="J27" s="64"/>
      <c r="K27" s="64"/>
      <c r="L27" s="64"/>
      <c r="M27" s="64"/>
      <c r="N27" s="64"/>
    </row>
    <row r="28" spans="1:14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  <c r="I29" s="64"/>
      <c r="J29" s="64"/>
      <c r="K29" s="64"/>
      <c r="L29" s="64"/>
      <c r="M29" s="64"/>
      <c r="N29" s="64"/>
    </row>
    <row r="30" spans="1:14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  <c r="I30" s="64"/>
      <c r="J30" s="64"/>
      <c r="K30" s="64"/>
      <c r="L30" s="64"/>
      <c r="M30" s="64"/>
      <c r="N30" s="64"/>
    </row>
    <row r="31" spans="1:14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  <c r="I31" s="64"/>
      <c r="J31" s="64"/>
      <c r="K31" s="64"/>
      <c r="L31" s="64"/>
      <c r="M31" s="64"/>
      <c r="N31" s="64"/>
    </row>
    <row r="32" spans="1:14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  <c r="I32" s="64"/>
      <c r="J32" s="64"/>
      <c r="K32" s="64"/>
      <c r="L32" s="64"/>
      <c r="M32" s="64"/>
      <c r="N32" s="64"/>
    </row>
    <row r="33" spans="1:14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  <c r="I33" s="64"/>
      <c r="J33" s="64"/>
      <c r="K33" s="64"/>
      <c r="L33" s="64"/>
      <c r="M33" s="64"/>
      <c r="N33" s="64"/>
    </row>
    <row r="34" spans="1:14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  <c r="I36" s="64"/>
      <c r="J36" s="64"/>
      <c r="K36" s="64"/>
      <c r="L36" s="64"/>
      <c r="M36" s="64"/>
      <c r="N36" s="64"/>
    </row>
    <row r="37" spans="1:14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  <c r="I37" s="64"/>
      <c r="J37" s="64"/>
      <c r="K37" s="64"/>
      <c r="L37" s="64"/>
      <c r="M37" s="64"/>
      <c r="N37" s="64"/>
    </row>
    <row r="38" spans="1:14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  <c r="I38" s="64"/>
      <c r="J38" s="64"/>
      <c r="K38" s="64"/>
      <c r="L38" s="64"/>
      <c r="M38" s="64"/>
      <c r="N38" s="64"/>
    </row>
    <row r="39" spans="1:14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  <c r="I39" s="64"/>
      <c r="J39" s="64"/>
      <c r="K39" s="64"/>
      <c r="L39" s="64"/>
      <c r="M39" s="64"/>
      <c r="N39" s="64"/>
    </row>
    <row r="40" spans="1:14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14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1:14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4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1:14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  <c r="I47" s="64"/>
      <c r="J47" s="64"/>
      <c r="K47" s="64"/>
      <c r="L47" s="64"/>
      <c r="M47" s="64"/>
      <c r="N47" s="64"/>
    </row>
    <row r="48" spans="1:14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  <c r="I48" s="64"/>
      <c r="J48" s="64"/>
      <c r="K48" s="64"/>
      <c r="L48" s="64"/>
      <c r="M48" s="64"/>
      <c r="N48" s="64"/>
    </row>
    <row r="49" spans="1:14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  <c r="I49" s="64"/>
      <c r="J49" s="64"/>
      <c r="K49" s="64"/>
      <c r="L49" s="64"/>
      <c r="M49" s="64"/>
      <c r="N49" s="64"/>
    </row>
    <row r="50" spans="1:14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  <c r="I50" s="64"/>
      <c r="J50" s="64"/>
      <c r="K50" s="64"/>
      <c r="L50" s="64"/>
      <c r="M50" s="64"/>
      <c r="N50" s="64"/>
    </row>
    <row r="51" spans="1:14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1:14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1:14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55" spans="1:14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14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  <c r="I56" s="64"/>
      <c r="J56" s="64"/>
      <c r="K56" s="64"/>
      <c r="L56" s="64"/>
      <c r="M56" s="64"/>
      <c r="N56" s="64"/>
    </row>
    <row r="57" spans="1:14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  <c r="I57" s="64"/>
      <c r="J57" s="64"/>
      <c r="K57" s="64"/>
      <c r="L57" s="64"/>
      <c r="M57" s="64"/>
      <c r="N57" s="64"/>
    </row>
    <row r="58" spans="1:14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  <c r="I58" s="64"/>
      <c r="J58" s="64"/>
      <c r="K58" s="64"/>
      <c r="L58" s="64"/>
      <c r="M58" s="64"/>
      <c r="N58" s="64"/>
    </row>
    <row r="59" spans="1:14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14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14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14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14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4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  <c r="I66" s="64"/>
      <c r="J66" s="64"/>
      <c r="K66" s="64"/>
      <c r="L66" s="64"/>
      <c r="M66" s="64"/>
      <c r="N66" s="64"/>
    </row>
    <row r="67" spans="1:14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  <c r="I67" s="64"/>
      <c r="J67" s="64"/>
      <c r="K67" s="64"/>
      <c r="L67" s="64"/>
      <c r="M67" s="64"/>
      <c r="N67" s="64"/>
    </row>
    <row r="68" spans="1:14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  <c r="I68" s="64"/>
      <c r="J68" s="64"/>
      <c r="K68" s="64"/>
      <c r="L68" s="64"/>
      <c r="M68" s="64"/>
      <c r="N68" s="64"/>
    </row>
    <row r="69" spans="1:14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  <c r="I69" s="64"/>
      <c r="J69" s="64"/>
      <c r="K69" s="64"/>
      <c r="L69" s="64"/>
      <c r="M69" s="64"/>
      <c r="N69" s="64"/>
    </row>
    <row r="70" spans="1:14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  <c r="I70" s="64"/>
      <c r="J70" s="64"/>
      <c r="K70" s="64"/>
      <c r="L70" s="64"/>
      <c r="M70" s="64"/>
      <c r="N70" s="64"/>
    </row>
    <row r="71" spans="1:14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  <c r="I71" s="64"/>
      <c r="J71" s="64"/>
      <c r="K71" s="64"/>
      <c r="L71" s="64"/>
      <c r="M71" s="64"/>
      <c r="N71" s="64"/>
    </row>
    <row r="72" spans="1:14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  <c r="I72" s="64"/>
      <c r="J72" s="64"/>
      <c r="K72" s="64"/>
      <c r="L72" s="64"/>
      <c r="M72" s="64"/>
      <c r="N72" s="64"/>
    </row>
    <row r="73" spans="1:14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  <c r="I73" s="64"/>
      <c r="J73" s="64"/>
      <c r="K73" s="64"/>
      <c r="L73" s="64"/>
      <c r="M73" s="64"/>
      <c r="N73" s="64"/>
    </row>
    <row r="74" spans="1:14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  <c r="I74" s="64"/>
      <c r="J74" s="64"/>
      <c r="K74" s="64"/>
      <c r="L74" s="64"/>
      <c r="M74" s="64"/>
      <c r="N74" s="64"/>
    </row>
    <row r="75" spans="1:14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  <c r="I75" s="64"/>
      <c r="J75" s="64"/>
      <c r="K75" s="64"/>
      <c r="L75" s="64"/>
      <c r="M75" s="64"/>
      <c r="N75" s="64"/>
    </row>
    <row r="76" spans="1:14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  <c r="I80" s="64"/>
      <c r="J80" s="64"/>
      <c r="K80" s="64"/>
      <c r="L80" s="64"/>
      <c r="M80" s="64"/>
      <c r="N80" s="64"/>
    </row>
    <row r="81" spans="1:14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  <c r="I81" s="64"/>
      <c r="J81" s="64"/>
      <c r="K81" s="64"/>
      <c r="L81" s="64"/>
      <c r="M81" s="64"/>
      <c r="N81" s="64"/>
    </row>
    <row r="82" spans="1:14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  <c r="I82" s="64"/>
      <c r="J82" s="64"/>
      <c r="K82" s="64"/>
      <c r="L82" s="64"/>
      <c r="M82" s="64"/>
      <c r="N82" s="64"/>
    </row>
    <row r="83" spans="1:14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  <c r="I83" s="64"/>
      <c r="J83" s="64"/>
      <c r="K83" s="64"/>
      <c r="L83" s="64"/>
      <c r="M83" s="64"/>
      <c r="N83" s="64"/>
    </row>
    <row r="84" spans="1:14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  <c r="I84" s="64"/>
      <c r="J84" s="64"/>
      <c r="K84" s="64"/>
      <c r="L84" s="64"/>
      <c r="M84" s="64"/>
      <c r="N84" s="64"/>
    </row>
    <row r="85" spans="1:14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  <c r="I85" s="64"/>
      <c r="J85" s="64"/>
      <c r="K85" s="64"/>
      <c r="L85" s="64"/>
      <c r="M85" s="64"/>
      <c r="N85" s="64"/>
    </row>
    <row r="86" spans="1:14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  <c r="I86" s="64"/>
      <c r="J86" s="64"/>
      <c r="K86" s="64"/>
      <c r="L86" s="64"/>
      <c r="M86" s="64"/>
      <c r="N86" s="64"/>
    </row>
    <row r="87" spans="1:14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  <c r="I87" s="64"/>
      <c r="J87" s="64"/>
      <c r="K87" s="64"/>
      <c r="L87" s="64"/>
      <c r="M87" s="64"/>
      <c r="N87" s="64"/>
    </row>
    <row r="88" spans="1:14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  <c r="I88" s="64"/>
      <c r="J88" s="64"/>
      <c r="K88" s="64"/>
      <c r="L88" s="64"/>
      <c r="M88" s="64"/>
      <c r="N88" s="64"/>
    </row>
    <row r="89" spans="1:14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  <c r="I89" s="64"/>
      <c r="J89" s="64"/>
      <c r="K89" s="64"/>
      <c r="L89" s="64"/>
      <c r="M89" s="64"/>
      <c r="N89" s="64"/>
    </row>
    <row r="90" spans="1:14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  <c r="I90" s="64"/>
      <c r="J90" s="64"/>
      <c r="K90" s="64"/>
      <c r="L90" s="64"/>
      <c r="M90" s="64"/>
      <c r="N90" s="64"/>
    </row>
    <row r="91" spans="1:14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  <c r="I91" s="64"/>
      <c r="J91" s="64"/>
      <c r="K91" s="64"/>
      <c r="L91" s="64"/>
      <c r="M91" s="64"/>
      <c r="N91" s="64"/>
    </row>
    <row r="92" spans="1:14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  <c r="I92" s="64"/>
      <c r="J92" s="64"/>
      <c r="K92" s="64"/>
      <c r="L92" s="64"/>
      <c r="M92" s="64"/>
      <c r="N92" s="64"/>
    </row>
    <row r="93" spans="1:14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  <c r="I93" s="64"/>
      <c r="J93" s="64"/>
      <c r="K93" s="64"/>
      <c r="L93" s="64"/>
      <c r="M93" s="64"/>
      <c r="N93" s="64"/>
    </row>
    <row r="94" spans="1:14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  <c r="I94" s="64"/>
      <c r="J94" s="64"/>
      <c r="K94" s="64"/>
      <c r="L94" s="64"/>
      <c r="M94" s="64"/>
      <c r="N94" s="64"/>
    </row>
    <row r="95" spans="1:14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  <c r="I95" s="64"/>
      <c r="J95" s="64"/>
      <c r="K95" s="64"/>
      <c r="L95" s="64"/>
      <c r="M95" s="64"/>
      <c r="N95" s="64"/>
    </row>
    <row r="96" spans="1:14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  <c r="I96" s="64"/>
      <c r="J96" s="64"/>
      <c r="K96" s="64"/>
      <c r="L96" s="64"/>
      <c r="M96" s="64"/>
      <c r="N96" s="64"/>
    </row>
    <row r="97" spans="1:14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  <c r="I97" s="64"/>
      <c r="J97" s="64"/>
      <c r="K97" s="64"/>
      <c r="L97" s="64"/>
      <c r="M97" s="64"/>
      <c r="N97" s="64"/>
    </row>
    <row r="98" spans="1:14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  <c r="I98" s="64"/>
      <c r="J98" s="64"/>
      <c r="K98" s="64"/>
      <c r="L98" s="64"/>
      <c r="M98" s="64"/>
      <c r="N98" s="64"/>
    </row>
    <row r="99" spans="1:14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  <c r="I99" s="64"/>
      <c r="J99" s="64"/>
      <c r="K99" s="64"/>
      <c r="L99" s="64"/>
      <c r="M99" s="64"/>
      <c r="N99" s="64"/>
    </row>
    <row r="100" spans="1:14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</row>
    <row r="101" spans="1:14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  <c r="I101" s="64"/>
      <c r="J101" s="64"/>
      <c r="K101" s="64"/>
      <c r="L101" s="64"/>
      <c r="M101" s="64"/>
      <c r="N101" s="64"/>
    </row>
    <row r="102" spans="1:14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  <c r="I102" s="64"/>
      <c r="J102" s="64"/>
      <c r="K102" s="64"/>
      <c r="L102" s="64"/>
      <c r="M102" s="64"/>
      <c r="N102" s="64"/>
    </row>
    <row r="103" spans="1:14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  <c r="I103" s="64"/>
      <c r="J103" s="64"/>
      <c r="K103" s="64"/>
      <c r="L103" s="64"/>
      <c r="M103" s="64"/>
      <c r="N103" s="64"/>
    </row>
    <row r="104" spans="1:14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  <c r="I104" s="64"/>
      <c r="J104" s="64"/>
      <c r="K104" s="64"/>
      <c r="L104" s="64"/>
      <c r="M104" s="64"/>
      <c r="N104" s="64"/>
    </row>
    <row r="105" spans="1:14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  <c r="I105" s="64"/>
      <c r="J105" s="64"/>
      <c r="K105" s="64"/>
      <c r="L105" s="64"/>
      <c r="M105" s="64"/>
      <c r="N105" s="64"/>
    </row>
    <row r="106" spans="1:14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  <c r="I106" s="64"/>
      <c r="J106" s="64"/>
      <c r="K106" s="64"/>
      <c r="L106" s="64"/>
      <c r="M106" s="64"/>
      <c r="N106" s="64"/>
    </row>
    <row r="107" spans="1:14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  <c r="I107" s="64"/>
      <c r="J107" s="64"/>
      <c r="K107" s="64"/>
      <c r="L107" s="64"/>
      <c r="M107" s="64"/>
      <c r="N107" s="64"/>
    </row>
    <row r="108" spans="1:14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  <c r="I108" s="64"/>
      <c r="J108" s="64"/>
      <c r="K108" s="64"/>
      <c r="L108" s="64"/>
      <c r="M108" s="64"/>
      <c r="N108" s="64"/>
    </row>
    <row r="109" spans="1:14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  <c r="I109" s="64"/>
      <c r="J109" s="64"/>
      <c r="K109" s="64"/>
      <c r="L109" s="64"/>
      <c r="M109" s="64"/>
      <c r="N109" s="64"/>
    </row>
    <row r="110" spans="1:14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  <c r="I110" s="64"/>
      <c r="J110" s="64"/>
      <c r="K110" s="64"/>
      <c r="L110" s="64"/>
      <c r="M110" s="64"/>
      <c r="N110" s="64"/>
    </row>
    <row r="111" spans="1:14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  <c r="I111" s="64"/>
      <c r="J111" s="64"/>
      <c r="K111" s="64"/>
      <c r="L111" s="64"/>
      <c r="M111" s="64"/>
      <c r="N111" s="64"/>
    </row>
    <row r="112" spans="1:14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  <c r="I112" s="64"/>
      <c r="J112" s="64"/>
      <c r="K112" s="64"/>
      <c r="L112" s="64"/>
      <c r="M112" s="64"/>
      <c r="N112" s="64"/>
    </row>
    <row r="113" spans="1:14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  <c r="I113" s="64"/>
      <c r="J113" s="64"/>
      <c r="K113" s="64"/>
      <c r="L113" s="64"/>
      <c r="M113" s="64"/>
      <c r="N113" s="64"/>
    </row>
    <row r="114" spans="1:14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  <c r="I114" s="64"/>
      <c r="J114" s="64"/>
      <c r="K114" s="64"/>
      <c r="L114" s="64"/>
      <c r="M114" s="64"/>
      <c r="N114" s="64"/>
    </row>
    <row r="115" spans="1:14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  <c r="I115" s="64"/>
      <c r="J115" s="64"/>
      <c r="K115" s="64"/>
      <c r="L115" s="64"/>
      <c r="M115" s="64"/>
      <c r="N115" s="64"/>
    </row>
    <row r="116" spans="1:14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  <c r="I116" s="64"/>
      <c r="J116" s="64"/>
      <c r="K116" s="64"/>
      <c r="L116" s="64"/>
      <c r="M116" s="64"/>
      <c r="N116" s="64"/>
    </row>
    <row r="117" spans="1:14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</row>
    <row r="118" spans="1:14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  <c r="I118" s="64"/>
      <c r="J118" s="64"/>
      <c r="K118" s="64"/>
      <c r="L118" s="64"/>
      <c r="M118" s="64"/>
      <c r="N118" s="64"/>
    </row>
    <row r="119" spans="1:14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  <c r="I119" s="64"/>
      <c r="J119" s="64"/>
      <c r="K119" s="64"/>
      <c r="L119" s="64"/>
      <c r="M119" s="64"/>
      <c r="N119" s="64"/>
    </row>
    <row r="120" spans="1:14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  <c r="I120" s="64"/>
      <c r="J120" s="64"/>
      <c r="K120" s="64"/>
      <c r="L120" s="64"/>
      <c r="M120" s="64"/>
      <c r="N120" s="64"/>
    </row>
    <row r="121" spans="1:14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  <c r="I121" s="64"/>
      <c r="J121" s="64"/>
      <c r="K121" s="64"/>
      <c r="L121" s="64"/>
      <c r="M121" s="64"/>
      <c r="N121" s="64"/>
    </row>
    <row r="122" spans="1:14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  <c r="I122" s="64"/>
      <c r="J122" s="64"/>
      <c r="K122" s="64"/>
      <c r="L122" s="64"/>
      <c r="M122" s="64"/>
      <c r="N122" s="64"/>
    </row>
    <row r="123" spans="1:14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  <c r="I123" s="64"/>
      <c r="J123" s="64"/>
      <c r="K123" s="64"/>
      <c r="L123" s="64"/>
      <c r="M123" s="64"/>
      <c r="N123" s="64"/>
    </row>
    <row r="124" spans="1:14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  <c r="I124" s="64"/>
      <c r="J124" s="64"/>
      <c r="K124" s="64"/>
      <c r="L124" s="64"/>
      <c r="M124" s="64"/>
      <c r="N124" s="64"/>
    </row>
    <row r="125" spans="1:14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  <c r="I125" s="64"/>
      <c r="J125" s="64"/>
      <c r="K125" s="64"/>
      <c r="L125" s="64"/>
      <c r="M125" s="64"/>
      <c r="N125" s="64"/>
    </row>
    <row r="126" spans="1:14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  <c r="I126" s="64"/>
      <c r="J126" s="64"/>
      <c r="K126" s="64"/>
      <c r="L126" s="64"/>
      <c r="M126" s="64"/>
      <c r="N126" s="64"/>
    </row>
    <row r="127" spans="1:14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</row>
    <row r="128" spans="1:14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  <c r="I128" s="64"/>
      <c r="J128" s="64"/>
      <c r="K128" s="64"/>
      <c r="L128" s="64"/>
      <c r="M128" s="64"/>
      <c r="N128" s="64"/>
    </row>
    <row r="129" spans="1:14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  <c r="I129" s="64"/>
      <c r="J129" s="64"/>
      <c r="K129" s="64"/>
      <c r="L129" s="64"/>
      <c r="M129" s="64"/>
      <c r="N129" s="64"/>
    </row>
    <row r="130" spans="1:14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  <c r="I130" s="64"/>
      <c r="J130" s="64"/>
      <c r="K130" s="64"/>
      <c r="L130" s="64"/>
      <c r="M130" s="64"/>
      <c r="N130" s="64"/>
    </row>
    <row r="131" spans="1:14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  <c r="I131" s="64"/>
      <c r="J131" s="64"/>
      <c r="K131" s="64"/>
      <c r="L131" s="64"/>
      <c r="M131" s="64"/>
      <c r="N131" s="64"/>
    </row>
    <row r="132" spans="1:14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  <c r="I132" s="64"/>
      <c r="J132" s="64"/>
      <c r="K132" s="64"/>
      <c r="L132" s="64"/>
      <c r="M132" s="64"/>
      <c r="N132" s="64"/>
    </row>
    <row r="133" spans="1:14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  <c r="I133" s="64"/>
      <c r="J133" s="64"/>
      <c r="K133" s="64"/>
      <c r="L133" s="64"/>
      <c r="M133" s="64"/>
      <c r="N133" s="64"/>
    </row>
    <row r="134" spans="1:14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  <c r="I134" s="64"/>
      <c r="J134" s="64"/>
      <c r="K134" s="64"/>
      <c r="L134" s="64"/>
      <c r="M134" s="64"/>
      <c r="N134" s="64"/>
    </row>
    <row r="135" spans="1:14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  <c r="I135" s="64"/>
      <c r="J135" s="64"/>
      <c r="K135" s="64"/>
      <c r="L135" s="64"/>
      <c r="M135" s="64"/>
      <c r="N135" s="64"/>
    </row>
    <row r="136" spans="1:14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  <c r="I136" s="64"/>
      <c r="J136" s="64"/>
      <c r="K136" s="64"/>
      <c r="L136" s="64"/>
      <c r="M136" s="64"/>
      <c r="N136" s="64"/>
    </row>
    <row r="137" spans="1:14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</row>
    <row r="138" spans="1:14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  <c r="I138" s="64"/>
      <c r="J138" s="64"/>
      <c r="K138" s="64"/>
      <c r="L138" s="64"/>
      <c r="M138" s="64"/>
      <c r="N138" s="64"/>
    </row>
    <row r="139" spans="1:14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  <c r="I139" s="64"/>
      <c r="J139" s="64"/>
      <c r="K139" s="64"/>
      <c r="L139" s="64"/>
      <c r="M139" s="64"/>
      <c r="N139" s="64"/>
    </row>
    <row r="140" spans="1:14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  <c r="I140" s="64"/>
      <c r="J140" s="64"/>
      <c r="K140" s="64"/>
      <c r="L140" s="64"/>
      <c r="M140" s="64"/>
      <c r="N140" s="64"/>
    </row>
    <row r="141" spans="1:14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  <c r="I141" s="64"/>
      <c r="J141" s="64"/>
      <c r="K141" s="64"/>
      <c r="L141" s="64"/>
      <c r="M141" s="64"/>
      <c r="N141" s="64"/>
    </row>
    <row r="142" spans="1:14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  <c r="I142" s="64"/>
      <c r="J142" s="64"/>
      <c r="K142" s="64"/>
      <c r="L142" s="64"/>
      <c r="M142" s="64"/>
      <c r="N142" s="64"/>
    </row>
    <row r="143" spans="1:14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  <c r="I143" s="64"/>
      <c r="J143" s="64"/>
      <c r="K143" s="64"/>
      <c r="L143" s="64"/>
      <c r="M143" s="64"/>
      <c r="N143" s="64"/>
    </row>
    <row r="144" spans="1:14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  <c r="I144" s="64"/>
      <c r="J144" s="64"/>
      <c r="K144" s="64"/>
      <c r="L144" s="64"/>
      <c r="M144" s="64"/>
      <c r="N144" s="64"/>
    </row>
    <row r="145" spans="1:14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  <c r="I145" s="64"/>
      <c r="J145" s="64"/>
      <c r="K145" s="64"/>
      <c r="L145" s="64"/>
      <c r="M145" s="64"/>
      <c r="N145" s="64"/>
    </row>
    <row r="146" spans="1:14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  <c r="I146" s="64"/>
      <c r="J146" s="64"/>
      <c r="K146" s="64"/>
      <c r="L146" s="64"/>
      <c r="M146" s="64"/>
      <c r="N146" s="64"/>
    </row>
    <row r="147" spans="1:14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</row>
    <row r="148" spans="1:14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  <c r="I148" s="64"/>
      <c r="J148" s="64"/>
      <c r="K148" s="64"/>
      <c r="L148" s="64"/>
      <c r="M148" s="64"/>
      <c r="N148" s="64"/>
    </row>
    <row r="149" spans="1:14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  <c r="I149" s="64"/>
      <c r="J149" s="64"/>
      <c r="K149" s="64"/>
      <c r="L149" s="64"/>
      <c r="M149" s="64"/>
      <c r="N149" s="64"/>
    </row>
    <row r="150" spans="1:14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  <c r="I150" s="64"/>
      <c r="J150" s="64"/>
      <c r="K150" s="64"/>
      <c r="L150" s="64"/>
      <c r="M150" s="64"/>
      <c r="N150" s="64"/>
    </row>
    <row r="151" spans="1:14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  <c r="I151" s="64"/>
      <c r="J151" s="64"/>
      <c r="K151" s="64"/>
      <c r="L151" s="64"/>
      <c r="M151" s="64"/>
      <c r="N151" s="64"/>
    </row>
    <row r="152" spans="1:14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  <c r="I152" s="64"/>
      <c r="J152" s="64"/>
      <c r="K152" s="64"/>
      <c r="L152" s="64"/>
      <c r="M152" s="64"/>
      <c r="N152" s="64"/>
    </row>
    <row r="153" spans="1:14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  <c r="I153" s="64"/>
      <c r="J153" s="64"/>
      <c r="K153" s="64"/>
      <c r="L153" s="64"/>
      <c r="M153" s="64"/>
      <c r="N153" s="64"/>
    </row>
    <row r="154" spans="1:14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  <c r="I154" s="64"/>
      <c r="J154" s="64"/>
      <c r="K154" s="64"/>
      <c r="L154" s="64"/>
      <c r="M154" s="64"/>
      <c r="N154" s="64"/>
    </row>
    <row r="155" spans="1:14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  <c r="I155" s="64"/>
      <c r="J155" s="64"/>
      <c r="K155" s="64"/>
      <c r="L155" s="64"/>
      <c r="M155" s="64"/>
      <c r="N155" s="64"/>
    </row>
    <row r="156" spans="1:14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  <c r="I156" s="64"/>
      <c r="J156" s="64"/>
      <c r="K156" s="64"/>
      <c r="L156" s="64"/>
      <c r="M156" s="64"/>
      <c r="N156" s="64"/>
    </row>
    <row r="157" spans="1:14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</row>
    <row r="158" spans="1:14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  <c r="I158" s="64"/>
      <c r="J158" s="64"/>
      <c r="K158" s="64"/>
      <c r="L158" s="64"/>
      <c r="M158" s="64"/>
      <c r="N158" s="64"/>
    </row>
    <row r="159" spans="1:14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  <c r="I159" s="64"/>
      <c r="J159" s="64"/>
      <c r="K159" s="64"/>
      <c r="L159" s="64"/>
      <c r="M159" s="64"/>
      <c r="N159" s="64"/>
    </row>
    <row r="160" spans="1:14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  <c r="I160" s="64"/>
      <c r="J160" s="64"/>
      <c r="K160" s="64"/>
      <c r="L160" s="64"/>
      <c r="M160" s="64"/>
      <c r="N160" s="64"/>
    </row>
    <row r="161" spans="1:14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  <c r="I161" s="64"/>
      <c r="J161" s="64"/>
      <c r="K161" s="64"/>
      <c r="L161" s="64"/>
      <c r="M161" s="64"/>
      <c r="N161" s="64"/>
    </row>
    <row r="162" spans="1:14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  <c r="I162" s="64"/>
      <c r="J162" s="64"/>
      <c r="K162" s="64"/>
      <c r="L162" s="64"/>
      <c r="M162" s="64"/>
      <c r="N162" s="64"/>
    </row>
    <row r="163" spans="1:14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  <c r="I163" s="64"/>
      <c r="J163" s="64"/>
      <c r="K163" s="64"/>
      <c r="L163" s="64"/>
      <c r="M163" s="64"/>
      <c r="N163" s="64"/>
    </row>
    <row r="164" spans="1:14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  <c r="I164" s="64"/>
      <c r="J164" s="64"/>
      <c r="K164" s="64"/>
      <c r="L164" s="64"/>
      <c r="M164" s="64"/>
      <c r="N164" s="64"/>
    </row>
    <row r="165" spans="1:14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  <c r="I165" s="64"/>
      <c r="J165" s="64"/>
      <c r="K165" s="64"/>
      <c r="L165" s="64"/>
      <c r="M165" s="64"/>
      <c r="N165" s="64"/>
    </row>
    <row r="166" spans="1:14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  <c r="I166" s="64"/>
      <c r="J166" s="64"/>
      <c r="K166" s="64"/>
      <c r="L166" s="64"/>
      <c r="M166" s="64"/>
      <c r="N166" s="64"/>
    </row>
    <row r="167" spans="1:14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</row>
    <row r="168" spans="1:14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  <c r="I168" s="64"/>
      <c r="J168" s="64"/>
      <c r="K168" s="64"/>
      <c r="L168" s="64"/>
      <c r="M168" s="64"/>
      <c r="N168" s="64"/>
    </row>
    <row r="169" spans="1:14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  <c r="I169" s="64"/>
      <c r="J169" s="64"/>
      <c r="K169" s="64"/>
      <c r="L169" s="64"/>
      <c r="M169" s="64"/>
      <c r="N169" s="64"/>
    </row>
    <row r="170" spans="1:14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  <c r="I170" s="64"/>
      <c r="J170" s="64"/>
      <c r="K170" s="64"/>
      <c r="L170" s="64"/>
      <c r="M170" s="64"/>
      <c r="N170" s="64"/>
    </row>
    <row r="171" spans="1:14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  <c r="I175" s="64"/>
      <c r="J175" s="64"/>
      <c r="K175" s="64"/>
      <c r="L175" s="64"/>
      <c r="M175" s="64"/>
      <c r="N175" s="64"/>
    </row>
    <row r="176" spans="1:14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  <c r="I176" s="64"/>
      <c r="J176" s="64"/>
      <c r="K176" s="64"/>
      <c r="L176" s="64"/>
      <c r="M176" s="64"/>
      <c r="N176" s="64"/>
    </row>
    <row r="177" spans="1:14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</row>
    <row r="178" spans="1:14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  <c r="I178" s="64"/>
      <c r="J178" s="64"/>
      <c r="K178" s="64"/>
      <c r="L178" s="64"/>
      <c r="M178" s="64"/>
      <c r="N178" s="64"/>
    </row>
    <row r="179" spans="1:14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  <c r="I179" s="64"/>
      <c r="J179" s="64"/>
      <c r="K179" s="64"/>
      <c r="L179" s="64"/>
      <c r="M179" s="64"/>
      <c r="N179" s="64"/>
    </row>
    <row r="180" spans="1:14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  <c r="I180" s="64"/>
      <c r="J180" s="64"/>
      <c r="K180" s="64"/>
      <c r="L180" s="64"/>
      <c r="M180" s="64"/>
      <c r="N180" s="64"/>
    </row>
    <row r="181" spans="1:14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  <c r="I181" s="64"/>
      <c r="J181" s="64"/>
      <c r="K181" s="64"/>
      <c r="L181" s="64"/>
      <c r="M181" s="64"/>
      <c r="N181" s="64"/>
    </row>
    <row r="182" spans="1:14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  <c r="I182" s="64"/>
      <c r="J182" s="64"/>
      <c r="K182" s="64"/>
      <c r="L182" s="64"/>
      <c r="M182" s="64"/>
      <c r="N182" s="64"/>
    </row>
    <row r="183" spans="1:14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  <c r="I183" s="64"/>
      <c r="J183" s="64"/>
      <c r="K183" s="64"/>
      <c r="L183" s="64"/>
      <c r="M183" s="64"/>
      <c r="N183" s="64"/>
    </row>
    <row r="184" spans="1:14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  <c r="I184" s="64"/>
      <c r="J184" s="64"/>
      <c r="K184" s="64"/>
      <c r="L184" s="64"/>
      <c r="M184" s="64"/>
      <c r="N184" s="64"/>
    </row>
    <row r="185" spans="1:14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  <c r="I185" s="64"/>
      <c r="J185" s="64"/>
      <c r="K185" s="64"/>
      <c r="L185" s="64"/>
      <c r="M185" s="64"/>
      <c r="N185" s="64"/>
    </row>
    <row r="186" spans="1:14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  <c r="I186" s="64"/>
      <c r="J186" s="64"/>
      <c r="K186" s="64"/>
      <c r="L186" s="64"/>
      <c r="M186" s="64"/>
      <c r="N186" s="64"/>
    </row>
    <row r="187" spans="1:14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  <c r="I187" s="64"/>
      <c r="J187" s="64"/>
      <c r="K187" s="64"/>
      <c r="L187" s="64"/>
      <c r="M187" s="64"/>
      <c r="N187" s="64"/>
    </row>
    <row r="188" spans="1:14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  <c r="I188" s="64"/>
      <c r="J188" s="64"/>
      <c r="K188" s="64"/>
      <c r="L188" s="64"/>
      <c r="M188" s="64"/>
      <c r="N188" s="64"/>
    </row>
    <row r="189" spans="1:14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  <c r="I189" s="64"/>
      <c r="J189" s="64"/>
      <c r="K189" s="64"/>
      <c r="L189" s="64"/>
      <c r="M189" s="64"/>
      <c r="N189" s="64"/>
    </row>
    <row r="190" spans="1:14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  <c r="I190" s="64"/>
      <c r="J190" s="64"/>
      <c r="K190" s="64"/>
      <c r="L190" s="64"/>
      <c r="M190" s="64"/>
      <c r="N190" s="64"/>
    </row>
    <row r="191" spans="1:14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  <c r="I191" s="64"/>
      <c r="J191" s="64"/>
      <c r="K191" s="64"/>
      <c r="L191" s="64"/>
      <c r="M191" s="64"/>
      <c r="N191" s="64"/>
    </row>
    <row r="192" spans="1:14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  <c r="I192" s="64"/>
      <c r="J192" s="64"/>
      <c r="K192" s="64"/>
      <c r="L192" s="64"/>
      <c r="M192" s="64"/>
      <c r="N192" s="64"/>
    </row>
    <row r="193" spans="1:14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  <c r="I193" s="64"/>
      <c r="J193" s="64"/>
      <c r="K193" s="64"/>
      <c r="L193" s="64"/>
      <c r="M193" s="64"/>
      <c r="N193" s="64"/>
    </row>
    <row r="194" spans="1:14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  <c r="I194" s="64"/>
      <c r="J194" s="64"/>
      <c r="K194" s="64"/>
      <c r="L194" s="64"/>
      <c r="M194" s="64"/>
      <c r="N194" s="64"/>
    </row>
    <row r="195" spans="1:14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  <c r="I195" s="64"/>
      <c r="J195" s="64"/>
      <c r="K195" s="64"/>
      <c r="L195" s="64"/>
      <c r="M195" s="64"/>
      <c r="N195" s="64"/>
    </row>
    <row r="196" spans="1:14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  <c r="I196" s="64"/>
      <c r="J196" s="64"/>
      <c r="K196" s="64"/>
      <c r="L196" s="64"/>
      <c r="M196" s="64"/>
      <c r="N196" s="64"/>
    </row>
    <row r="197" spans="1:14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  <c r="I197" s="64"/>
      <c r="J197" s="64"/>
      <c r="K197" s="64"/>
      <c r="L197" s="64"/>
      <c r="M197" s="64"/>
      <c r="N197" s="64"/>
    </row>
    <row r="198" spans="1:14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  <c r="I198" s="64"/>
      <c r="J198" s="64"/>
      <c r="K198" s="64"/>
      <c r="L198" s="64"/>
      <c r="M198" s="64"/>
      <c r="N198" s="64"/>
    </row>
    <row r="199" spans="1:14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  <c r="I199" s="64"/>
      <c r="J199" s="64"/>
      <c r="K199" s="64"/>
      <c r="L199" s="64"/>
      <c r="M199" s="64"/>
      <c r="N199" s="64"/>
    </row>
    <row r="200" spans="1:14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  <c r="I200" s="64"/>
      <c r="J200" s="64"/>
      <c r="K200" s="64"/>
      <c r="L200" s="64"/>
      <c r="M200" s="64"/>
      <c r="N200" s="64"/>
    </row>
    <row r="201" spans="1:14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  <c r="I201" s="64"/>
      <c r="J201" s="64"/>
      <c r="K201" s="64"/>
      <c r="L201" s="64"/>
      <c r="M201" s="64"/>
      <c r="N201" s="64"/>
    </row>
    <row r="202" spans="1:14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  <c r="I202" s="64"/>
      <c r="J202" s="64"/>
      <c r="K202" s="64"/>
      <c r="L202" s="64"/>
      <c r="M202" s="64"/>
      <c r="N202" s="64"/>
    </row>
    <row r="203" spans="1:14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  <c r="I203" s="64"/>
      <c r="J203" s="64"/>
      <c r="K203" s="64"/>
      <c r="L203" s="64"/>
      <c r="M203" s="64"/>
      <c r="N203" s="64"/>
    </row>
    <row r="204" spans="1:14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  <c r="I204" s="64"/>
      <c r="J204" s="64"/>
      <c r="K204" s="64"/>
      <c r="L204" s="64"/>
      <c r="M204" s="64"/>
      <c r="N204" s="64"/>
    </row>
    <row r="205" spans="1:14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  <c r="I205" s="64"/>
      <c r="J205" s="64"/>
      <c r="K205" s="64"/>
      <c r="L205" s="64"/>
      <c r="M205" s="64"/>
      <c r="N205" s="64"/>
    </row>
    <row r="206" spans="1:14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  <c r="I206" s="64"/>
      <c r="J206" s="64"/>
      <c r="K206" s="64"/>
      <c r="L206" s="64"/>
      <c r="M206" s="64"/>
      <c r="N206" s="64"/>
    </row>
    <row r="207" spans="1:14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  <c r="I207" s="64"/>
      <c r="J207" s="64"/>
      <c r="K207" s="64"/>
      <c r="L207" s="64"/>
      <c r="M207" s="64"/>
      <c r="N207" s="64"/>
    </row>
    <row r="208" spans="1:14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  <c r="I208" s="64"/>
      <c r="J208" s="64"/>
      <c r="K208" s="64"/>
      <c r="L208" s="64"/>
      <c r="M208" s="64"/>
      <c r="N208" s="64"/>
    </row>
    <row r="209" spans="1:14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  <c r="I209" s="64"/>
      <c r="J209" s="64"/>
      <c r="K209" s="64"/>
      <c r="L209" s="64"/>
      <c r="M209" s="64"/>
      <c r="N209" s="64"/>
    </row>
    <row r="210" spans="1:14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  <c r="I210" s="64"/>
      <c r="J210" s="64"/>
      <c r="K210" s="64"/>
      <c r="L210" s="64"/>
      <c r="M210" s="64"/>
      <c r="N210" s="64"/>
    </row>
    <row r="211" spans="1:14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  <c r="I211" s="64"/>
      <c r="J211" s="64"/>
      <c r="K211" s="64"/>
      <c r="L211" s="64"/>
      <c r="M211" s="64"/>
      <c r="N211" s="64"/>
    </row>
    <row r="212" spans="1:14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  <c r="I212" s="64"/>
      <c r="J212" s="64"/>
      <c r="K212" s="64"/>
      <c r="L212" s="64"/>
      <c r="M212" s="64"/>
      <c r="N212" s="64"/>
    </row>
    <row r="213" spans="1:14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  <c r="I213" s="64"/>
      <c r="J213" s="64"/>
      <c r="K213" s="64"/>
      <c r="L213" s="64"/>
      <c r="M213" s="64"/>
      <c r="N213" s="64"/>
    </row>
    <row r="214" spans="1:14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  <c r="I214" s="64"/>
      <c r="J214" s="64"/>
      <c r="K214" s="64"/>
      <c r="L214" s="64"/>
      <c r="M214" s="64"/>
      <c r="N214" s="64"/>
    </row>
    <row r="215" spans="1:14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  <c r="I215" s="64"/>
      <c r="J215" s="64"/>
      <c r="K215" s="64"/>
      <c r="L215" s="64"/>
      <c r="M215" s="64"/>
      <c r="N215" s="64"/>
    </row>
    <row r="216" spans="1:14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  <c r="I216" s="64"/>
      <c r="J216" s="64"/>
      <c r="K216" s="64"/>
      <c r="L216" s="64"/>
      <c r="M216" s="64"/>
      <c r="N216" s="64"/>
    </row>
    <row r="217" spans="1:14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  <c r="I217" s="64"/>
      <c r="J217" s="64"/>
      <c r="K217" s="64"/>
      <c r="L217" s="64"/>
      <c r="M217" s="64"/>
      <c r="N217" s="64"/>
    </row>
    <row r="218" spans="1:14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  <c r="I218" s="64"/>
      <c r="J218" s="64"/>
      <c r="K218" s="64"/>
      <c r="L218" s="64"/>
      <c r="M218" s="64"/>
      <c r="N218" s="64"/>
    </row>
    <row r="219" spans="1:14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  <c r="I219" s="64"/>
      <c r="J219" s="64"/>
      <c r="K219" s="64"/>
      <c r="L219" s="64"/>
      <c r="M219" s="64"/>
      <c r="N219" s="64"/>
    </row>
    <row r="220" spans="1:14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  <c r="I220" s="64"/>
      <c r="J220" s="64"/>
      <c r="K220" s="64"/>
      <c r="L220" s="64"/>
      <c r="M220" s="64"/>
      <c r="N220" s="64"/>
    </row>
    <row r="221" spans="1:14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  <c r="I221" s="64"/>
      <c r="J221" s="64"/>
      <c r="K221" s="64"/>
      <c r="L221" s="64"/>
      <c r="M221" s="64"/>
      <c r="N221" s="64"/>
    </row>
    <row r="222" spans="1:14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  <c r="I222" s="64"/>
      <c r="J222" s="64"/>
      <c r="K222" s="64"/>
      <c r="L222" s="64"/>
      <c r="M222" s="64"/>
      <c r="N222" s="64"/>
    </row>
    <row r="223" spans="1:14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  <c r="I223" s="64"/>
      <c r="J223" s="64"/>
      <c r="K223" s="64"/>
      <c r="L223" s="64"/>
      <c r="M223" s="64"/>
      <c r="N223" s="64"/>
    </row>
    <row r="224" spans="1:14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  <c r="I224" s="64"/>
      <c r="J224" s="64"/>
      <c r="K224" s="64"/>
      <c r="L224" s="64"/>
      <c r="M224" s="64"/>
      <c r="N224" s="64"/>
    </row>
    <row r="225" spans="1:14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  <c r="I225" s="64"/>
      <c r="J225" s="64"/>
      <c r="K225" s="64"/>
      <c r="L225" s="64"/>
      <c r="M225" s="64"/>
      <c r="N225" s="64"/>
    </row>
    <row r="226" spans="1:14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  <c r="I226" s="64"/>
      <c r="J226" s="64"/>
      <c r="K226" s="64"/>
      <c r="L226" s="64"/>
      <c r="M226" s="64"/>
      <c r="N226" s="64"/>
    </row>
    <row r="227" spans="1:14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  <c r="I227" s="64"/>
      <c r="J227" s="64"/>
      <c r="K227" s="64"/>
      <c r="L227" s="64"/>
      <c r="M227" s="64"/>
      <c r="N227" s="64"/>
    </row>
    <row r="228" spans="1:14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  <c r="I228" s="64"/>
      <c r="J228" s="64"/>
      <c r="K228" s="64"/>
      <c r="L228" s="64"/>
      <c r="M228" s="64"/>
      <c r="N228" s="64"/>
    </row>
    <row r="229" spans="1:14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  <c r="I229" s="64"/>
      <c r="J229" s="64"/>
      <c r="K229" s="64"/>
      <c r="L229" s="64"/>
      <c r="M229" s="64"/>
      <c r="N229" s="64"/>
    </row>
    <row r="230" spans="1:14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  <c r="I230" s="64"/>
      <c r="J230" s="64"/>
      <c r="K230" s="64"/>
      <c r="L230" s="64"/>
      <c r="M230" s="64"/>
      <c r="N230" s="64"/>
    </row>
    <row r="231" spans="1:14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  <c r="I231" s="64"/>
      <c r="J231" s="64"/>
      <c r="K231" s="64"/>
      <c r="L231" s="64"/>
      <c r="M231" s="64"/>
      <c r="N231" s="64"/>
    </row>
    <row r="232" spans="1:14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  <c r="I232" s="64"/>
      <c r="J232" s="64"/>
      <c r="K232" s="64"/>
      <c r="L232" s="64"/>
      <c r="M232" s="64"/>
      <c r="N232" s="64"/>
    </row>
    <row r="233" spans="1:14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  <c r="I233" s="64"/>
      <c r="J233" s="64"/>
      <c r="K233" s="64"/>
      <c r="L233" s="64"/>
      <c r="M233" s="64"/>
      <c r="N233" s="64"/>
    </row>
    <row r="234" spans="1:14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  <c r="I234" s="64"/>
      <c r="J234" s="64"/>
      <c r="K234" s="64"/>
      <c r="L234" s="64"/>
      <c r="M234" s="64"/>
      <c r="N234" s="64"/>
    </row>
    <row r="235" spans="1:14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  <c r="I235" s="64"/>
      <c r="J235" s="64"/>
      <c r="K235" s="64"/>
      <c r="L235" s="64"/>
      <c r="M235" s="64"/>
      <c r="N235" s="64"/>
    </row>
    <row r="236" spans="1:14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  <c r="I236" s="64"/>
      <c r="J236" s="64"/>
      <c r="K236" s="64"/>
      <c r="L236" s="64"/>
      <c r="M236" s="64"/>
      <c r="N236" s="64"/>
    </row>
    <row r="237" spans="1:14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  <c r="I237" s="64"/>
      <c r="J237" s="64"/>
      <c r="K237" s="64"/>
      <c r="L237" s="64"/>
      <c r="M237" s="64"/>
      <c r="N237" s="64"/>
    </row>
    <row r="238" spans="1:14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  <c r="I238" s="64"/>
      <c r="J238" s="64"/>
      <c r="K238" s="64"/>
      <c r="L238" s="64"/>
      <c r="M238" s="64"/>
      <c r="N238" s="64"/>
    </row>
    <row r="239" spans="1:14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  <c r="I239" s="64"/>
      <c r="J239" s="64"/>
      <c r="K239" s="64"/>
      <c r="L239" s="64"/>
      <c r="M239" s="64"/>
      <c r="N239" s="64"/>
    </row>
    <row r="240" spans="1:14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  <c r="I240" s="64"/>
      <c r="J240" s="64"/>
      <c r="K240" s="64"/>
      <c r="L240" s="64"/>
      <c r="M240" s="64"/>
      <c r="N240" s="64"/>
    </row>
    <row r="241" spans="1:14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  <c r="I241" s="64"/>
      <c r="J241" s="64"/>
      <c r="K241" s="64"/>
      <c r="L241" s="64"/>
      <c r="M241" s="64"/>
      <c r="N241" s="64"/>
    </row>
    <row r="242" spans="1:14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  <c r="I242" s="64"/>
      <c r="J242" s="64"/>
      <c r="K242" s="64"/>
      <c r="L242" s="64"/>
      <c r="M242" s="64"/>
      <c r="N242" s="64"/>
    </row>
    <row r="243" spans="1:14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  <c r="I243" s="64"/>
      <c r="J243" s="64"/>
      <c r="K243" s="64"/>
      <c r="L243" s="64"/>
      <c r="M243" s="64"/>
      <c r="N243" s="64"/>
    </row>
    <row r="244" spans="1:14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  <c r="I244" s="64"/>
      <c r="J244" s="64"/>
      <c r="K244" s="64"/>
      <c r="L244" s="64"/>
      <c r="M244" s="64"/>
      <c r="N244" s="64"/>
    </row>
    <row r="245" spans="1:14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  <c r="I245" s="64"/>
      <c r="J245" s="64"/>
      <c r="K245" s="64"/>
      <c r="L245" s="64"/>
      <c r="M245" s="64"/>
      <c r="N245" s="64"/>
    </row>
    <row r="246" spans="1:14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  <c r="I246" s="64"/>
      <c r="J246" s="64"/>
      <c r="K246" s="64"/>
      <c r="L246" s="64"/>
      <c r="M246" s="64"/>
      <c r="N246" s="64"/>
    </row>
    <row r="247" spans="1:14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  <c r="I247" s="64"/>
      <c r="J247" s="64"/>
      <c r="K247" s="64"/>
      <c r="L247" s="64"/>
      <c r="M247" s="64"/>
      <c r="N247" s="64"/>
    </row>
    <row r="248" spans="1:14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  <c r="I248" s="64"/>
      <c r="J248" s="64"/>
      <c r="K248" s="64"/>
      <c r="L248" s="64"/>
      <c r="M248" s="64"/>
      <c r="N248" s="64"/>
    </row>
    <row r="249" spans="1:14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  <c r="I249" s="64"/>
      <c r="J249" s="64"/>
      <c r="K249" s="64"/>
      <c r="L249" s="64"/>
      <c r="M249" s="64"/>
      <c r="N249" s="64"/>
    </row>
    <row r="250" spans="1:14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  <c r="I250" s="64"/>
      <c r="J250" s="64"/>
      <c r="K250" s="64"/>
      <c r="L250" s="64"/>
      <c r="M250" s="64"/>
      <c r="N250" s="64"/>
    </row>
    <row r="251" spans="1:14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  <c r="I251" s="64"/>
      <c r="J251" s="64"/>
      <c r="K251" s="64"/>
      <c r="L251" s="64"/>
      <c r="M251" s="64"/>
      <c r="N251" s="64"/>
    </row>
    <row r="252" spans="1:14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  <c r="I252" s="64"/>
      <c r="J252" s="64"/>
      <c r="K252" s="64"/>
      <c r="L252" s="64"/>
      <c r="M252" s="64"/>
      <c r="N252" s="64"/>
    </row>
    <row r="253" spans="1:14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  <c r="I253" s="64"/>
      <c r="J253" s="64"/>
      <c r="K253" s="64"/>
      <c r="L253" s="64"/>
      <c r="M253" s="64"/>
      <c r="N253" s="64"/>
    </row>
    <row r="254" spans="1:14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  <c r="I254" s="64"/>
      <c r="J254" s="64"/>
      <c r="K254" s="64"/>
      <c r="L254" s="64"/>
      <c r="M254" s="64"/>
      <c r="N254" s="64"/>
    </row>
    <row r="255" spans="1:14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  <c r="I255" s="64"/>
      <c r="J255" s="64"/>
      <c r="K255" s="64"/>
      <c r="L255" s="64"/>
      <c r="M255" s="64"/>
      <c r="N255" s="64"/>
    </row>
    <row r="256" spans="1:14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  <c r="I256" s="64"/>
      <c r="J256" s="64"/>
      <c r="K256" s="64"/>
      <c r="L256" s="64"/>
      <c r="M256" s="64"/>
      <c r="N256" s="64"/>
    </row>
    <row r="257" spans="1:14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  <c r="I257" s="64"/>
      <c r="J257" s="64"/>
      <c r="K257" s="64"/>
      <c r="L257" s="64"/>
      <c r="M257" s="64"/>
      <c r="N257" s="64"/>
    </row>
    <row r="258" spans="1:14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  <c r="I258" s="64"/>
      <c r="J258" s="64"/>
      <c r="K258" s="64"/>
      <c r="L258" s="64"/>
      <c r="M258" s="64"/>
      <c r="N258" s="64"/>
    </row>
    <row r="259" spans="1:14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  <c r="I259" s="64"/>
      <c r="J259" s="64"/>
      <c r="K259" s="64"/>
      <c r="L259" s="64"/>
      <c r="M259" s="64"/>
      <c r="N259" s="64"/>
    </row>
    <row r="260" spans="1:14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  <c r="I260" s="64"/>
      <c r="J260" s="64"/>
      <c r="K260" s="64"/>
      <c r="L260" s="64"/>
      <c r="M260" s="64"/>
      <c r="N260" s="64"/>
    </row>
    <row r="261" spans="1:14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  <c r="I261" s="64"/>
      <c r="J261" s="64"/>
      <c r="K261" s="64"/>
      <c r="L261" s="64"/>
      <c r="M261" s="64"/>
      <c r="N261" s="64"/>
    </row>
    <row r="262" spans="1:14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  <c r="I262" s="64"/>
      <c r="J262" s="64"/>
      <c r="K262" s="64"/>
      <c r="L262" s="64"/>
      <c r="M262" s="64"/>
      <c r="N262" s="64"/>
    </row>
    <row r="263" spans="1:14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  <c r="I263" s="64"/>
      <c r="J263" s="64"/>
      <c r="K263" s="64"/>
      <c r="L263" s="64"/>
      <c r="M263" s="64"/>
      <c r="N263" s="64"/>
    </row>
    <row r="264" spans="1:14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  <c r="I264" s="64"/>
      <c r="J264" s="64"/>
      <c r="K264" s="64"/>
      <c r="L264" s="64"/>
      <c r="M264" s="64"/>
      <c r="N264" s="64"/>
    </row>
    <row r="265" spans="1:14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  <c r="I265" s="64"/>
      <c r="J265" s="64"/>
      <c r="K265" s="64"/>
      <c r="L265" s="64"/>
      <c r="M265" s="64"/>
      <c r="N265" s="64"/>
    </row>
    <row r="266" spans="1:14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  <c r="I266" s="64"/>
      <c r="J266" s="64"/>
      <c r="K266" s="64"/>
      <c r="L266" s="64"/>
      <c r="M266" s="64"/>
      <c r="N266" s="64"/>
    </row>
    <row r="267" spans="1:14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  <c r="I267" s="64"/>
      <c r="J267" s="64"/>
      <c r="K267" s="64"/>
      <c r="L267" s="64"/>
      <c r="M267" s="64"/>
      <c r="N267" s="64"/>
    </row>
    <row r="268" spans="1:14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  <c r="I268" s="64"/>
      <c r="J268" s="64"/>
      <c r="K268" s="64"/>
      <c r="L268" s="64"/>
      <c r="M268" s="64"/>
      <c r="N268" s="64"/>
    </row>
    <row r="269" spans="1:14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  <c r="I269" s="64"/>
      <c r="J269" s="64"/>
      <c r="K269" s="64"/>
      <c r="L269" s="64"/>
      <c r="M269" s="64"/>
      <c r="N269" s="64"/>
    </row>
    <row r="270" spans="1:14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  <c r="I270" s="64"/>
      <c r="J270" s="64"/>
      <c r="K270" s="64"/>
      <c r="L270" s="64"/>
      <c r="M270" s="64"/>
      <c r="N270" s="64"/>
    </row>
    <row r="271" spans="1:14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  <c r="I271" s="64"/>
      <c r="J271" s="64"/>
      <c r="K271" s="64"/>
      <c r="L271" s="64"/>
      <c r="M271" s="64"/>
      <c r="N271" s="64"/>
    </row>
    <row r="272" spans="1:14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  <c r="I272" s="64"/>
      <c r="J272" s="64"/>
      <c r="K272" s="64"/>
      <c r="L272" s="64"/>
      <c r="M272" s="64"/>
      <c r="N272" s="64"/>
    </row>
    <row r="273" spans="1:14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  <c r="I273" s="64"/>
      <c r="J273" s="64"/>
      <c r="K273" s="64"/>
      <c r="L273" s="64"/>
      <c r="M273" s="64"/>
      <c r="N273" s="64"/>
    </row>
    <row r="274" spans="1:14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  <c r="I274" s="64"/>
      <c r="J274" s="64"/>
      <c r="K274" s="64"/>
      <c r="L274" s="64"/>
      <c r="M274" s="64"/>
      <c r="N274" s="64"/>
    </row>
    <row r="275" spans="1:14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  <c r="I275" s="64"/>
      <c r="J275" s="64"/>
      <c r="K275" s="64"/>
      <c r="L275" s="64"/>
      <c r="M275" s="64"/>
      <c r="N275" s="64"/>
    </row>
    <row r="276" spans="1:14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  <c r="I276" s="64"/>
      <c r="J276" s="64"/>
      <c r="K276" s="64"/>
      <c r="L276" s="64"/>
      <c r="M276" s="64"/>
      <c r="N276" s="64"/>
    </row>
    <row r="277" spans="1:14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  <c r="I277" s="64"/>
      <c r="J277" s="64"/>
      <c r="K277" s="64"/>
      <c r="L277" s="64"/>
      <c r="M277" s="64"/>
      <c r="N277" s="64"/>
    </row>
    <row r="278" spans="1:14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  <c r="I278" s="64"/>
      <c r="J278" s="64"/>
      <c r="K278" s="64"/>
      <c r="L278" s="64"/>
      <c r="M278" s="64"/>
      <c r="N278" s="64"/>
    </row>
    <row r="279" spans="1:14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  <c r="I279" s="64"/>
      <c r="J279" s="64"/>
      <c r="K279" s="64"/>
      <c r="L279" s="64"/>
      <c r="M279" s="64"/>
      <c r="N279" s="64"/>
    </row>
    <row r="280" spans="1:14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  <c r="I280" s="64"/>
      <c r="J280" s="64"/>
      <c r="K280" s="64"/>
      <c r="L280" s="64"/>
      <c r="M280" s="64"/>
      <c r="N280" s="64"/>
    </row>
    <row r="281" spans="1:14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  <c r="I281" s="64"/>
      <c r="J281" s="64"/>
      <c r="K281" s="64"/>
      <c r="L281" s="64"/>
      <c r="M281" s="64"/>
      <c r="N281" s="64"/>
    </row>
    <row r="282" spans="1:14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4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4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4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  <c r="I285" s="64"/>
      <c r="J285" s="64"/>
      <c r="K285" s="64"/>
      <c r="L285" s="64"/>
      <c r="M285" s="64"/>
      <c r="N285" s="64"/>
    </row>
    <row r="286" spans="1:14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  <c r="I286" s="64"/>
      <c r="J286" s="64"/>
      <c r="K286" s="64"/>
      <c r="L286" s="64"/>
      <c r="M286" s="64"/>
      <c r="N286" s="64"/>
    </row>
    <row r="287" spans="1:14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  <c r="I287" s="64"/>
      <c r="J287" s="64"/>
      <c r="K287" s="64"/>
      <c r="L287" s="64"/>
      <c r="M287" s="64"/>
      <c r="N287" s="64"/>
    </row>
    <row r="288" spans="1:14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  <c r="I288" s="64"/>
      <c r="J288" s="64"/>
      <c r="K288" s="64"/>
      <c r="L288" s="64"/>
      <c r="M288" s="64"/>
      <c r="N288" s="64"/>
    </row>
    <row r="289" spans="1:14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  <c r="I289" s="64"/>
      <c r="J289" s="64"/>
      <c r="K289" s="64"/>
      <c r="L289" s="64"/>
      <c r="M289" s="64"/>
      <c r="N289" s="64"/>
    </row>
    <row r="290" spans="1:14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  <c r="I290" s="64"/>
      <c r="J290" s="64"/>
      <c r="K290" s="64"/>
      <c r="L290" s="64"/>
      <c r="M290" s="64"/>
      <c r="N290" s="64"/>
    </row>
    <row r="291" spans="1:14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  <c r="I291" s="64"/>
      <c r="J291" s="64"/>
      <c r="K291" s="64"/>
      <c r="L291" s="64"/>
      <c r="M291" s="64"/>
      <c r="N291" s="64"/>
    </row>
    <row r="292" spans="1:14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  <c r="I292" s="64"/>
      <c r="J292" s="64"/>
      <c r="K292" s="64"/>
      <c r="L292" s="64"/>
      <c r="M292" s="64"/>
      <c r="N292" s="64"/>
    </row>
    <row r="293" spans="1:14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  <c r="I293" s="64"/>
      <c r="J293" s="64"/>
      <c r="K293" s="64"/>
      <c r="L293" s="64"/>
      <c r="M293" s="64"/>
      <c r="N293" s="64"/>
    </row>
    <row r="294" spans="1:14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  <c r="I294" s="64"/>
      <c r="J294" s="64"/>
      <c r="K294" s="64"/>
      <c r="L294" s="64"/>
      <c r="M294" s="64"/>
      <c r="N294" s="64"/>
    </row>
    <row r="295" spans="1:14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  <c r="I295" s="64"/>
      <c r="J295" s="64"/>
      <c r="K295" s="64"/>
      <c r="L295" s="64"/>
      <c r="M295" s="64"/>
      <c r="N295" s="64"/>
    </row>
    <row r="296" spans="1:14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  <c r="I296" s="64"/>
      <c r="J296" s="64"/>
      <c r="K296" s="64"/>
      <c r="L296" s="64"/>
      <c r="M296" s="64"/>
      <c r="N296" s="64"/>
    </row>
    <row r="297" spans="1:14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  <c r="I297" s="64"/>
      <c r="J297" s="64"/>
      <c r="K297" s="64"/>
      <c r="L297" s="64"/>
      <c r="M297" s="64"/>
      <c r="N297" s="64"/>
    </row>
    <row r="298" spans="1:14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  <c r="I298" s="64"/>
      <c r="J298" s="64"/>
      <c r="K298" s="64"/>
      <c r="L298" s="64"/>
      <c r="M298" s="64"/>
      <c r="N298" s="64"/>
    </row>
    <row r="299" spans="1:14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  <c r="I299" s="64"/>
      <c r="J299" s="64"/>
      <c r="K299" s="64"/>
      <c r="L299" s="64"/>
      <c r="M299" s="64"/>
      <c r="N299" s="64"/>
    </row>
    <row r="300" spans="1:14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  <c r="I300" s="64"/>
      <c r="J300" s="64"/>
      <c r="K300" s="64"/>
      <c r="L300" s="64"/>
      <c r="M300" s="64"/>
      <c r="N300" s="64"/>
    </row>
    <row r="301" spans="1:14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  <c r="I301" s="64"/>
      <c r="J301" s="64"/>
      <c r="K301" s="64"/>
      <c r="L301" s="64"/>
      <c r="M301" s="64"/>
      <c r="N301" s="64"/>
    </row>
    <row r="302" spans="1:14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  <c r="I302" s="64"/>
      <c r="J302" s="64"/>
      <c r="K302" s="64"/>
      <c r="L302" s="64"/>
      <c r="M302" s="64"/>
      <c r="N302" s="64"/>
    </row>
    <row r="303" spans="1:14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  <c r="I303" s="64"/>
      <c r="J303" s="64"/>
      <c r="K303" s="64"/>
      <c r="L303" s="64"/>
      <c r="M303" s="64"/>
      <c r="N303" s="64"/>
    </row>
    <row r="304" spans="1:14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  <c r="I304" s="64"/>
      <c r="J304" s="64"/>
      <c r="K304" s="64"/>
      <c r="L304" s="64"/>
      <c r="M304" s="64"/>
      <c r="N304" s="64"/>
    </row>
    <row r="305" spans="1:14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  <c r="I305" s="64"/>
      <c r="J305" s="64"/>
      <c r="K305" s="64"/>
      <c r="L305" s="64"/>
      <c r="M305" s="64"/>
      <c r="N305" s="64"/>
    </row>
    <row r="306" spans="1:14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  <c r="I306" s="64"/>
      <c r="J306" s="64"/>
      <c r="K306" s="64"/>
      <c r="L306" s="64"/>
      <c r="M306" s="64"/>
      <c r="N306" s="64"/>
    </row>
    <row r="307" spans="1:14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  <c r="I307" s="64"/>
      <c r="J307" s="64"/>
      <c r="K307" s="64"/>
      <c r="L307" s="64"/>
      <c r="M307" s="64"/>
      <c r="N307" s="64"/>
    </row>
    <row r="308" spans="1:14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  <c r="I308" s="64"/>
      <c r="J308" s="64"/>
      <c r="K308" s="64"/>
      <c r="L308" s="64"/>
      <c r="M308" s="64"/>
      <c r="N308" s="64"/>
    </row>
    <row r="309" spans="1:14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  <c r="I309" s="64"/>
      <c r="J309" s="64"/>
      <c r="K309" s="64"/>
      <c r="L309" s="64"/>
      <c r="M309" s="64"/>
      <c r="N309" s="64"/>
    </row>
    <row r="310" spans="1:14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  <c r="I310" s="64"/>
      <c r="J310" s="64"/>
      <c r="K310" s="64"/>
      <c r="L310" s="64"/>
      <c r="M310" s="64"/>
      <c r="N310" s="64"/>
    </row>
    <row r="311" spans="1:14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  <c r="I311" s="64"/>
      <c r="J311" s="64"/>
      <c r="K311" s="64"/>
      <c r="L311" s="64"/>
      <c r="M311" s="64"/>
      <c r="N311" s="64"/>
    </row>
    <row r="312" spans="1:14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  <c r="I312" s="64"/>
      <c r="J312" s="64"/>
      <c r="K312" s="64"/>
      <c r="L312" s="64"/>
      <c r="M312" s="64"/>
      <c r="N312" s="64"/>
    </row>
    <row r="313" spans="1:14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  <c r="I313" s="64"/>
      <c r="J313" s="64"/>
      <c r="K313" s="64"/>
      <c r="L313" s="64"/>
      <c r="M313" s="64"/>
      <c r="N313" s="64"/>
    </row>
    <row r="314" spans="1:14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  <c r="I314" s="64"/>
      <c r="J314" s="64"/>
      <c r="K314" s="64"/>
      <c r="L314" s="64"/>
      <c r="M314" s="64"/>
      <c r="N314" s="64"/>
    </row>
    <row r="315" spans="1:14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  <c r="I315" s="64"/>
      <c r="J315" s="64"/>
      <c r="K315" s="64"/>
      <c r="L315" s="64"/>
      <c r="M315" s="64"/>
      <c r="N315" s="64"/>
    </row>
    <row r="316" spans="1:14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  <c r="I316" s="64"/>
      <c r="J316" s="64"/>
      <c r="K316" s="64"/>
      <c r="L316" s="64"/>
      <c r="M316" s="64"/>
      <c r="N316" s="64"/>
    </row>
    <row r="317" spans="1:14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  <c r="I317" s="64"/>
      <c r="J317" s="64"/>
      <c r="K317" s="64"/>
      <c r="L317" s="64"/>
      <c r="M317" s="64"/>
      <c r="N317" s="64"/>
    </row>
    <row r="318" spans="1:14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  <c r="I318" s="64"/>
      <c r="J318" s="64"/>
      <c r="K318" s="64"/>
      <c r="L318" s="64"/>
      <c r="M318" s="64"/>
      <c r="N318" s="64"/>
    </row>
    <row r="319" spans="1:14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  <c r="I319" s="64"/>
      <c r="J319" s="64"/>
      <c r="K319" s="64"/>
      <c r="L319" s="64"/>
      <c r="M319" s="64"/>
      <c r="N319" s="64"/>
    </row>
    <row r="320" spans="1:14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  <c r="I320" s="64"/>
      <c r="J320" s="64"/>
      <c r="K320" s="64"/>
      <c r="L320" s="64"/>
      <c r="M320" s="64"/>
      <c r="N320" s="64"/>
    </row>
    <row r="321" spans="1:14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  <c r="I321" s="64"/>
      <c r="J321" s="64"/>
      <c r="K321" s="64"/>
      <c r="L321" s="64"/>
      <c r="M321" s="64"/>
      <c r="N321" s="64"/>
    </row>
    <row r="322" spans="1:14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  <c r="I322" s="64"/>
      <c r="J322" s="64"/>
      <c r="K322" s="64"/>
      <c r="L322" s="64"/>
      <c r="M322" s="64"/>
      <c r="N322" s="64"/>
    </row>
    <row r="323" spans="1:14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  <c r="I323" s="64"/>
      <c r="J323" s="64"/>
      <c r="K323" s="64"/>
      <c r="L323" s="64"/>
      <c r="M323" s="64"/>
      <c r="N323" s="64"/>
    </row>
    <row r="324" spans="1:14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  <c r="I324" s="64"/>
      <c r="J324" s="64"/>
      <c r="K324" s="64"/>
      <c r="L324" s="64"/>
      <c r="M324" s="64"/>
      <c r="N324" s="64"/>
    </row>
    <row r="325" spans="1:14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  <c r="I325" s="64"/>
      <c r="J325" s="64"/>
      <c r="K325" s="64"/>
      <c r="L325" s="64"/>
      <c r="M325" s="64"/>
      <c r="N325" s="64"/>
    </row>
    <row r="326" spans="1:14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  <c r="I326" s="64"/>
      <c r="J326" s="64"/>
      <c r="K326" s="64"/>
      <c r="L326" s="64"/>
      <c r="M326" s="64"/>
      <c r="N326" s="64"/>
    </row>
    <row r="327" spans="1:14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  <c r="I327" s="64"/>
      <c r="J327" s="64"/>
      <c r="K327" s="64"/>
      <c r="L327" s="64"/>
      <c r="M327" s="64"/>
      <c r="N327" s="64"/>
    </row>
    <row r="328" spans="1:14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  <c r="I328" s="64"/>
      <c r="J328" s="64"/>
      <c r="K328" s="64"/>
      <c r="L328" s="64"/>
      <c r="M328" s="64"/>
      <c r="N328" s="64"/>
    </row>
    <row r="329" spans="1:14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  <c r="I329" s="64"/>
      <c r="J329" s="64"/>
      <c r="K329" s="64"/>
      <c r="L329" s="64"/>
      <c r="M329" s="64"/>
      <c r="N329" s="64"/>
    </row>
    <row r="330" spans="1:14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  <c r="I330" s="64"/>
      <c r="J330" s="64"/>
      <c r="K330" s="64"/>
      <c r="L330" s="64"/>
      <c r="M330" s="64"/>
      <c r="N330" s="64"/>
    </row>
    <row r="331" spans="1:14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  <c r="I331" s="64"/>
      <c r="J331" s="64"/>
      <c r="K331" s="64"/>
      <c r="L331" s="64"/>
      <c r="M331" s="64"/>
      <c r="N331" s="64"/>
    </row>
    <row r="332" spans="1:14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  <c r="I332" s="64"/>
      <c r="J332" s="64"/>
      <c r="K332" s="64"/>
      <c r="L332" s="64"/>
      <c r="M332" s="64"/>
      <c r="N332" s="64"/>
    </row>
    <row r="333" spans="1:14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  <c r="I333" s="64"/>
      <c r="J333" s="64"/>
      <c r="K333" s="64"/>
      <c r="L333" s="64"/>
      <c r="M333" s="64"/>
      <c r="N333" s="64"/>
    </row>
    <row r="334" spans="1:14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  <c r="I334" s="64"/>
      <c r="J334" s="64"/>
      <c r="K334" s="64"/>
      <c r="L334" s="64"/>
      <c r="M334" s="64"/>
      <c r="N334" s="64"/>
    </row>
    <row r="335" spans="1:14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  <c r="I335" s="64"/>
      <c r="J335" s="64"/>
      <c r="K335" s="64"/>
      <c r="L335" s="64"/>
      <c r="M335" s="64"/>
      <c r="N335" s="64"/>
    </row>
    <row r="336" spans="1:14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  <c r="I336" s="64"/>
      <c r="J336" s="64"/>
      <c r="K336" s="64"/>
      <c r="L336" s="64"/>
      <c r="M336" s="64"/>
      <c r="N336" s="64"/>
    </row>
    <row r="337" spans="1:14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  <c r="I337" s="64"/>
      <c r="J337" s="64"/>
      <c r="K337" s="64"/>
      <c r="L337" s="64"/>
      <c r="M337" s="64"/>
      <c r="N337" s="64"/>
    </row>
    <row r="338" spans="1:14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  <c r="I338" s="64"/>
      <c r="J338" s="64"/>
      <c r="K338" s="64"/>
      <c r="L338" s="64"/>
      <c r="M338" s="64"/>
      <c r="N338" s="64"/>
    </row>
    <row r="339" spans="1:14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  <c r="I339" s="64"/>
      <c r="J339" s="64"/>
      <c r="K339" s="64"/>
      <c r="L339" s="64"/>
      <c r="M339" s="64"/>
      <c r="N339" s="64"/>
    </row>
    <row r="340" spans="1:14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  <c r="I340" s="64"/>
      <c r="J340" s="64"/>
      <c r="K340" s="64"/>
      <c r="L340" s="64"/>
      <c r="M340" s="64"/>
      <c r="N340" s="64"/>
    </row>
    <row r="341" spans="1:14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  <c r="I341" s="64"/>
      <c r="J341" s="64"/>
      <c r="K341" s="64"/>
      <c r="L341" s="64"/>
      <c r="M341" s="64"/>
      <c r="N341" s="64"/>
    </row>
    <row r="342" spans="1:14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  <c r="I342" s="64"/>
      <c r="J342" s="64"/>
      <c r="K342" s="64"/>
      <c r="L342" s="64"/>
      <c r="M342" s="64"/>
      <c r="N342" s="64"/>
    </row>
    <row r="343" spans="1:14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  <c r="I343" s="64"/>
      <c r="J343" s="64"/>
      <c r="K343" s="64"/>
      <c r="L343" s="64"/>
      <c r="M343" s="64"/>
      <c r="N343" s="64"/>
    </row>
    <row r="344" spans="1:14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  <c r="I344" s="64"/>
      <c r="J344" s="64"/>
      <c r="K344" s="64"/>
      <c r="L344" s="64"/>
      <c r="M344" s="64"/>
      <c r="N344" s="64"/>
    </row>
    <row r="345" spans="1:14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  <c r="I345" s="64"/>
      <c r="J345" s="64"/>
      <c r="K345" s="64"/>
      <c r="L345" s="64"/>
      <c r="M345" s="64"/>
      <c r="N345" s="64"/>
    </row>
    <row r="346" spans="1:14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  <c r="I346" s="64"/>
      <c r="J346" s="64"/>
      <c r="K346" s="64"/>
      <c r="L346" s="64"/>
      <c r="M346" s="64"/>
      <c r="N346" s="64"/>
    </row>
    <row r="347" spans="1:14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  <c r="I347" s="64"/>
      <c r="J347" s="64"/>
      <c r="K347" s="64"/>
      <c r="L347" s="64"/>
      <c r="M347" s="64"/>
      <c r="N347" s="64"/>
    </row>
    <row r="348" spans="1:14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  <c r="I348" s="64"/>
      <c r="J348" s="64"/>
      <c r="K348" s="64"/>
      <c r="L348" s="64"/>
      <c r="M348" s="64"/>
      <c r="N348" s="64"/>
    </row>
    <row r="349" spans="1:14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  <c r="I349" s="64"/>
      <c r="J349" s="64"/>
      <c r="K349" s="64"/>
      <c r="L349" s="64"/>
      <c r="M349" s="64"/>
      <c r="N349" s="64"/>
    </row>
    <row r="350" spans="1:14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  <c r="I350" s="64"/>
      <c r="J350" s="64"/>
      <c r="K350" s="64"/>
      <c r="L350" s="64"/>
      <c r="M350" s="64"/>
      <c r="N350" s="64"/>
    </row>
    <row r="351" spans="1:14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  <c r="I351" s="64"/>
      <c r="J351" s="64"/>
      <c r="K351" s="64"/>
      <c r="L351" s="64"/>
      <c r="M351" s="64"/>
      <c r="N351" s="64"/>
    </row>
    <row r="352" spans="1:14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  <c r="I352" s="64"/>
      <c r="J352" s="64"/>
      <c r="K352" s="64"/>
      <c r="L352" s="64"/>
      <c r="M352" s="64"/>
      <c r="N352" s="64"/>
    </row>
    <row r="353" spans="1:14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  <c r="I353" s="64"/>
      <c r="J353" s="64"/>
      <c r="K353" s="64"/>
      <c r="L353" s="64"/>
      <c r="M353" s="64"/>
      <c r="N353" s="64"/>
    </row>
    <row r="354" spans="1:14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  <c r="I354" s="64"/>
      <c r="J354" s="64"/>
      <c r="K354" s="64"/>
      <c r="L354" s="64"/>
      <c r="M354" s="64"/>
      <c r="N354" s="64"/>
    </row>
    <row r="355" spans="1:14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  <c r="I355" s="64"/>
      <c r="J355" s="64"/>
      <c r="K355" s="64"/>
      <c r="L355" s="64"/>
      <c r="M355" s="64"/>
      <c r="N355" s="64"/>
    </row>
    <row r="356" spans="1:14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  <c r="I356" s="64"/>
      <c r="J356" s="64"/>
      <c r="K356" s="64"/>
      <c r="L356" s="64"/>
      <c r="M356" s="64"/>
      <c r="N356" s="64"/>
    </row>
    <row r="357" spans="1:14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  <c r="I357" s="64"/>
      <c r="J357" s="64"/>
      <c r="K357" s="64"/>
      <c r="L357" s="64"/>
      <c r="M357" s="64"/>
      <c r="N357" s="64"/>
    </row>
    <row r="358" spans="1:14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  <c r="I358" s="64"/>
      <c r="J358" s="64"/>
      <c r="K358" s="64"/>
      <c r="L358" s="64"/>
      <c r="M358" s="64"/>
      <c r="N358" s="64"/>
    </row>
    <row r="359" spans="1:14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  <c r="I359" s="64"/>
      <c r="J359" s="64"/>
      <c r="K359" s="64"/>
      <c r="L359" s="64"/>
      <c r="M359" s="64"/>
      <c r="N359" s="64"/>
    </row>
    <row r="360" spans="1:14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  <c r="I360" s="64"/>
      <c r="J360" s="64"/>
      <c r="K360" s="64"/>
      <c r="L360" s="64"/>
      <c r="M360" s="64"/>
      <c r="N360" s="64"/>
    </row>
    <row r="361" spans="1:14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  <c r="I361" s="64"/>
      <c r="J361" s="64"/>
      <c r="K361" s="64"/>
      <c r="L361" s="64"/>
      <c r="M361" s="64"/>
      <c r="N361" s="64"/>
    </row>
    <row r="362" spans="1:14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  <c r="I362" s="64"/>
      <c r="J362" s="64"/>
      <c r="K362" s="64"/>
      <c r="L362" s="64"/>
      <c r="M362" s="64"/>
      <c r="N362" s="64"/>
    </row>
    <row r="363" spans="1:14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  <c r="I363" s="64"/>
      <c r="J363" s="64"/>
      <c r="K363" s="64"/>
      <c r="L363" s="64"/>
      <c r="M363" s="64"/>
      <c r="N363" s="64"/>
    </row>
    <row r="364" spans="1:14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  <c r="I364" s="64"/>
      <c r="J364" s="64"/>
      <c r="K364" s="64"/>
      <c r="L364" s="64"/>
      <c r="M364" s="64"/>
      <c r="N364" s="64"/>
    </row>
    <row r="365" spans="1:14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  <c r="I365" s="64"/>
      <c r="J365" s="64"/>
      <c r="K365" s="64"/>
      <c r="L365" s="64"/>
      <c r="M365" s="64"/>
      <c r="N365" s="64"/>
    </row>
    <row r="366" spans="1:14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  <c r="I366" s="64"/>
      <c r="J366" s="64"/>
      <c r="K366" s="64"/>
      <c r="L366" s="64"/>
      <c r="M366" s="64"/>
      <c r="N366" s="64"/>
    </row>
    <row r="367" spans="1:14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  <c r="I367" s="64"/>
      <c r="J367" s="64"/>
      <c r="K367" s="64"/>
      <c r="L367" s="64"/>
      <c r="M367" s="64"/>
      <c r="N367" s="64"/>
    </row>
    <row r="368" spans="1:14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  <c r="I368" s="64"/>
      <c r="J368" s="64"/>
      <c r="K368" s="64"/>
      <c r="L368" s="64"/>
      <c r="M368" s="64"/>
      <c r="N368" s="64"/>
    </row>
    <row r="369" spans="1:14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  <c r="I369" s="64"/>
      <c r="J369" s="64"/>
      <c r="K369" s="64"/>
      <c r="L369" s="64"/>
      <c r="M369" s="64"/>
      <c r="N369" s="64"/>
    </row>
    <row r="370" spans="1:14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  <c r="I370" s="64"/>
      <c r="J370" s="64"/>
      <c r="K370" s="64"/>
      <c r="L370" s="64"/>
      <c r="M370" s="64"/>
      <c r="N370" s="64"/>
    </row>
    <row r="371" spans="1:14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  <c r="I371" s="64"/>
      <c r="J371" s="64"/>
      <c r="K371" s="64"/>
      <c r="L371" s="64"/>
      <c r="M371" s="64"/>
      <c r="N371" s="64"/>
    </row>
    <row r="372" spans="1:14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  <c r="I372" s="64"/>
      <c r="J372" s="64"/>
      <c r="K372" s="64"/>
      <c r="L372" s="64"/>
      <c r="M372" s="64"/>
      <c r="N372" s="64"/>
    </row>
    <row r="373" spans="1:14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  <c r="I373" s="64"/>
      <c r="J373" s="64"/>
      <c r="K373" s="64"/>
      <c r="L373" s="64"/>
      <c r="M373" s="64"/>
      <c r="N373" s="64"/>
    </row>
    <row r="374" spans="1:14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  <c r="I374" s="64"/>
      <c r="J374" s="64"/>
      <c r="K374" s="64"/>
      <c r="L374" s="64"/>
      <c r="M374" s="64"/>
      <c r="N374" s="64"/>
    </row>
    <row r="375" spans="1:14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  <c r="I375" s="64"/>
      <c r="J375" s="64"/>
      <c r="K375" s="64"/>
      <c r="L375" s="64"/>
      <c r="M375" s="64"/>
      <c r="N375" s="64"/>
    </row>
    <row r="376" spans="1:14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  <c r="I376" s="64"/>
      <c r="J376" s="64"/>
      <c r="K376" s="64"/>
      <c r="L376" s="64"/>
      <c r="M376" s="64"/>
      <c r="N376" s="64"/>
    </row>
    <row r="377" spans="1:14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  <c r="I377" s="64"/>
      <c r="J377" s="64"/>
      <c r="K377" s="64"/>
      <c r="L377" s="64"/>
      <c r="M377" s="64"/>
      <c r="N377" s="64"/>
    </row>
    <row r="378" spans="1:14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  <c r="I378" s="64"/>
      <c r="J378" s="64"/>
      <c r="K378" s="64"/>
      <c r="L378" s="64"/>
      <c r="M378" s="64"/>
      <c r="N378" s="64"/>
    </row>
    <row r="379" spans="1:14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  <c r="I379" s="64"/>
      <c r="J379" s="64"/>
      <c r="K379" s="64"/>
      <c r="L379" s="64"/>
      <c r="M379" s="64"/>
      <c r="N379" s="64"/>
    </row>
    <row r="380" spans="1:14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  <c r="I380" s="64"/>
      <c r="J380" s="64"/>
      <c r="K380" s="64"/>
      <c r="L380" s="64"/>
      <c r="M380" s="64"/>
      <c r="N380" s="64"/>
    </row>
    <row r="381" spans="1:14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  <c r="I381" s="64"/>
      <c r="J381" s="64"/>
      <c r="K381" s="64"/>
      <c r="L381" s="64"/>
      <c r="M381" s="64"/>
      <c r="N381" s="64"/>
    </row>
    <row r="382" spans="1:14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  <c r="I382" s="64"/>
      <c r="J382" s="64"/>
      <c r="K382" s="64"/>
      <c r="L382" s="64"/>
      <c r="M382" s="64"/>
      <c r="N382" s="64"/>
    </row>
    <row r="383" spans="1:14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  <c r="I383" s="64"/>
      <c r="J383" s="64"/>
      <c r="K383" s="64"/>
      <c r="L383" s="64"/>
      <c r="M383" s="64"/>
      <c r="N383" s="64"/>
    </row>
    <row r="384" spans="1:14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  <c r="I384" s="64"/>
      <c r="J384" s="64"/>
      <c r="K384" s="64"/>
      <c r="L384" s="64"/>
      <c r="M384" s="64"/>
      <c r="N384" s="64"/>
    </row>
    <row r="385" spans="1:14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  <c r="I385" s="64"/>
      <c r="J385" s="64"/>
      <c r="K385" s="64"/>
      <c r="L385" s="64"/>
      <c r="M385" s="64"/>
      <c r="N385" s="64"/>
    </row>
    <row r="386" spans="1:14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  <c r="I386" s="64"/>
      <c r="J386" s="64"/>
      <c r="K386" s="64"/>
      <c r="L386" s="64"/>
      <c r="M386" s="64"/>
      <c r="N386" s="64"/>
    </row>
    <row r="387" spans="1:14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  <c r="I387" s="64"/>
      <c r="J387" s="64"/>
      <c r="K387" s="64"/>
      <c r="L387" s="64"/>
      <c r="M387" s="64"/>
      <c r="N387" s="64"/>
    </row>
    <row r="388" spans="1:14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  <c r="I388" s="64"/>
      <c r="J388" s="64"/>
      <c r="K388" s="64"/>
      <c r="L388" s="64"/>
      <c r="M388" s="64"/>
      <c r="N388" s="64"/>
    </row>
    <row r="389" spans="1:14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  <c r="I389" s="64"/>
      <c r="J389" s="64"/>
      <c r="K389" s="64"/>
      <c r="L389" s="64"/>
      <c r="M389" s="64"/>
      <c r="N389" s="64"/>
    </row>
    <row r="390" spans="1:14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  <c r="I390" s="64"/>
      <c r="J390" s="64"/>
      <c r="K390" s="64"/>
      <c r="L390" s="64"/>
      <c r="M390" s="64"/>
      <c r="N390" s="64"/>
    </row>
    <row r="391" spans="1:14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  <c r="I391" s="64"/>
      <c r="J391" s="64"/>
      <c r="K391" s="64"/>
      <c r="L391" s="64"/>
      <c r="M391" s="64"/>
      <c r="N391" s="64"/>
    </row>
    <row r="392" spans="1:14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  <c r="I392" s="64"/>
      <c r="J392" s="64"/>
      <c r="K392" s="64"/>
      <c r="L392" s="64"/>
      <c r="M392" s="64"/>
      <c r="N392" s="64"/>
    </row>
    <row r="393" spans="1:14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  <c r="I393" s="64"/>
      <c r="J393" s="64"/>
      <c r="K393" s="64"/>
      <c r="L393" s="64"/>
      <c r="M393" s="64"/>
      <c r="N393" s="64"/>
    </row>
    <row r="394" spans="1:14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  <c r="I394" s="64"/>
      <c r="J394" s="64"/>
      <c r="K394" s="64"/>
      <c r="L394" s="64"/>
      <c r="M394" s="64"/>
      <c r="N394" s="64"/>
    </row>
    <row r="395" spans="1:14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  <c r="I395" s="64"/>
      <c r="J395" s="64"/>
      <c r="K395" s="64"/>
      <c r="L395" s="64"/>
      <c r="M395" s="64"/>
      <c r="N395" s="64"/>
    </row>
    <row r="396" spans="1:14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  <c r="I396" s="64"/>
      <c r="J396" s="64"/>
      <c r="K396" s="64"/>
      <c r="L396" s="64"/>
      <c r="M396" s="64"/>
      <c r="N396" s="64"/>
    </row>
    <row r="397" spans="1:14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  <c r="I397" s="64"/>
      <c r="J397" s="64"/>
      <c r="K397" s="64"/>
      <c r="L397" s="64"/>
      <c r="M397" s="64"/>
      <c r="N397" s="64"/>
    </row>
    <row r="398" spans="1:14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  <c r="I398" s="64"/>
      <c r="J398" s="64"/>
      <c r="K398" s="64"/>
      <c r="L398" s="64"/>
      <c r="M398" s="64"/>
      <c r="N398" s="64"/>
    </row>
    <row r="399" spans="1:14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  <c r="I399" s="64"/>
      <c r="J399" s="64"/>
      <c r="K399" s="64"/>
      <c r="L399" s="64"/>
      <c r="M399" s="64"/>
      <c r="N399" s="64"/>
    </row>
    <row r="400" spans="1:14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  <c r="I400" s="64"/>
      <c r="J400" s="64"/>
      <c r="K400" s="64"/>
      <c r="L400" s="64"/>
      <c r="M400" s="64"/>
      <c r="N400" s="64"/>
    </row>
    <row r="401" spans="1:14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  <c r="I401" s="64"/>
      <c r="J401" s="64"/>
      <c r="K401" s="64"/>
      <c r="L401" s="64"/>
      <c r="M401" s="64"/>
      <c r="N401" s="64"/>
    </row>
    <row r="402" spans="1:14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  <c r="I402" s="64"/>
      <c r="J402" s="64"/>
      <c r="K402" s="64"/>
      <c r="L402" s="64"/>
      <c r="M402" s="64"/>
      <c r="N402" s="64"/>
    </row>
    <row r="403" spans="1:14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  <c r="I403" s="64"/>
      <c r="J403" s="64"/>
      <c r="K403" s="64"/>
      <c r="L403" s="64"/>
      <c r="M403" s="64"/>
      <c r="N403" s="64"/>
    </row>
    <row r="404" spans="1:14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  <c r="I404" s="64"/>
      <c r="J404" s="64"/>
      <c r="K404" s="64"/>
      <c r="L404" s="64"/>
      <c r="M404" s="64"/>
      <c r="N404" s="64"/>
    </row>
    <row r="405" spans="1:14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  <c r="I405" s="64"/>
      <c r="J405" s="64"/>
      <c r="K405" s="64"/>
      <c r="L405" s="64"/>
      <c r="M405" s="64"/>
      <c r="N405" s="64"/>
    </row>
    <row r="406" spans="1:14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  <c r="I406" s="64"/>
      <c r="J406" s="64"/>
      <c r="K406" s="64"/>
      <c r="L406" s="64"/>
      <c r="M406" s="64"/>
      <c r="N406" s="64"/>
    </row>
    <row r="407" spans="1:14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  <c r="I407" s="64"/>
      <c r="J407" s="64"/>
      <c r="K407" s="64"/>
      <c r="L407" s="64"/>
      <c r="M407" s="64"/>
      <c r="N407" s="64"/>
    </row>
    <row r="408" spans="1:14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  <c r="I408" s="64"/>
      <c r="J408" s="64"/>
      <c r="K408" s="64"/>
      <c r="L408" s="64"/>
      <c r="M408" s="64"/>
      <c r="N408" s="64"/>
    </row>
    <row r="409" spans="1:14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  <c r="I409" s="64"/>
      <c r="J409" s="64"/>
      <c r="K409" s="64"/>
      <c r="L409" s="64"/>
      <c r="M409" s="64"/>
      <c r="N409" s="64"/>
    </row>
    <row r="410" spans="1:14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  <c r="I410" s="64"/>
      <c r="J410" s="64"/>
      <c r="K410" s="64"/>
      <c r="L410" s="64"/>
      <c r="M410" s="64"/>
      <c r="N410" s="64"/>
    </row>
    <row r="411" spans="1:14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  <c r="I411" s="64"/>
      <c r="J411" s="64"/>
      <c r="K411" s="64"/>
      <c r="L411" s="64"/>
      <c r="M411" s="64"/>
      <c r="N411" s="64"/>
    </row>
    <row r="412" spans="1:14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  <c r="I412" s="64"/>
      <c r="J412" s="64"/>
      <c r="K412" s="64"/>
      <c r="L412" s="64"/>
      <c r="M412" s="64"/>
      <c r="N412" s="64"/>
    </row>
    <row r="413" spans="1:14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  <c r="I413" s="64"/>
      <c r="J413" s="64"/>
      <c r="K413" s="64"/>
      <c r="L413" s="64"/>
      <c r="M413" s="64"/>
      <c r="N413" s="64"/>
    </row>
    <row r="414" spans="1:14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  <c r="I414" s="64"/>
      <c r="J414" s="64"/>
      <c r="K414" s="64"/>
      <c r="L414" s="64"/>
      <c r="M414" s="64"/>
      <c r="N414" s="64"/>
    </row>
    <row r="415" spans="1:14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  <c r="I415" s="64"/>
      <c r="J415" s="64"/>
      <c r="K415" s="64"/>
      <c r="L415" s="64"/>
      <c r="M415" s="64"/>
      <c r="N415" s="64"/>
    </row>
    <row r="416" spans="1:14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  <c r="I416" s="64"/>
      <c r="J416" s="64"/>
      <c r="K416" s="64"/>
      <c r="L416" s="64"/>
      <c r="M416" s="64"/>
      <c r="N416" s="64"/>
    </row>
    <row r="417" spans="1:14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  <c r="I417" s="64"/>
      <c r="J417" s="64"/>
      <c r="K417" s="64"/>
      <c r="L417" s="64"/>
      <c r="M417" s="64"/>
      <c r="N417" s="64"/>
    </row>
    <row r="418" spans="1:14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  <c r="I418" s="64"/>
      <c r="J418" s="64"/>
      <c r="K418" s="64"/>
      <c r="L418" s="64"/>
      <c r="M418" s="64"/>
      <c r="N418" s="64"/>
    </row>
    <row r="419" spans="1:14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  <c r="I419" s="64"/>
      <c r="J419" s="64"/>
      <c r="K419" s="64"/>
      <c r="L419" s="64"/>
      <c r="M419" s="64"/>
      <c r="N419" s="64"/>
    </row>
    <row r="420" spans="1:14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  <c r="I420" s="64"/>
      <c r="J420" s="64"/>
      <c r="K420" s="64"/>
      <c r="L420" s="64"/>
      <c r="M420" s="64"/>
      <c r="N420" s="64"/>
    </row>
    <row r="421" spans="1:14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  <row r="423" spans="1:14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  <c r="I423" s="64"/>
      <c r="J423" s="64"/>
      <c r="K423" s="64"/>
      <c r="L423" s="64"/>
      <c r="M423" s="64"/>
      <c r="N423" s="64"/>
    </row>
    <row r="424" spans="1:14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  <c r="I424" s="64"/>
      <c r="J424" s="64"/>
      <c r="K424" s="64"/>
      <c r="L424" s="64"/>
      <c r="M424" s="64"/>
      <c r="N424" s="64"/>
    </row>
    <row r="425" spans="1:14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  <c r="I425" s="64"/>
      <c r="J425" s="64"/>
      <c r="K425" s="64"/>
      <c r="L425" s="64"/>
      <c r="M425" s="64"/>
      <c r="N425" s="64"/>
    </row>
    <row r="426" spans="1:14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  <c r="I426" s="64"/>
      <c r="J426" s="64"/>
      <c r="K426" s="64"/>
      <c r="L426" s="64"/>
      <c r="M426" s="64"/>
      <c r="N426" s="64"/>
    </row>
    <row r="427" spans="1:14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  <c r="I427" s="64"/>
      <c r="J427" s="64"/>
      <c r="K427" s="64"/>
      <c r="L427" s="64"/>
      <c r="M427" s="64"/>
      <c r="N427" s="64"/>
    </row>
    <row r="428" spans="1:14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  <c r="I428" s="64"/>
      <c r="J428" s="64"/>
      <c r="K428" s="64"/>
      <c r="L428" s="64"/>
      <c r="M428" s="64"/>
      <c r="N428" s="64"/>
    </row>
    <row r="429" spans="1:14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  <c r="I429" s="64"/>
      <c r="J429" s="64"/>
      <c r="K429" s="64"/>
      <c r="L429" s="64"/>
      <c r="M429" s="64"/>
      <c r="N429" s="64"/>
    </row>
    <row r="430" spans="1:14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  <c r="I430" s="64"/>
      <c r="J430" s="64"/>
      <c r="K430" s="64"/>
      <c r="L430" s="64"/>
      <c r="M430" s="64"/>
      <c r="N430" s="64"/>
    </row>
    <row r="431" spans="1:14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  <c r="I431" s="64"/>
      <c r="J431" s="64"/>
      <c r="K431" s="64"/>
      <c r="L431" s="64"/>
      <c r="M431" s="64"/>
      <c r="N431" s="64"/>
    </row>
    <row r="432" spans="1:14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  <c r="I432" s="64"/>
      <c r="J432" s="64"/>
      <c r="K432" s="64"/>
      <c r="L432" s="64"/>
      <c r="M432" s="64"/>
      <c r="N432" s="64"/>
    </row>
    <row r="433" spans="1:14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  <c r="I433" s="64"/>
      <c r="J433" s="64"/>
      <c r="K433" s="64"/>
      <c r="L433" s="64"/>
      <c r="M433" s="64"/>
      <c r="N433" s="64"/>
    </row>
    <row r="434" spans="1:14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  <c r="I434" s="64"/>
      <c r="J434" s="64"/>
      <c r="K434" s="64"/>
      <c r="L434" s="64"/>
      <c r="M434" s="64"/>
      <c r="N434" s="64"/>
    </row>
    <row r="435" spans="1:14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  <c r="I435" s="64"/>
      <c r="J435" s="64"/>
      <c r="K435" s="64"/>
      <c r="L435" s="64"/>
      <c r="M435" s="64"/>
      <c r="N435" s="64"/>
    </row>
    <row r="436" spans="1:14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  <c r="I436" s="64"/>
      <c r="J436" s="64"/>
      <c r="K436" s="64"/>
      <c r="L436" s="64"/>
      <c r="M436" s="64"/>
      <c r="N436" s="64"/>
    </row>
    <row r="437" spans="1:14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  <c r="I437" s="64"/>
      <c r="J437" s="64"/>
      <c r="K437" s="64"/>
      <c r="L437" s="64"/>
      <c r="M437" s="64"/>
      <c r="N437" s="64"/>
    </row>
    <row r="438" spans="1:14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  <c r="I438" s="64"/>
      <c r="J438" s="64"/>
      <c r="K438" s="64"/>
      <c r="L438" s="64"/>
      <c r="M438" s="64"/>
      <c r="N438" s="64"/>
    </row>
    <row r="439" spans="1:14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  <c r="I439" s="64"/>
      <c r="J439" s="64"/>
      <c r="K439" s="64"/>
      <c r="L439" s="64"/>
      <c r="M439" s="64"/>
      <c r="N439" s="64"/>
    </row>
    <row r="440" spans="1:14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  <c r="I440" s="64"/>
      <c r="J440" s="64"/>
      <c r="K440" s="64"/>
      <c r="L440" s="64"/>
      <c r="M440" s="64"/>
      <c r="N440" s="64"/>
    </row>
    <row r="441" spans="1:14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  <c r="I441" s="64"/>
      <c r="J441" s="64"/>
      <c r="K441" s="64"/>
      <c r="L441" s="64"/>
      <c r="M441" s="64"/>
      <c r="N441" s="64"/>
    </row>
    <row r="442" spans="1:14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  <c r="I442" s="64"/>
      <c r="J442" s="64"/>
      <c r="K442" s="64"/>
      <c r="L442" s="64"/>
      <c r="M442" s="64"/>
      <c r="N442" s="64"/>
    </row>
    <row r="443" spans="1:14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  <c r="I443" s="64"/>
      <c r="J443" s="64"/>
      <c r="K443" s="64"/>
      <c r="L443" s="64"/>
      <c r="M443" s="64"/>
      <c r="N443" s="64"/>
    </row>
    <row r="444" spans="1:14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  <c r="I444" s="64"/>
      <c r="J444" s="64"/>
      <c r="K444" s="64"/>
      <c r="L444" s="64"/>
      <c r="M444" s="64"/>
      <c r="N444" s="64"/>
    </row>
    <row r="445" spans="1:14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  <c r="I445" s="64"/>
      <c r="J445" s="64"/>
      <c r="K445" s="64"/>
      <c r="L445" s="64"/>
      <c r="M445" s="64"/>
      <c r="N445" s="64"/>
    </row>
    <row r="446" spans="1:14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  <c r="I446" s="64"/>
      <c r="J446" s="64"/>
      <c r="K446" s="64"/>
      <c r="L446" s="64"/>
      <c r="M446" s="64"/>
      <c r="N446" s="64"/>
    </row>
    <row r="447" spans="1:14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  <c r="I447" s="64"/>
      <c r="J447" s="64"/>
      <c r="K447" s="64"/>
      <c r="L447" s="64"/>
      <c r="M447" s="64"/>
      <c r="N447" s="64"/>
    </row>
    <row r="448" spans="1:14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  <c r="I448" s="64"/>
      <c r="J448" s="64"/>
      <c r="K448" s="64"/>
      <c r="L448" s="64"/>
      <c r="M448" s="64"/>
      <c r="N448" s="64"/>
    </row>
    <row r="449" spans="1:14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  <c r="I449" s="64"/>
      <c r="J449" s="64"/>
      <c r="K449" s="64"/>
      <c r="L449" s="64"/>
      <c r="M449" s="64"/>
      <c r="N449" s="64"/>
    </row>
    <row r="450" spans="1:14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  <c r="I450" s="64"/>
      <c r="J450" s="64"/>
      <c r="K450" s="64"/>
      <c r="L450" s="64"/>
      <c r="M450" s="64"/>
      <c r="N450" s="64"/>
    </row>
    <row r="451" spans="1:14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  <c r="I451" s="64"/>
      <c r="J451" s="64"/>
      <c r="K451" s="64"/>
      <c r="L451" s="64"/>
      <c r="M451" s="64"/>
      <c r="N451" s="64"/>
    </row>
    <row r="452" spans="1:14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  <c r="I452" s="64"/>
      <c r="J452" s="64"/>
      <c r="K452" s="64"/>
      <c r="L452" s="64"/>
      <c r="M452" s="64"/>
      <c r="N452" s="64"/>
    </row>
    <row r="453" spans="1:14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  <c r="I453" s="64"/>
      <c r="J453" s="64"/>
      <c r="K453" s="64"/>
      <c r="L453" s="64"/>
      <c r="M453" s="64"/>
      <c r="N453" s="64"/>
    </row>
    <row r="454" spans="1:14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  <c r="I454" s="64"/>
      <c r="J454" s="64"/>
      <c r="K454" s="64"/>
      <c r="L454" s="64"/>
      <c r="M454" s="64"/>
      <c r="N454" s="64"/>
    </row>
    <row r="455" spans="1:14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  <c r="I455" s="64"/>
      <c r="J455" s="64"/>
      <c r="K455" s="64"/>
      <c r="L455" s="64"/>
      <c r="M455" s="64"/>
      <c r="N455" s="64"/>
    </row>
    <row r="456" spans="1:14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  <c r="I456" s="64"/>
      <c r="J456" s="64"/>
      <c r="K456" s="64"/>
      <c r="L456" s="64"/>
      <c r="M456" s="64"/>
      <c r="N456" s="64"/>
    </row>
    <row r="457" spans="1:14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  <c r="I457" s="64"/>
      <c r="J457" s="64"/>
      <c r="K457" s="64"/>
      <c r="L457" s="64"/>
      <c r="M457" s="64"/>
      <c r="N457" s="64"/>
    </row>
    <row r="458" spans="1:14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  <c r="I458" s="64"/>
      <c r="J458" s="64"/>
      <c r="K458" s="64"/>
      <c r="L458" s="64"/>
      <c r="M458" s="64"/>
      <c r="N458" s="64"/>
    </row>
    <row r="459" spans="1:14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  <c r="I459" s="64"/>
      <c r="J459" s="64"/>
      <c r="K459" s="64"/>
      <c r="L459" s="64"/>
      <c r="M459" s="64"/>
      <c r="N459" s="64"/>
    </row>
    <row r="460" spans="1:14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  <c r="I460" s="64"/>
      <c r="J460" s="64"/>
      <c r="K460" s="64"/>
      <c r="L460" s="64"/>
      <c r="M460" s="64"/>
      <c r="N460" s="64"/>
    </row>
    <row r="461" spans="1:14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  <c r="I461" s="64"/>
      <c r="J461" s="64"/>
      <c r="K461" s="64"/>
      <c r="L461" s="64"/>
      <c r="M461" s="64"/>
      <c r="N461" s="64"/>
    </row>
    <row r="462" spans="1:14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  <c r="I462" s="64"/>
      <c r="J462" s="64"/>
      <c r="K462" s="64"/>
      <c r="L462" s="64"/>
      <c r="M462" s="64"/>
      <c r="N462" s="64"/>
    </row>
    <row r="463" spans="1:14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  <c r="I463" s="64"/>
      <c r="J463" s="64"/>
      <c r="K463" s="64"/>
      <c r="L463" s="64"/>
      <c r="M463" s="64"/>
      <c r="N463" s="64"/>
    </row>
    <row r="464" spans="1:14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  <c r="I464" s="64"/>
      <c r="J464" s="64"/>
      <c r="K464" s="64"/>
      <c r="L464" s="64"/>
      <c r="M464" s="64"/>
      <c r="N464" s="64"/>
    </row>
    <row r="465" spans="1:14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  <c r="I465" s="64"/>
      <c r="J465" s="64"/>
      <c r="K465" s="64"/>
      <c r="L465" s="64"/>
      <c r="M465" s="64"/>
      <c r="N465" s="64"/>
    </row>
    <row r="466" spans="1:14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  <c r="I466" s="64"/>
      <c r="J466" s="64"/>
      <c r="K466" s="64"/>
      <c r="L466" s="64"/>
      <c r="M466" s="64"/>
      <c r="N466" s="64"/>
    </row>
    <row r="467" spans="1:14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  <c r="I467" s="64"/>
      <c r="J467" s="64"/>
      <c r="K467" s="64"/>
      <c r="L467" s="64"/>
      <c r="M467" s="64"/>
      <c r="N467" s="64"/>
    </row>
    <row r="468" spans="1:14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  <c r="I468" s="64"/>
      <c r="J468" s="64"/>
      <c r="K468" s="64"/>
      <c r="L468" s="64"/>
      <c r="M468" s="64"/>
      <c r="N468" s="64"/>
    </row>
    <row r="469" spans="1:14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  <c r="I469" s="64"/>
      <c r="J469" s="64"/>
      <c r="K469" s="64"/>
      <c r="L469" s="64"/>
      <c r="M469" s="64"/>
      <c r="N469" s="64"/>
    </row>
    <row r="470" spans="1:14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  <c r="I470" s="64"/>
      <c r="J470" s="64"/>
      <c r="K470" s="64"/>
      <c r="L470" s="64"/>
      <c r="M470" s="64"/>
      <c r="N470" s="64"/>
    </row>
    <row r="471" spans="1:14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  <c r="I471" s="64"/>
      <c r="J471" s="64"/>
      <c r="K471" s="64"/>
      <c r="L471" s="64"/>
      <c r="M471" s="64"/>
      <c r="N471" s="64"/>
    </row>
    <row r="472" spans="1:14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  <c r="I472" s="64"/>
      <c r="J472" s="64"/>
      <c r="K472" s="64"/>
      <c r="L472" s="64"/>
      <c r="M472" s="64"/>
      <c r="N472" s="64"/>
    </row>
    <row r="473" spans="1:14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  <c r="I473" s="64"/>
      <c r="J473" s="64"/>
      <c r="K473" s="64"/>
      <c r="L473" s="64"/>
      <c r="M473" s="64"/>
      <c r="N473" s="64"/>
    </row>
    <row r="474" spans="1:14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  <c r="I474" s="64"/>
      <c r="J474" s="64"/>
      <c r="K474" s="64"/>
      <c r="L474" s="64"/>
      <c r="M474" s="64"/>
      <c r="N474" s="64"/>
    </row>
    <row r="475" spans="1:14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  <c r="I475" s="64"/>
      <c r="J475" s="64"/>
      <c r="K475" s="64"/>
      <c r="L475" s="64"/>
      <c r="M475" s="64"/>
      <c r="N475" s="64"/>
    </row>
    <row r="476" spans="1:14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  <c r="I476" s="64"/>
      <c r="J476" s="64"/>
      <c r="K476" s="64"/>
      <c r="L476" s="64"/>
      <c r="M476" s="64"/>
      <c r="N476" s="64"/>
    </row>
    <row r="477" spans="1:14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  <c r="I477" s="64"/>
      <c r="J477" s="64"/>
      <c r="K477" s="64"/>
      <c r="L477" s="64"/>
      <c r="M477" s="64"/>
      <c r="N477" s="64"/>
    </row>
    <row r="478" spans="1:14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  <c r="I478" s="64"/>
      <c r="J478" s="64"/>
      <c r="K478" s="64"/>
      <c r="L478" s="64"/>
      <c r="M478" s="64"/>
      <c r="N478" s="64"/>
    </row>
    <row r="479" spans="1:14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  <c r="I479" s="64"/>
      <c r="J479" s="64"/>
      <c r="K479" s="64"/>
      <c r="L479" s="64"/>
      <c r="M479" s="64"/>
      <c r="N479" s="64"/>
    </row>
    <row r="480" spans="1:14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  <c r="I480" s="64"/>
      <c r="J480" s="64"/>
      <c r="K480" s="64"/>
      <c r="L480" s="64"/>
      <c r="M480" s="64"/>
      <c r="N480" s="64"/>
    </row>
    <row r="481" spans="1:14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  <c r="I481" s="64"/>
      <c r="J481" s="64"/>
      <c r="K481" s="64"/>
      <c r="L481" s="64"/>
      <c r="M481" s="64"/>
      <c r="N481" s="64"/>
    </row>
    <row r="482" spans="1:14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  <c r="I482" s="64"/>
      <c r="J482" s="64"/>
      <c r="K482" s="64"/>
      <c r="L482" s="64"/>
      <c r="M482" s="64"/>
      <c r="N482" s="64"/>
    </row>
    <row r="483" spans="1:14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  <c r="I483" s="64"/>
      <c r="J483" s="64"/>
      <c r="K483" s="64"/>
      <c r="L483" s="64"/>
      <c r="M483" s="64"/>
      <c r="N483" s="64"/>
    </row>
    <row r="484" spans="1:14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  <c r="I484" s="64"/>
      <c r="J484" s="64"/>
      <c r="K484" s="64"/>
      <c r="L484" s="64"/>
      <c r="M484" s="64"/>
      <c r="N484" s="64"/>
    </row>
    <row r="485" spans="1:14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  <c r="I485" s="64"/>
      <c r="J485" s="64"/>
      <c r="K485" s="64"/>
      <c r="L485" s="64"/>
      <c r="M485" s="64"/>
      <c r="N485" s="64"/>
    </row>
    <row r="486" spans="1:14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  <c r="I486" s="64"/>
      <c r="J486" s="64"/>
      <c r="K486" s="64"/>
      <c r="L486" s="64"/>
      <c r="M486" s="64"/>
      <c r="N486" s="64"/>
    </row>
    <row r="487" spans="1:14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  <c r="I487" s="64"/>
      <c r="J487" s="64"/>
      <c r="K487" s="64"/>
      <c r="L487" s="64"/>
      <c r="M487" s="64"/>
      <c r="N487" s="64"/>
    </row>
    <row r="488" spans="1:14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  <c r="I488" s="64"/>
      <c r="J488" s="64"/>
      <c r="K488" s="64"/>
      <c r="L488" s="64"/>
      <c r="M488" s="64"/>
      <c r="N488" s="64"/>
    </row>
    <row r="489" spans="1:14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  <c r="I489" s="64"/>
      <c r="J489" s="64"/>
      <c r="K489" s="64"/>
      <c r="L489" s="64"/>
      <c r="M489" s="64"/>
      <c r="N489" s="64"/>
    </row>
    <row r="490" spans="1:14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  <c r="I490" s="64"/>
      <c r="J490" s="64"/>
      <c r="K490" s="64"/>
      <c r="L490" s="64"/>
      <c r="M490" s="64"/>
      <c r="N490" s="64"/>
    </row>
    <row r="491" spans="1:14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  <c r="I491" s="64"/>
      <c r="J491" s="64"/>
      <c r="K491" s="64"/>
      <c r="L491" s="64"/>
      <c r="M491" s="64"/>
      <c r="N491" s="64"/>
    </row>
    <row r="492" spans="1:14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  <c r="I492" s="64"/>
      <c r="J492" s="64"/>
      <c r="K492" s="64"/>
      <c r="L492" s="64"/>
      <c r="M492" s="64"/>
      <c r="N492" s="64"/>
    </row>
    <row r="493" spans="1:14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  <c r="I493" s="64"/>
      <c r="J493" s="64"/>
      <c r="K493" s="64"/>
      <c r="L493" s="64"/>
      <c r="M493" s="64"/>
      <c r="N493" s="64"/>
    </row>
    <row r="494" spans="1:14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  <c r="I494" s="64"/>
      <c r="J494" s="64"/>
      <c r="K494" s="64"/>
      <c r="L494" s="64"/>
      <c r="M494" s="64"/>
      <c r="N494" s="64"/>
    </row>
    <row r="495" spans="1:14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  <c r="I495" s="64"/>
      <c r="J495" s="64"/>
      <c r="K495" s="64"/>
      <c r="L495" s="64"/>
      <c r="M495" s="64"/>
      <c r="N495" s="64"/>
    </row>
    <row r="496" spans="1:14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  <c r="I496" s="64"/>
      <c r="J496" s="64"/>
      <c r="K496" s="64"/>
      <c r="L496" s="64"/>
      <c r="M496" s="64"/>
      <c r="N496" s="64"/>
    </row>
    <row r="497" spans="1:14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  <c r="I497" s="64"/>
      <c r="J497" s="64"/>
      <c r="K497" s="64"/>
      <c r="L497" s="64"/>
      <c r="M497" s="64"/>
      <c r="N497" s="64"/>
    </row>
    <row r="498" spans="1:14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  <c r="I498" s="64"/>
      <c r="J498" s="64"/>
      <c r="K498" s="64"/>
      <c r="L498" s="64"/>
      <c r="M498" s="64"/>
      <c r="N498" s="64"/>
    </row>
    <row r="499" spans="1:14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  <c r="I499" s="64"/>
      <c r="J499" s="64"/>
      <c r="K499" s="64"/>
      <c r="L499" s="64"/>
      <c r="M499" s="64"/>
      <c r="N499" s="64"/>
    </row>
    <row r="500" spans="1:14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  <c r="I500" s="64"/>
      <c r="J500" s="64"/>
      <c r="K500" s="64"/>
      <c r="L500" s="64"/>
      <c r="M500" s="64"/>
      <c r="N500" s="64"/>
    </row>
    <row r="501" spans="1:14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  <c r="I501" s="64"/>
      <c r="J501" s="64"/>
      <c r="K501" s="64"/>
      <c r="L501" s="64"/>
      <c r="M501" s="64"/>
      <c r="N501" s="64"/>
    </row>
    <row r="502" spans="1:14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  <c r="I502" s="64"/>
      <c r="J502" s="64"/>
      <c r="K502" s="64"/>
      <c r="L502" s="64"/>
      <c r="M502" s="64"/>
      <c r="N502" s="64"/>
    </row>
    <row r="503" spans="1:14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  <c r="I503" s="64"/>
      <c r="J503" s="64"/>
      <c r="K503" s="64"/>
      <c r="L503" s="64"/>
      <c r="M503" s="64"/>
      <c r="N503" s="64"/>
    </row>
    <row r="504" spans="1:14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  <c r="I504" s="64"/>
      <c r="J504" s="64"/>
      <c r="K504" s="64"/>
      <c r="L504" s="64"/>
      <c r="M504" s="64"/>
      <c r="N504" s="64"/>
    </row>
    <row r="505" spans="1:14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  <c r="I505" s="64"/>
      <c r="J505" s="64"/>
      <c r="K505" s="64"/>
      <c r="L505" s="64"/>
      <c r="M505" s="64"/>
      <c r="N505" s="64"/>
    </row>
    <row r="506" spans="1:14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  <c r="I506" s="64"/>
      <c r="J506" s="64"/>
      <c r="K506" s="64"/>
      <c r="L506" s="64"/>
      <c r="M506" s="64"/>
      <c r="N506" s="64"/>
    </row>
    <row r="507" spans="1:14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  <c r="I507" s="64"/>
      <c r="J507" s="64"/>
      <c r="K507" s="64"/>
      <c r="L507" s="64"/>
      <c r="M507" s="64"/>
      <c r="N507" s="64"/>
    </row>
    <row r="508" spans="1:14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  <c r="I508" s="64"/>
      <c r="J508" s="64"/>
      <c r="K508" s="64"/>
      <c r="L508" s="64"/>
      <c r="M508" s="64"/>
      <c r="N508" s="64"/>
    </row>
    <row r="509" spans="1:14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  <c r="I509" s="64"/>
      <c r="J509" s="64"/>
      <c r="K509" s="64"/>
      <c r="L509" s="64"/>
      <c r="M509" s="64"/>
      <c r="N509" s="64"/>
    </row>
    <row r="510" spans="1:14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  <c r="I510" s="64"/>
      <c r="J510" s="64"/>
      <c r="K510" s="64"/>
      <c r="L510" s="64"/>
      <c r="M510" s="64"/>
      <c r="N510" s="64"/>
    </row>
    <row r="511" spans="1:14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  <c r="I511" s="64"/>
      <c r="J511" s="64"/>
      <c r="K511" s="64"/>
      <c r="L511" s="64"/>
      <c r="M511" s="64"/>
      <c r="N511" s="64"/>
    </row>
    <row r="512" spans="1:14">
      <c r="D512" s="65" t="str">
        <f>IF(ISBLANK(A512),"",VLOOKUP(A512,'Справочник услуг'!C:D,2,FALSE))</f>
        <v/>
      </c>
    </row>
    <row r="513" spans="4:4">
      <c r="D513" s="65" t="str">
        <f>IF(ISBLANK(A513),"",VLOOKUP(A513,'Справочник услуг'!C:D,2,FALSE))</f>
        <v/>
      </c>
    </row>
    <row r="514" spans="4:4">
      <c r="D514" s="65" t="str">
        <f>IF(ISBLANK(A514),"",VLOOKUP(A514,'Справочник услуг'!C:D,2,FALSE))</f>
        <v/>
      </c>
    </row>
    <row r="515" spans="4:4">
      <c r="D515" s="65" t="str">
        <f>IF(ISBLANK(A515),"",VLOOKUP(A515,'Справочник услуг'!C:D,2,FALSE))</f>
        <v/>
      </c>
    </row>
    <row r="516" spans="4:4">
      <c r="D516" s="65" t="str">
        <f>IF(ISBLANK(A516),"",VLOOKUP(A516,'Справочник услуг'!C:D,2,FALSE))</f>
        <v/>
      </c>
    </row>
    <row r="517" spans="4:4">
      <c r="D517" s="65" t="str">
        <f>IF(ISBLANK(A517),"",VLOOKUP(A517,'Справочник услуг'!C:D,2,FALSE))</f>
        <v/>
      </c>
    </row>
    <row r="518" spans="4:4">
      <c r="D518" s="65" t="str">
        <f>IF(ISBLANK(A518),"",VLOOKUP(A518,'Справочник услуг'!C:D,2,FALSE))</f>
        <v/>
      </c>
    </row>
    <row r="519" spans="4:4">
      <c r="D519" s="65" t="str">
        <f>IF(ISBLANK(A519),"",VLOOKUP(A519,'Справочник услуг'!C:D,2,FALSE))</f>
        <v/>
      </c>
    </row>
    <row r="520" spans="4:4">
      <c r="D520" s="65" t="str">
        <f>IF(ISBLANK(A520),"",VLOOKUP(A520,'Справочник услуг'!C:D,2,FALSE))</f>
        <v/>
      </c>
    </row>
    <row r="521" spans="4:4">
      <c r="D521" s="65" t="str">
        <f>IF(ISBLANK(A521),"",VLOOKUP(A521,'Справочник услуг'!C:D,2,FALSE))</f>
        <v/>
      </c>
    </row>
    <row r="522" spans="4:4">
      <c r="D522" s="65" t="str">
        <f>IF(ISBLANK(A522),"",VLOOKUP(A522,'Справочник услуг'!C:D,2,FALSE))</f>
        <v/>
      </c>
    </row>
    <row r="523" spans="4:4">
      <c r="D523" s="65" t="str">
        <f>IF(ISBLANK(A523),"",VLOOKUP(A523,'Справочник услуг'!C:D,2,FALSE))</f>
        <v/>
      </c>
    </row>
    <row r="524" spans="4:4">
      <c r="D524" s="65" t="str">
        <f>IF(ISBLANK(A524),"",VLOOKUP(A524,'Справочник услуг'!C:D,2,FALSE))</f>
        <v/>
      </c>
    </row>
    <row r="525" spans="4:4">
      <c r="D525" s="65" t="str">
        <f>IF(ISBLANK(A525),"",VLOOKUP(A525,'Справочник услуг'!C:D,2,FALSE))</f>
        <v/>
      </c>
    </row>
    <row r="526" spans="4:4">
      <c r="D526" s="65" t="str">
        <f>IF(ISBLANK(A526),"",VLOOKUP(A526,'Справочник услуг'!C:D,2,FALSE))</f>
        <v/>
      </c>
    </row>
    <row r="527" spans="4:4">
      <c r="D527" s="65" t="str">
        <f>IF(ISBLANK(A527),"",VLOOKUP(A527,'Справочник услуг'!C:D,2,FALSE))</f>
        <v/>
      </c>
    </row>
    <row r="528" spans="4:4">
      <c r="D528" s="65" t="str">
        <f>IF(ISBLANK(A528),"",VLOOKUP(A528,'Справочник услуг'!C:D,2,FALSE))</f>
        <v/>
      </c>
    </row>
    <row r="529" spans="4:4">
      <c r="D529" s="65" t="str">
        <f>IF(ISBLANK(A529),"",VLOOKUP(A529,'Справочник услуг'!C:D,2,FALSE))</f>
        <v/>
      </c>
    </row>
    <row r="530" spans="4:4">
      <c r="D530" s="65" t="str">
        <f>IF(ISBLANK(A530),"",VLOOKUP(A530,'Справочник услуг'!C:D,2,FALSE))</f>
        <v/>
      </c>
    </row>
    <row r="531" spans="4:4">
      <c r="D531" s="65" t="str">
        <f>IF(ISBLANK(A531),"",VLOOKUP(A531,'Справочник услуг'!C:D,2,FALSE))</f>
        <v/>
      </c>
    </row>
    <row r="532" spans="4:4">
      <c r="D532" s="65" t="str">
        <f>IF(ISBLANK(A532),"",VLOOKUP(A532,'Справочник услуг'!C:D,2,FALSE))</f>
        <v/>
      </c>
    </row>
    <row r="533" spans="4:4">
      <c r="D533" s="65" t="str">
        <f>IF(ISBLANK(A533),"",VLOOKUP(A533,'Справочник услуг'!C:D,2,FALSE))</f>
        <v/>
      </c>
    </row>
    <row r="534" spans="4:4">
      <c r="D534" s="65" t="str">
        <f>IF(ISBLANK(A534),"",VLOOKUP(A534,'Справочник услуг'!C:D,2,FALSE))</f>
        <v/>
      </c>
    </row>
    <row r="535" spans="4:4">
      <c r="D535" s="65" t="str">
        <f>IF(ISBLANK(A535),"",VLOOKUP(A535,'Справочник услуг'!C:D,2,FALSE))</f>
        <v/>
      </c>
    </row>
    <row r="536" spans="4:4">
      <c r="D536" s="65" t="str">
        <f>IF(ISBLANK(A536),"",VLOOKUP(A536,'Справочник услуг'!C:D,2,FALSE))</f>
        <v/>
      </c>
    </row>
    <row r="537" spans="4:4">
      <c r="D537" s="65" t="str">
        <f>IF(ISBLANK(A537),"",VLOOKUP(A537,'Справочник услуг'!C:D,2,FALSE))</f>
        <v/>
      </c>
    </row>
    <row r="538" spans="4:4">
      <c r="D538" s="65" t="str">
        <f>IF(ISBLANK(A538),"",VLOOKUP(A538,'Справочник услуг'!C:D,2,FALSE))</f>
        <v/>
      </c>
    </row>
    <row r="539" spans="4:4">
      <c r="D539" s="65" t="str">
        <f>IF(ISBLANK(A539),"",VLOOKUP(A539,'Справочник услуг'!C:D,2,FALSE))</f>
        <v/>
      </c>
    </row>
    <row r="540" spans="4:4">
      <c r="D540" s="65" t="str">
        <f>IF(ISBLANK(A540),"",VLOOKUP(A540,'Справочник услуг'!C:D,2,FALSE))</f>
        <v/>
      </c>
    </row>
    <row r="541" spans="4:4">
      <c r="D541" s="65" t="str">
        <f>IF(ISBLANK(A541),"",VLOOKUP(A541,'Справочник услуг'!C:D,2,FALSE))</f>
        <v/>
      </c>
    </row>
    <row r="542" spans="4:4">
      <c r="D542" s="65" t="str">
        <f>IF(ISBLANK(A542),"",VLOOKUP(A542,'Справочник услуг'!C:D,2,FALSE))</f>
        <v/>
      </c>
    </row>
  </sheetData>
  <phoneticPr fontId="1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3"/>
  <dimension ref="A1:P511"/>
  <sheetViews>
    <sheetView workbookViewId="0">
      <selection activeCell="D25" sqref="D25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11782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3822</v>
      </c>
      <c r="B4" s="70">
        <v>0.7</v>
      </c>
      <c r="C4" s="70">
        <v>10</v>
      </c>
      <c r="D4" s="64" t="str">
        <f>IF(ISBLANK(A4),"",VLOOKUP(A4,'Справочник услуг'!C:D,2,FALSE))</f>
        <v>Пара- и ретробульбарные инъекции</v>
      </c>
      <c r="E4" s="64"/>
      <c r="F4" s="64"/>
      <c r="G4" s="64"/>
      <c r="H4" s="64"/>
    </row>
    <row r="5" spans="1:16">
      <c r="A5" s="57" t="s">
        <v>3827</v>
      </c>
      <c r="B5" s="70">
        <v>0.7</v>
      </c>
      <c r="C5" s="70">
        <v>10</v>
      </c>
      <c r="D5" s="64" t="str">
        <f>IF(ISBLANK(A5),"",VLOOKUP(A5,'Справочник услуг'!C:D,2,FALSE))</f>
        <v>Субконъюнктивальная инъекция</v>
      </c>
      <c r="E5" s="64"/>
      <c r="F5" s="64"/>
      <c r="G5" s="64"/>
      <c r="H5" s="64"/>
    </row>
    <row r="6" spans="1:16">
      <c r="A6" s="57" t="s">
        <v>4925</v>
      </c>
      <c r="B6" s="70">
        <v>0.3</v>
      </c>
      <c r="C6" s="70">
        <v>1</v>
      </c>
      <c r="D6" s="64" t="str">
        <f>IF(ISBLANK(A6),"",VLOOKUP(A6,'Справочник услуг'!C:D,2,FALSE))</f>
        <v>Локальное эписклеральное пломбирование</v>
      </c>
      <c r="E6" s="64"/>
      <c r="F6" s="64"/>
      <c r="G6" s="64"/>
      <c r="H6" s="64"/>
    </row>
    <row r="7" spans="1:16">
      <c r="A7" s="57" t="s">
        <v>4926</v>
      </c>
      <c r="B7" s="70">
        <v>0.2</v>
      </c>
      <c r="C7" s="70">
        <v>1</v>
      </c>
      <c r="D7" s="64" t="str">
        <f>IF(ISBLANK(A7),"",VLOOKUP(A7,'Справочник услуг'!C:D,2,FALSE))</f>
        <v>Круговое эпиклеральное пломбирование</v>
      </c>
      <c r="E7" s="64"/>
      <c r="F7" s="64"/>
      <c r="G7" s="64"/>
      <c r="H7" s="64"/>
    </row>
    <row r="8" spans="1:16">
      <c r="A8" s="57" t="s">
        <v>4932</v>
      </c>
      <c r="B8" s="70">
        <v>0.6</v>
      </c>
      <c r="C8" s="70">
        <v>1</v>
      </c>
      <c r="D8" s="64" t="str">
        <f>IF(ISBLANK(A8),"",VLOOKUP(A8,'Справочник услуг'!C:D,2,FALSE))</f>
        <v>Витреоэктомия</v>
      </c>
      <c r="E8" s="64"/>
      <c r="F8" s="64"/>
      <c r="G8" s="64"/>
      <c r="H8" s="64"/>
    </row>
    <row r="9" spans="1:16">
      <c r="A9" s="57" t="s">
        <v>5385</v>
      </c>
      <c r="B9" s="70">
        <v>0.3</v>
      </c>
      <c r="C9" s="70">
        <v>1</v>
      </c>
      <c r="D9" s="64" t="str">
        <f>IF(ISBLANK(A9),"",VLOOKUP(A9,'Справочник услуг'!C:D,2,FALSE))</f>
        <v>Фокальная лазерная коагуляция глазного дна</v>
      </c>
      <c r="E9" s="64"/>
      <c r="F9" s="64"/>
      <c r="G9" s="64"/>
      <c r="H9" s="64"/>
    </row>
    <row r="10" spans="1:16">
      <c r="A10" s="57" t="s">
        <v>5386</v>
      </c>
      <c r="B10" s="70">
        <v>0.1</v>
      </c>
      <c r="C10" s="70">
        <v>1</v>
      </c>
      <c r="D10" s="64" t="str">
        <f>IF(ISBLANK(A10),"",VLOOKUP(A10,'Справочник услуг'!C:D,2,FALSE))</f>
        <v>Панретинальная лазерная коагуляция</v>
      </c>
      <c r="E10" s="64"/>
      <c r="F10" s="64"/>
      <c r="G10" s="64"/>
      <c r="H10" s="64"/>
    </row>
    <row r="11" spans="1:16">
      <c r="A11" s="57" t="s">
        <v>5421</v>
      </c>
      <c r="B11" s="70">
        <v>0.9</v>
      </c>
      <c r="C11" s="70">
        <v>5</v>
      </c>
      <c r="D11" s="64" t="str">
        <f>IF(ISBLANK(A11),"",VLOOKUP(A11,'Справочник услуг'!C:D,2,FALSE))</f>
        <v>Промывание конъюнктивной полости</v>
      </c>
      <c r="E11" s="64"/>
      <c r="F11" s="64"/>
      <c r="G11" s="64"/>
      <c r="H11" s="64"/>
    </row>
    <row r="12" spans="1:16">
      <c r="A12" s="57" t="s">
        <v>9331</v>
      </c>
      <c r="B12" s="70">
        <v>0.3</v>
      </c>
      <c r="C12" s="70">
        <v>1</v>
      </c>
      <c r="D12" s="64" t="str">
        <f>IF(ISBLANK(A12),"",VLOOKUP(A12,'Справочник услуг'!C:D,2,FALSE))</f>
        <v>Анестезиологическое пособие (включая раннее послеоперационное ведение)</v>
      </c>
      <c r="E12" s="64"/>
      <c r="F12" s="64"/>
      <c r="G12" s="64"/>
      <c r="H12" s="64"/>
    </row>
    <row r="13" spans="1:16">
      <c r="A13" s="57" t="s">
        <v>4929</v>
      </c>
      <c r="B13" s="70">
        <v>0.6</v>
      </c>
      <c r="C13" s="70">
        <v>1</v>
      </c>
      <c r="D13" s="64" t="str">
        <f>IF(ISBLANK(A13),"",VLOOKUP(A13,'Справочник услуг'!C:D,2,FALSE))</f>
        <v>Эндовитреальное введение лекарственных препаратов, воздуха, силикона</v>
      </c>
      <c r="E13" s="64"/>
      <c r="F13" s="64"/>
      <c r="G13" s="64"/>
      <c r="H13" s="64"/>
    </row>
    <row r="14" spans="1:16">
      <c r="A14" s="57" t="s">
        <v>11091</v>
      </c>
      <c r="B14" s="70">
        <v>0.05</v>
      </c>
      <c r="C14" s="70">
        <v>1</v>
      </c>
      <c r="D14" s="64" t="str">
        <f>IF(ISBLANK(A14),"",VLOOKUP(A14,'Справочник услуг'!C:D,2,FALSE))</f>
        <v>Интравитреальное введение лекарственных препаратов</v>
      </c>
      <c r="E14" s="64"/>
      <c r="F14" s="64"/>
      <c r="G14" s="64"/>
      <c r="H14" s="64"/>
    </row>
    <row r="15" spans="1:16">
      <c r="A15" s="57" t="s">
        <v>4930</v>
      </c>
      <c r="B15" s="70">
        <v>0.05</v>
      </c>
      <c r="C15" s="70">
        <v>1</v>
      </c>
      <c r="D15" s="64" t="str">
        <f>IF(ISBLANK(A15),"",VLOOKUP(A15,'Справочник услуг'!C:D,2,FALSE))</f>
        <v>Замещение стекловидного тела</v>
      </c>
      <c r="E15" s="64"/>
      <c r="F15" s="64"/>
      <c r="G15" s="64"/>
      <c r="H15" s="64"/>
    </row>
    <row r="16" spans="1:16">
      <c r="A16" s="57" t="s">
        <v>4933</v>
      </c>
      <c r="B16" s="70">
        <v>0.15</v>
      </c>
      <c r="C16" s="70">
        <v>1</v>
      </c>
      <c r="D16" s="64" t="str">
        <f>IF(ISBLANK(A16),"",VLOOKUP(A16,'Справочник услуг'!C:D,2,FALSE))</f>
        <v>Витреошвартэктомия</v>
      </c>
      <c r="E16" s="64"/>
      <c r="F16" s="64"/>
      <c r="G16" s="64"/>
      <c r="H16" s="64"/>
    </row>
    <row r="17" spans="1:8">
      <c r="A17" s="57" t="s">
        <v>22283</v>
      </c>
      <c r="B17" s="70">
        <v>0.05</v>
      </c>
      <c r="C17" s="70">
        <v>1</v>
      </c>
      <c r="D17" s="64" t="str">
        <f>IF(ISBLANK(A17),"",VLOOKUP(A17,'Справочник услуг'!C:D,2,FALSE))</f>
        <v>Установка раздуваемого баллона-катетера при отслойке сетчатки</v>
      </c>
      <c r="E17" s="64"/>
      <c r="F17" s="64"/>
      <c r="G17" s="64"/>
      <c r="H17" s="64"/>
    </row>
    <row r="18" spans="1:8">
      <c r="A18" s="57" t="s">
        <v>23182</v>
      </c>
      <c r="B18" s="70">
        <v>0.05</v>
      </c>
      <c r="C18" s="70">
        <v>1</v>
      </c>
      <c r="D18" s="64" t="str">
        <f>IF(ISBLANK(A18),"",VLOOKUP(A18,'Справочник услуг'!C:D,2,FALSE))</f>
        <v>Криокоагуляция сетчатки</v>
      </c>
      <c r="E18" s="64"/>
      <c r="F18" s="64"/>
      <c r="G18" s="64"/>
      <c r="H18" s="64"/>
    </row>
    <row r="19" spans="1:8">
      <c r="A19" s="119" t="s">
        <v>11585</v>
      </c>
      <c r="B19" s="70">
        <v>0.6</v>
      </c>
      <c r="C19" s="70">
        <v>1</v>
      </c>
      <c r="D19" s="64" t="str">
        <f>IF(ISBLANK(A19),"",VLOOKUP(A19,'Справочник услуг'!C:D,2,FALSE))</f>
        <v>Тотальная внутривенная анестезия</v>
      </c>
      <c r="E19" s="64"/>
      <c r="F19" s="64"/>
      <c r="G19" s="64"/>
      <c r="H19" s="64"/>
    </row>
    <row r="20" spans="1:8">
      <c r="A20" s="57" t="s">
        <v>11587</v>
      </c>
      <c r="B20" s="70">
        <v>0.2</v>
      </c>
      <c r="C20" s="70">
        <v>1</v>
      </c>
      <c r="D20" s="64" t="str">
        <f>IF(ISBLANK(A20),"",VLOOKUP(A20,'Справочник услуг'!C:D,2,FALSE))</f>
        <v>Комбинированный эндотрахеальный наркоз</v>
      </c>
      <c r="E20" s="64"/>
      <c r="F20" s="64"/>
      <c r="G20" s="64"/>
      <c r="H20" s="64"/>
    </row>
    <row r="21" spans="1:8">
      <c r="A21" s="71" t="s">
        <v>18236</v>
      </c>
      <c r="B21" s="70">
        <v>0.2</v>
      </c>
      <c r="C21" s="70">
        <v>1</v>
      </c>
      <c r="D21" s="64" t="str">
        <f>IF(ISBLANK(A21),"",VLOOKUP(A21,'Справочник услуг'!C:D,2,FALSE))</f>
        <v>Комбинированный ингаляционный наркоз (в том числе с применением ксенона)</v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3"/>
  <sheetViews>
    <sheetView workbookViewId="0">
      <selection activeCell="M37" sqref="M37"/>
    </sheetView>
  </sheetViews>
  <sheetFormatPr defaultRowHeight="15"/>
  <cols>
    <col min="1" max="1" width="31.28515625" customWidth="1"/>
  </cols>
  <sheetData>
    <row r="1" spans="1:1">
      <c r="A1" t="s">
        <v>2298</v>
      </c>
    </row>
    <row r="2" spans="1:1">
      <c r="A2" t="s">
        <v>2299</v>
      </c>
    </row>
    <row r="3" spans="1:1">
      <c r="A3" t="s">
        <v>2300</v>
      </c>
    </row>
    <row r="4" spans="1:1">
      <c r="A4" t="s">
        <v>2301</v>
      </c>
    </row>
    <row r="6" spans="1:1">
      <c r="A6" t="s">
        <v>2302</v>
      </c>
    </row>
    <row r="7" spans="1:1">
      <c r="A7" t="s">
        <v>2303</v>
      </c>
    </row>
    <row r="8" spans="1:1">
      <c r="A8" t="s">
        <v>2307</v>
      </c>
    </row>
    <row r="10" spans="1:1">
      <c r="A10" t="s">
        <v>2304</v>
      </c>
    </row>
    <row r="11" spans="1:1">
      <c r="A11" t="s">
        <v>2305</v>
      </c>
    </row>
    <row r="12" spans="1:1">
      <c r="A12" t="s">
        <v>2306</v>
      </c>
    </row>
    <row r="13" spans="1:1">
      <c r="A13" t="s">
        <v>2307</v>
      </c>
    </row>
  </sheetData>
  <sheetProtection sheet="1"/>
  <phoneticPr fontId="14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511"/>
  <sheetViews>
    <sheetView workbookViewId="0">
      <selection activeCell="D5" sqref="D5"/>
    </sheetView>
  </sheetViews>
  <sheetFormatPr defaultColWidth="8.85546875" defaultRowHeight="15"/>
  <cols>
    <col min="1" max="1" width="15.7109375" style="80" customWidth="1"/>
    <col min="2" max="3" width="13.7109375" style="81" customWidth="1"/>
    <col min="4" max="4" width="70.7109375" style="65" customWidth="1"/>
    <col min="5" max="8" width="8.7109375" style="65" customWidth="1"/>
    <col min="9" max="14" width="8.7109375" style="121" customWidth="1"/>
    <col min="15" max="15" width="15.7109375" style="122" customWidth="1"/>
    <col min="16" max="16" width="30.7109375" style="122" customWidth="1"/>
    <col min="17" max="16384" width="8.85546875" style="65"/>
  </cols>
  <sheetData>
    <row r="1" spans="1:16" ht="18.75">
      <c r="A1" s="62" t="s">
        <v>11778</v>
      </c>
      <c r="B1" s="77"/>
      <c r="C1" s="77"/>
      <c r="D1" s="78"/>
      <c r="E1" s="78"/>
      <c r="F1" s="64"/>
      <c r="G1" s="64"/>
      <c r="H1" s="64"/>
      <c r="O1" s="123"/>
      <c r="P1" s="123"/>
    </row>
    <row r="2" spans="1:16" ht="18.75">
      <c r="A2" s="62" t="s">
        <v>11781</v>
      </c>
      <c r="B2" s="77"/>
      <c r="C2" s="77"/>
      <c r="D2" s="78"/>
      <c r="E2" s="78"/>
      <c r="F2" s="64"/>
      <c r="G2" s="64"/>
      <c r="H2" s="64"/>
      <c r="O2" s="124" t="s">
        <v>27766</v>
      </c>
      <c r="P2" s="123"/>
    </row>
    <row r="3" spans="1:16" ht="77.25" customHeight="1">
      <c r="A3" s="66" t="s">
        <v>197</v>
      </c>
      <c r="B3" s="67" t="s">
        <v>11779</v>
      </c>
      <c r="C3" s="68" t="s">
        <v>11780</v>
      </c>
      <c r="D3" s="69" t="s">
        <v>198</v>
      </c>
      <c r="E3" s="64"/>
      <c r="F3" s="64"/>
      <c r="G3" s="64"/>
      <c r="H3" s="64"/>
      <c r="O3" s="125" t="s">
        <v>27767</v>
      </c>
      <c r="P3" s="125" t="s">
        <v>27768</v>
      </c>
    </row>
    <row r="4" spans="1:16">
      <c r="A4" s="57" t="s">
        <v>5115</v>
      </c>
      <c r="B4" s="70">
        <v>0.01</v>
      </c>
      <c r="C4" s="70">
        <v>10</v>
      </c>
      <c r="D4" s="64" t="str">
        <f>IF(ISBLANK(A4),"",VLOOKUP(A4,'Справочник услуг'!C:D,2,FALSE))</f>
        <v>Электрофорез лекарственных препаратов при заболеваниях органа зрения</v>
      </c>
      <c r="E4" s="64"/>
      <c r="F4" s="64"/>
      <c r="G4" s="64"/>
      <c r="H4" s="64"/>
    </row>
    <row r="5" spans="1:16">
      <c r="A5" s="57" t="s">
        <v>5116</v>
      </c>
      <c r="B5" s="70">
        <v>0.01</v>
      </c>
      <c r="C5" s="70">
        <v>10</v>
      </c>
      <c r="D5" s="64" t="str">
        <f>IF(ISBLANK(A5),"",VLOOKUP(A5,'Справочник услуг'!C:D,2,FALSE))</f>
        <v>Низкочастотная магнитотерапия на орган зрения</v>
      </c>
      <c r="E5" s="64"/>
      <c r="F5" s="64"/>
      <c r="G5" s="64"/>
      <c r="H5" s="64"/>
    </row>
    <row r="6" spans="1:16">
      <c r="A6" s="57" t="s">
        <v>5174</v>
      </c>
      <c r="B6" s="70">
        <v>0.1</v>
      </c>
      <c r="C6" s="70">
        <v>10</v>
      </c>
      <c r="D6" s="64" t="str">
        <f>IF(ISBLANK(A6),"",VLOOKUP(A6,'Справочник услуг'!C:D,2,FALSE))</f>
        <v>Упражнения для восстановления и укрепления бинокулярного зрения</v>
      </c>
      <c r="E6" s="64"/>
      <c r="F6" s="64"/>
      <c r="G6" s="64"/>
      <c r="H6" s="64"/>
    </row>
    <row r="7" spans="1:16">
      <c r="A7" s="57" t="s">
        <v>5402</v>
      </c>
      <c r="B7" s="70">
        <v>0.02</v>
      </c>
      <c r="C7" s="70">
        <v>10</v>
      </c>
      <c r="D7" s="64" t="str">
        <f>IF(ISBLANK(A7),"",VLOOKUP(A7,'Справочник услуг'!C:D,2,FALSE))</f>
        <v>Ультрафонофорез препаратов при заболеваниях органов зрения</v>
      </c>
      <c r="E7" s="64"/>
      <c r="F7" s="64"/>
      <c r="G7" s="64"/>
      <c r="H7" s="64"/>
    </row>
    <row r="8" spans="1:16">
      <c r="A8" s="57" t="s">
        <v>5418</v>
      </c>
      <c r="B8" s="70">
        <v>0.2</v>
      </c>
      <c r="C8" s="70">
        <v>1</v>
      </c>
      <c r="D8" s="64" t="str">
        <f>IF(ISBLANK(A8),"",VLOOKUP(A8,'Справочник услуг'!C:D,2,FALSE))</f>
        <v>Подбор очковой коррекции зрения</v>
      </c>
      <c r="E8" s="64"/>
      <c r="F8" s="64"/>
      <c r="G8" s="64"/>
      <c r="H8" s="64"/>
    </row>
    <row r="9" spans="1:16">
      <c r="A9" s="57" t="s">
        <v>3111</v>
      </c>
      <c r="B9" s="70">
        <v>1</v>
      </c>
      <c r="C9" s="70">
        <v>14</v>
      </c>
      <c r="D9" s="64" t="str">
        <f>IF(ISBLANK(A9),"",VLOOKUP(A9,'Справочник услуг'!C:D,2,FALSE))</f>
        <v>Назначение лекарственных препаратов при заболеваниях органа зрения</v>
      </c>
      <c r="E9" s="64"/>
      <c r="F9" s="64"/>
      <c r="G9" s="64"/>
      <c r="H9" s="64"/>
    </row>
    <row r="10" spans="1:16">
      <c r="A10" s="57" t="s">
        <v>3112</v>
      </c>
      <c r="B10" s="70">
        <v>1</v>
      </c>
      <c r="C10" s="70">
        <v>1</v>
      </c>
      <c r="D10" s="64" t="str">
        <f>IF(ISBLANK(A10),"",VLOOKUP(A10,'Справочник услуг'!C:D,2,FALSE))</f>
        <v>Назначение диетической терапии при заболеваниях органа зрения</v>
      </c>
      <c r="E10" s="64"/>
      <c r="F10" s="64"/>
      <c r="G10" s="64"/>
      <c r="H10" s="64"/>
    </row>
    <row r="11" spans="1:16">
      <c r="A11" s="57" t="s">
        <v>3113</v>
      </c>
      <c r="B11" s="70">
        <v>1</v>
      </c>
      <c r="C11" s="70">
        <v>1</v>
      </c>
      <c r="D11" s="64" t="str">
        <f>IF(ISBLANK(A11),"",VLOOKUP(A11,'Справочник услуг'!C:D,2,FALSE))</f>
        <v>Назначение лечебно-оздоровительного режима при заболеваниях органа зрения</v>
      </c>
      <c r="E11" s="64"/>
      <c r="F11" s="64"/>
      <c r="G11" s="64"/>
      <c r="H11" s="64"/>
    </row>
    <row r="12" spans="1:16">
      <c r="A12" s="57"/>
      <c r="B12" s="70"/>
      <c r="C12" s="70"/>
      <c r="D12" s="64" t="str">
        <f>IF(ISBLANK(A12),"",VLOOKUP(A12,'Справочник услуг'!C:D,2,FALSE))</f>
        <v/>
      </c>
      <c r="E12" s="64"/>
      <c r="F12" s="64"/>
      <c r="G12" s="64"/>
      <c r="H12" s="64"/>
    </row>
    <row r="13" spans="1:16">
      <c r="A13" s="57"/>
      <c r="B13" s="70"/>
      <c r="C13" s="70"/>
      <c r="D13" s="64" t="str">
        <f>IF(ISBLANK(A13),"",VLOOKUP(A13,'Справочник услуг'!C:D,2,FALSE))</f>
        <v/>
      </c>
      <c r="E13" s="64"/>
      <c r="F13" s="64"/>
      <c r="G13" s="64"/>
      <c r="H13" s="64"/>
    </row>
    <row r="14" spans="1:16">
      <c r="A14" s="57"/>
      <c r="B14" s="70"/>
      <c r="C14" s="70"/>
      <c r="D14" s="64" t="str">
        <f>IF(ISBLANK(A14),"",VLOOKUP(A14,'Справочник услуг'!C:D,2,FALSE))</f>
        <v/>
      </c>
      <c r="E14" s="64"/>
      <c r="F14" s="64"/>
      <c r="G14" s="64"/>
      <c r="H14" s="64"/>
    </row>
    <row r="15" spans="1:16">
      <c r="A15" s="57"/>
      <c r="B15" s="70"/>
      <c r="C15" s="70"/>
      <c r="D15" s="64" t="str">
        <f>IF(ISBLANK(A15),"",VLOOKUP(A15,'Справочник услуг'!C:D,2,FALSE))</f>
        <v/>
      </c>
      <c r="E15" s="64"/>
      <c r="F15" s="64"/>
      <c r="G15" s="64"/>
      <c r="H15" s="64"/>
    </row>
    <row r="16" spans="1:16">
      <c r="A16" s="57"/>
      <c r="B16" s="70"/>
      <c r="C16" s="70"/>
      <c r="D16" s="64" t="str">
        <f>IF(ISBLANK(A16),"",VLOOKUP(A16,'Справочник услуг'!C:D,2,FALSE))</f>
        <v/>
      </c>
      <c r="E16" s="64"/>
      <c r="F16" s="64"/>
      <c r="G16" s="64"/>
      <c r="H16" s="64"/>
    </row>
    <row r="17" spans="1:8">
      <c r="A17" s="57"/>
      <c r="B17" s="70"/>
      <c r="C17" s="70"/>
      <c r="D17" s="64" t="str">
        <f>IF(ISBLANK(A17),"",VLOOKUP(A17,'Справочник услуг'!C:D,2,FALSE))</f>
        <v/>
      </c>
      <c r="E17" s="64"/>
      <c r="F17" s="64"/>
      <c r="G17" s="64"/>
      <c r="H17" s="64"/>
    </row>
    <row r="18" spans="1:8">
      <c r="A18" s="57"/>
      <c r="B18" s="70"/>
      <c r="C18" s="70"/>
      <c r="D18" s="64" t="str">
        <f>IF(ISBLANK(A18),"",VLOOKUP(A18,'Справочник услуг'!C:D,2,FALSE))</f>
        <v/>
      </c>
      <c r="E18" s="64"/>
      <c r="F18" s="64"/>
      <c r="G18" s="64"/>
      <c r="H18" s="64"/>
    </row>
    <row r="19" spans="1:8">
      <c r="A19" s="57"/>
      <c r="B19" s="70"/>
      <c r="C19" s="70"/>
      <c r="D19" s="64" t="str">
        <f>IF(ISBLANK(A19),"",VLOOKUP(A19,'Справочник услуг'!C:D,2,FALSE))</f>
        <v/>
      </c>
      <c r="E19" s="64"/>
      <c r="F19" s="64"/>
      <c r="G19" s="64"/>
      <c r="H19" s="64"/>
    </row>
    <row r="20" spans="1:8">
      <c r="A20" s="57"/>
      <c r="B20" s="70"/>
      <c r="C20" s="70"/>
      <c r="D20" s="64" t="str">
        <f>IF(ISBLANK(A20),"",VLOOKUP(A20,'Справочник услуг'!C:D,2,FALSE))</f>
        <v/>
      </c>
      <c r="E20" s="64"/>
      <c r="F20" s="64"/>
      <c r="G20" s="64"/>
      <c r="H20" s="64"/>
    </row>
    <row r="21" spans="1:8">
      <c r="A21" s="71"/>
      <c r="B21" s="70"/>
      <c r="C21" s="70"/>
      <c r="D21" s="64" t="str">
        <f>IF(ISBLANK(A21),"",VLOOKUP(A21,'Справочник услуг'!C:D,2,FALSE))</f>
        <v/>
      </c>
      <c r="E21" s="64"/>
      <c r="F21" s="64"/>
      <c r="G21" s="64"/>
      <c r="H21" s="64"/>
    </row>
    <row r="22" spans="1:8">
      <c r="A22" s="57"/>
      <c r="B22" s="70"/>
      <c r="C22" s="70"/>
      <c r="D22" s="64" t="str">
        <f>IF(ISBLANK(A22),"",VLOOKUP(A22,'Справочник услуг'!C:D,2,FALSE))</f>
        <v/>
      </c>
      <c r="E22" s="64"/>
      <c r="F22" s="64"/>
      <c r="G22" s="64"/>
      <c r="H22" s="64"/>
    </row>
    <row r="23" spans="1:8">
      <c r="A23" s="57"/>
      <c r="B23" s="70"/>
      <c r="C23" s="70"/>
      <c r="D23" s="64" t="str">
        <f>IF(ISBLANK(A23),"",VLOOKUP(A23,'Справочник услуг'!C:D,2,FALSE))</f>
        <v/>
      </c>
      <c r="E23" s="64"/>
      <c r="F23" s="64"/>
      <c r="G23" s="64"/>
      <c r="H23" s="64"/>
    </row>
    <row r="24" spans="1:8">
      <c r="A24" s="57"/>
      <c r="B24" s="70"/>
      <c r="C24" s="70"/>
      <c r="D24" s="64" t="str">
        <f>IF(ISBLANK(A24),"",VLOOKUP(A24,'Справочник услуг'!C:D,2,FALSE))</f>
        <v/>
      </c>
      <c r="E24" s="64"/>
      <c r="F24" s="64"/>
      <c r="G24" s="64"/>
      <c r="H24" s="64"/>
    </row>
    <row r="25" spans="1:8">
      <c r="A25" s="57"/>
      <c r="B25" s="70"/>
      <c r="C25" s="70"/>
      <c r="D25" s="64" t="str">
        <f>IF(ISBLANK(A25),"",VLOOKUP(A25,'Справочник услуг'!C:D,2,FALSE))</f>
        <v/>
      </c>
      <c r="E25" s="64"/>
      <c r="F25" s="64"/>
      <c r="G25" s="64"/>
      <c r="H25" s="64"/>
    </row>
    <row r="26" spans="1:8">
      <c r="A26" s="57"/>
      <c r="B26" s="70"/>
      <c r="C26" s="70"/>
      <c r="D26" s="64" t="str">
        <f>IF(ISBLANK(A26),"",VLOOKUP(A26,'Справочник услуг'!C:D,2,FALSE))</f>
        <v/>
      </c>
      <c r="E26" s="64"/>
      <c r="F26" s="64"/>
      <c r="G26" s="64"/>
      <c r="H26" s="64"/>
    </row>
    <row r="27" spans="1:8">
      <c r="A27" s="57"/>
      <c r="B27" s="70"/>
      <c r="C27" s="70"/>
      <c r="D27" s="64" t="str">
        <f>IF(ISBLANK(A27),"",VLOOKUP(A27,'Справочник услуг'!C:D,2,FALSE))</f>
        <v/>
      </c>
      <c r="E27" s="64"/>
      <c r="F27" s="64"/>
      <c r="G27" s="64"/>
      <c r="H27" s="64"/>
    </row>
    <row r="28" spans="1:8">
      <c r="A28" s="57"/>
      <c r="B28" s="70"/>
      <c r="C28" s="70"/>
      <c r="D28" s="64" t="str">
        <f>IF(ISBLANK(A28),"",VLOOKUP(A28,'Справочник услуг'!C:D,2,FALSE))</f>
        <v/>
      </c>
      <c r="E28" s="64"/>
      <c r="F28" s="64"/>
      <c r="G28" s="64"/>
      <c r="H28" s="64"/>
    </row>
    <row r="29" spans="1:8">
      <c r="A29" s="57"/>
      <c r="B29" s="70"/>
      <c r="C29" s="70"/>
      <c r="D29" s="64" t="str">
        <f>IF(ISBLANK(A29),"",VLOOKUP(A29,'Справочник услуг'!C:D,2,FALSE))</f>
        <v/>
      </c>
      <c r="E29" s="64"/>
      <c r="F29" s="64"/>
      <c r="G29" s="64"/>
      <c r="H29" s="64"/>
    </row>
    <row r="30" spans="1:8">
      <c r="A30" s="57"/>
      <c r="B30" s="70"/>
      <c r="C30" s="70"/>
      <c r="D30" s="64" t="str">
        <f>IF(ISBLANK(A30),"",VLOOKUP(A30,'Справочник услуг'!C:D,2,FALSE))</f>
        <v/>
      </c>
      <c r="E30" s="64"/>
      <c r="F30" s="64"/>
      <c r="G30" s="64"/>
      <c r="H30" s="64"/>
    </row>
    <row r="31" spans="1:8">
      <c r="A31" s="57"/>
      <c r="B31" s="70"/>
      <c r="C31" s="70"/>
      <c r="D31" s="64" t="str">
        <f>IF(ISBLANK(A31),"",VLOOKUP(A31,'Справочник услуг'!C:D,2,FALSE))</f>
        <v/>
      </c>
      <c r="E31" s="64"/>
      <c r="F31" s="64"/>
      <c r="G31" s="64"/>
      <c r="H31" s="64"/>
    </row>
    <row r="32" spans="1:8">
      <c r="A32" s="57"/>
      <c r="B32" s="70"/>
      <c r="C32" s="70"/>
      <c r="D32" s="64" t="str">
        <f>IF(ISBLANK(A32),"",VLOOKUP(A32,'Справочник услуг'!C:D,2,FALSE))</f>
        <v/>
      </c>
      <c r="E32" s="64"/>
      <c r="F32" s="64"/>
      <c r="G32" s="64"/>
      <c r="H32" s="64"/>
    </row>
    <row r="33" spans="1:8">
      <c r="A33" s="57"/>
      <c r="B33" s="70"/>
      <c r="C33" s="70"/>
      <c r="D33" s="64" t="str">
        <f>IF(ISBLANK(A33),"",VLOOKUP(A33,'Справочник услуг'!C:D,2,FALSE))</f>
        <v/>
      </c>
      <c r="E33" s="64"/>
      <c r="F33" s="64"/>
      <c r="G33" s="64"/>
      <c r="H33" s="64"/>
    </row>
    <row r="34" spans="1:8">
      <c r="A34" s="57"/>
      <c r="B34" s="70"/>
      <c r="C34" s="70"/>
      <c r="D34" s="64" t="str">
        <f>IF(ISBLANK(A34),"",VLOOKUP(A34,'Справочник услуг'!C:D,2,FALSE))</f>
        <v/>
      </c>
      <c r="E34" s="64"/>
      <c r="F34" s="64"/>
      <c r="G34" s="64"/>
      <c r="H34" s="64"/>
    </row>
    <row r="35" spans="1:8">
      <c r="A35" s="57"/>
      <c r="B35" s="70"/>
      <c r="C35" s="70"/>
      <c r="D35" s="64" t="str">
        <f>IF(ISBLANK(A35),"",VLOOKUP(A35,'Справочник услуг'!C:D,2,FALSE))</f>
        <v/>
      </c>
      <c r="E35" s="64"/>
      <c r="F35" s="64"/>
      <c r="G35" s="64"/>
      <c r="H35" s="64"/>
    </row>
    <row r="36" spans="1:8">
      <c r="A36" s="57"/>
      <c r="B36" s="70"/>
      <c r="C36" s="70"/>
      <c r="D36" s="64" t="str">
        <f>IF(ISBLANK(A36),"",VLOOKUP(A36,'Справочник услуг'!C:D,2,FALSE))</f>
        <v/>
      </c>
      <c r="E36" s="64"/>
      <c r="F36" s="64"/>
      <c r="G36" s="64"/>
      <c r="H36" s="64"/>
    </row>
    <row r="37" spans="1:8">
      <c r="A37" s="57"/>
      <c r="B37" s="70"/>
      <c r="C37" s="70"/>
      <c r="D37" s="64" t="str">
        <f>IF(ISBLANK(A37),"",VLOOKUP(A37,'Справочник услуг'!C:D,2,FALSE))</f>
        <v/>
      </c>
      <c r="E37" s="64"/>
      <c r="F37" s="64"/>
      <c r="G37" s="64"/>
      <c r="H37" s="64"/>
    </row>
    <row r="38" spans="1:8">
      <c r="A38" s="57"/>
      <c r="B38" s="70"/>
      <c r="C38" s="70"/>
      <c r="D38" s="64" t="str">
        <f>IF(ISBLANK(A38),"",VLOOKUP(A38,'Справочник услуг'!C:D,2,FALSE))</f>
        <v/>
      </c>
      <c r="E38" s="64"/>
      <c r="F38" s="64"/>
      <c r="G38" s="64"/>
      <c r="H38" s="64"/>
    </row>
    <row r="39" spans="1:8">
      <c r="A39" s="57"/>
      <c r="B39" s="70"/>
      <c r="C39" s="70"/>
      <c r="D39" s="64" t="str">
        <f>IF(ISBLANK(A39),"",VLOOKUP(A39,'Справочник услуг'!C:D,2,FALSE))</f>
        <v/>
      </c>
      <c r="E39" s="64"/>
      <c r="F39" s="64"/>
      <c r="G39" s="64"/>
      <c r="H39" s="64"/>
    </row>
    <row r="40" spans="1:8">
      <c r="A40" s="57"/>
      <c r="B40" s="70"/>
      <c r="C40" s="70"/>
      <c r="D40" s="64" t="str">
        <f>IF(ISBLANK(A40),"",VLOOKUP(A40,'Справочник услуг'!C:D,2,FALSE))</f>
        <v/>
      </c>
      <c r="E40" s="64"/>
      <c r="F40" s="64"/>
      <c r="G40" s="64"/>
      <c r="H40" s="64"/>
    </row>
    <row r="41" spans="1:8">
      <c r="A41" s="57"/>
      <c r="B41" s="70"/>
      <c r="C41" s="70"/>
      <c r="D41" s="64" t="str">
        <f>IF(ISBLANK(A41),"",VLOOKUP(A41,'Справочник услуг'!C:D,2,FALSE))</f>
        <v/>
      </c>
      <c r="E41" s="64"/>
      <c r="F41" s="64"/>
      <c r="G41" s="64"/>
      <c r="H41" s="64"/>
    </row>
    <row r="42" spans="1:8">
      <c r="A42" s="57"/>
      <c r="B42" s="70"/>
      <c r="C42" s="70"/>
      <c r="D42" s="64" t="str">
        <f>IF(ISBLANK(A42),"",VLOOKUP(A42,'Справочник услуг'!C:D,2,FALSE))</f>
        <v/>
      </c>
      <c r="E42" s="64"/>
      <c r="F42" s="64"/>
      <c r="G42" s="64"/>
      <c r="H42" s="64"/>
    </row>
    <row r="43" spans="1:8">
      <c r="A43" s="57"/>
      <c r="B43" s="70"/>
      <c r="C43" s="70"/>
      <c r="D43" s="64" t="str">
        <f>IF(ISBLANK(A43),"",VLOOKUP(A43,'Справочник услуг'!C:D,2,FALSE))</f>
        <v/>
      </c>
      <c r="E43" s="64"/>
      <c r="F43" s="64"/>
      <c r="G43" s="64"/>
      <c r="H43" s="64"/>
    </row>
    <row r="44" spans="1:8">
      <c r="A44" s="57"/>
      <c r="B44" s="70"/>
      <c r="C44" s="70"/>
      <c r="D44" s="64" t="str">
        <f>IF(ISBLANK(A44),"",VLOOKUP(A44,'Справочник услуг'!C:D,2,FALSE))</f>
        <v/>
      </c>
      <c r="E44" s="64"/>
      <c r="F44" s="64"/>
      <c r="G44" s="64"/>
      <c r="H44" s="64"/>
    </row>
    <row r="45" spans="1:8">
      <c r="A45" s="57"/>
      <c r="B45" s="70"/>
      <c r="C45" s="70"/>
      <c r="D45" s="64" t="str">
        <f>IF(ISBLANK(A45),"",VLOOKUP(A45,'Справочник услуг'!C:D,2,FALSE))</f>
        <v/>
      </c>
      <c r="E45" s="64"/>
      <c r="F45" s="64"/>
      <c r="G45" s="64"/>
      <c r="H45" s="64"/>
    </row>
    <row r="46" spans="1:8">
      <c r="A46" s="57"/>
      <c r="B46" s="70"/>
      <c r="C46" s="70"/>
      <c r="D46" s="64" t="str">
        <f>IF(ISBLANK(A46),"",VLOOKUP(A46,'Справочник услуг'!C:D,2,FALSE))</f>
        <v/>
      </c>
      <c r="E46" s="64"/>
      <c r="F46" s="64"/>
      <c r="G46" s="64"/>
      <c r="H46" s="64"/>
    </row>
    <row r="47" spans="1:8">
      <c r="A47" s="57"/>
      <c r="B47" s="70"/>
      <c r="C47" s="70"/>
      <c r="D47" s="64" t="str">
        <f>IF(ISBLANK(A47),"",VLOOKUP(A47,'Справочник услуг'!C:D,2,FALSE))</f>
        <v/>
      </c>
      <c r="E47" s="64"/>
      <c r="F47" s="64"/>
      <c r="G47" s="64"/>
      <c r="H47" s="64"/>
    </row>
    <row r="48" spans="1:8">
      <c r="A48" s="57"/>
      <c r="B48" s="70"/>
      <c r="C48" s="70"/>
      <c r="D48" s="64" t="str">
        <f>IF(ISBLANK(A48),"",VLOOKUP(A48,'Справочник услуг'!C:D,2,FALSE))</f>
        <v/>
      </c>
      <c r="E48" s="64"/>
      <c r="F48" s="64"/>
      <c r="G48" s="64"/>
      <c r="H48" s="64"/>
    </row>
    <row r="49" spans="1:8">
      <c r="A49" s="57"/>
      <c r="B49" s="70"/>
      <c r="C49" s="70"/>
      <c r="D49" s="64" t="str">
        <f>IF(ISBLANK(A49),"",VLOOKUP(A49,'Справочник услуг'!C:D,2,FALSE))</f>
        <v/>
      </c>
      <c r="E49" s="64"/>
      <c r="F49" s="64"/>
      <c r="G49" s="64"/>
      <c r="H49" s="64"/>
    </row>
    <row r="50" spans="1:8">
      <c r="A50" s="57"/>
      <c r="B50" s="70"/>
      <c r="C50" s="70"/>
      <c r="D50" s="64" t="str">
        <f>IF(ISBLANK(A50),"",VLOOKUP(A50,'Справочник услуг'!C:D,2,FALSE))</f>
        <v/>
      </c>
      <c r="E50" s="64"/>
      <c r="F50" s="64"/>
      <c r="G50" s="64"/>
      <c r="H50" s="64"/>
    </row>
    <row r="51" spans="1:8">
      <c r="A51" s="57"/>
      <c r="B51" s="70"/>
      <c r="C51" s="70"/>
      <c r="D51" s="64" t="str">
        <f>IF(ISBLANK(A51),"",VLOOKUP(A51,'Справочник услуг'!C:D,2,FALSE))</f>
        <v/>
      </c>
      <c r="E51" s="64"/>
      <c r="F51" s="64"/>
      <c r="G51" s="64"/>
      <c r="H51" s="64"/>
    </row>
    <row r="52" spans="1:8">
      <c r="A52" s="57"/>
      <c r="B52" s="70"/>
      <c r="C52" s="70"/>
      <c r="D52" s="64" t="str">
        <f>IF(ISBLANK(A52),"",VLOOKUP(A52,'Справочник услуг'!C:D,2,FALSE))</f>
        <v/>
      </c>
      <c r="E52" s="64"/>
      <c r="F52" s="64"/>
      <c r="G52" s="64"/>
      <c r="H52" s="64"/>
    </row>
    <row r="53" spans="1:8">
      <c r="A53" s="57"/>
      <c r="B53" s="70"/>
      <c r="C53" s="70"/>
      <c r="D53" s="64" t="str">
        <f>IF(ISBLANK(A53),"",VLOOKUP(A53,'Справочник услуг'!C:D,2,FALSE))</f>
        <v/>
      </c>
      <c r="E53" s="64"/>
      <c r="F53" s="64"/>
      <c r="G53" s="64"/>
      <c r="H53" s="64"/>
    </row>
    <row r="54" spans="1:8">
      <c r="A54" s="57"/>
      <c r="B54" s="70"/>
      <c r="C54" s="70"/>
      <c r="D54" s="64" t="str">
        <f>IF(ISBLANK(A54),"",VLOOKUP(A54,'Справочник услуг'!C:D,2,FALSE))</f>
        <v/>
      </c>
      <c r="E54" s="64"/>
      <c r="F54" s="64"/>
      <c r="G54" s="64"/>
      <c r="H54" s="64"/>
    </row>
    <row r="55" spans="1:8">
      <c r="A55" s="57"/>
      <c r="B55" s="70"/>
      <c r="C55" s="70"/>
      <c r="D55" s="64" t="str">
        <f>IF(ISBLANK(A55),"",VLOOKUP(A55,'Справочник услуг'!C:D,2,FALSE))</f>
        <v/>
      </c>
      <c r="E55" s="64"/>
      <c r="F55" s="64"/>
      <c r="G55" s="64"/>
      <c r="H55" s="64"/>
    </row>
    <row r="56" spans="1:8">
      <c r="A56" s="57"/>
      <c r="B56" s="70"/>
      <c r="C56" s="70"/>
      <c r="D56" s="64" t="str">
        <f>IF(ISBLANK(A56),"",VLOOKUP(A56,'Справочник услуг'!C:D,2,FALSE))</f>
        <v/>
      </c>
      <c r="E56" s="64"/>
      <c r="F56" s="64"/>
      <c r="G56" s="64"/>
      <c r="H56" s="64"/>
    </row>
    <row r="57" spans="1:8">
      <c r="A57" s="57"/>
      <c r="B57" s="70"/>
      <c r="C57" s="70"/>
      <c r="D57" s="64" t="str">
        <f>IF(ISBLANK(A57),"",VLOOKUP(A57,'Справочник услуг'!C:D,2,FALSE))</f>
        <v/>
      </c>
      <c r="E57" s="64"/>
      <c r="F57" s="64"/>
      <c r="G57" s="64"/>
      <c r="H57" s="64"/>
    </row>
    <row r="58" spans="1:8">
      <c r="A58" s="57"/>
      <c r="B58" s="70"/>
      <c r="C58" s="70"/>
      <c r="D58" s="64" t="str">
        <f>IF(ISBLANK(A58),"",VLOOKUP(A58,'Справочник услуг'!C:D,2,FALSE))</f>
        <v/>
      </c>
      <c r="E58" s="64"/>
      <c r="F58" s="64"/>
      <c r="G58" s="64"/>
      <c r="H58" s="64"/>
    </row>
    <row r="59" spans="1:8">
      <c r="A59" s="57"/>
      <c r="B59" s="70"/>
      <c r="C59" s="70"/>
      <c r="D59" s="64" t="str">
        <f>IF(ISBLANK(A59),"",VLOOKUP(A59,'Справочник услуг'!C:D,2,FALSE))</f>
        <v/>
      </c>
      <c r="E59" s="64"/>
      <c r="F59" s="64"/>
      <c r="G59" s="64"/>
      <c r="H59" s="64"/>
    </row>
    <row r="60" spans="1:8">
      <c r="A60" s="57"/>
      <c r="B60" s="70"/>
      <c r="C60" s="70"/>
      <c r="D60" s="64" t="str">
        <f>IF(ISBLANK(A60),"",VLOOKUP(A60,'Справочник услуг'!C:D,2,FALSE))</f>
        <v/>
      </c>
      <c r="E60" s="64"/>
      <c r="F60" s="64"/>
      <c r="G60" s="64"/>
      <c r="H60" s="64"/>
    </row>
    <row r="61" spans="1:8">
      <c r="A61" s="57"/>
      <c r="B61" s="70"/>
      <c r="C61" s="70"/>
      <c r="D61" s="64" t="str">
        <f>IF(ISBLANK(A61),"",VLOOKUP(A61,'Справочник услуг'!C:D,2,FALSE))</f>
        <v/>
      </c>
      <c r="E61" s="64"/>
      <c r="F61" s="64"/>
      <c r="G61" s="64"/>
      <c r="H61" s="64"/>
    </row>
    <row r="62" spans="1:8">
      <c r="A62" s="57"/>
      <c r="B62" s="70"/>
      <c r="C62" s="70"/>
      <c r="D62" s="64" t="str">
        <f>IF(ISBLANK(A62),"",VLOOKUP(A62,'Справочник услуг'!C:D,2,FALSE))</f>
        <v/>
      </c>
      <c r="E62" s="64"/>
      <c r="F62" s="64"/>
      <c r="G62" s="64"/>
      <c r="H62" s="64"/>
    </row>
    <row r="63" spans="1:8">
      <c r="A63" s="57"/>
      <c r="B63" s="70"/>
      <c r="C63" s="70"/>
      <c r="D63" s="64" t="str">
        <f>IF(ISBLANK(A63),"",VLOOKUP(A63,'Справочник услуг'!C:D,2,FALSE))</f>
        <v/>
      </c>
      <c r="E63" s="64"/>
      <c r="F63" s="64"/>
      <c r="G63" s="64"/>
      <c r="H63" s="64"/>
    </row>
    <row r="64" spans="1:8">
      <c r="A64" s="57"/>
      <c r="B64" s="70"/>
      <c r="C64" s="70"/>
      <c r="D64" s="64" t="str">
        <f>IF(ISBLANK(A64),"",VLOOKUP(A64,'Справочник услуг'!C:D,2,FALSE))</f>
        <v/>
      </c>
      <c r="E64" s="64"/>
      <c r="F64" s="64"/>
      <c r="G64" s="64"/>
      <c r="H64" s="64"/>
    </row>
    <row r="65" spans="1:8">
      <c r="A65" s="57"/>
      <c r="B65" s="70"/>
      <c r="C65" s="70"/>
      <c r="D65" s="64" t="str">
        <f>IF(ISBLANK(A65),"",VLOOKUP(A65,'Справочник услуг'!C:D,2,FALSE))</f>
        <v/>
      </c>
      <c r="E65" s="64"/>
      <c r="F65" s="64"/>
      <c r="G65" s="64"/>
      <c r="H65" s="64"/>
    </row>
    <row r="66" spans="1:8">
      <c r="A66" s="57"/>
      <c r="B66" s="70"/>
      <c r="C66" s="70"/>
      <c r="D66" s="64" t="str">
        <f>IF(ISBLANK(A66),"",VLOOKUP(A66,'Справочник услуг'!C:D,2,FALSE))</f>
        <v/>
      </c>
      <c r="E66" s="64"/>
      <c r="F66" s="64"/>
      <c r="G66" s="64"/>
      <c r="H66" s="64"/>
    </row>
    <row r="67" spans="1:8">
      <c r="A67" s="57"/>
      <c r="B67" s="70"/>
      <c r="C67" s="70"/>
      <c r="D67" s="64" t="str">
        <f>IF(ISBLANK(A67),"",VLOOKUP(A67,'Справочник услуг'!C:D,2,FALSE))</f>
        <v/>
      </c>
      <c r="E67" s="64"/>
      <c r="F67" s="64"/>
      <c r="G67" s="64"/>
      <c r="H67" s="64"/>
    </row>
    <row r="68" spans="1:8">
      <c r="A68" s="57"/>
      <c r="B68" s="70"/>
      <c r="C68" s="70"/>
      <c r="D68" s="64" t="str">
        <f>IF(ISBLANK(A68),"",VLOOKUP(A68,'Справочник услуг'!C:D,2,FALSE))</f>
        <v/>
      </c>
      <c r="E68" s="64"/>
      <c r="F68" s="64"/>
      <c r="G68" s="64"/>
      <c r="H68" s="64"/>
    </row>
    <row r="69" spans="1:8">
      <c r="A69" s="57"/>
      <c r="B69" s="70"/>
      <c r="C69" s="70"/>
      <c r="D69" s="64" t="str">
        <f>IF(ISBLANK(A69),"",VLOOKUP(A69,'Справочник услуг'!C:D,2,FALSE))</f>
        <v/>
      </c>
      <c r="E69" s="64"/>
      <c r="F69" s="64"/>
      <c r="G69" s="64"/>
      <c r="H69" s="64"/>
    </row>
    <row r="70" spans="1:8">
      <c r="A70" s="57"/>
      <c r="B70" s="70"/>
      <c r="C70" s="70"/>
      <c r="D70" s="64" t="str">
        <f>IF(ISBLANK(A70),"",VLOOKUP(A70,'Справочник услуг'!C:D,2,FALSE))</f>
        <v/>
      </c>
      <c r="E70" s="64"/>
      <c r="F70" s="64"/>
      <c r="G70" s="64"/>
      <c r="H70" s="64"/>
    </row>
    <row r="71" spans="1:8">
      <c r="A71" s="57"/>
      <c r="B71" s="70"/>
      <c r="C71" s="70"/>
      <c r="D71" s="64" t="str">
        <f>IF(ISBLANK(A71),"",VLOOKUP(A71,'Справочник услуг'!C:D,2,FALSE))</f>
        <v/>
      </c>
      <c r="E71" s="64"/>
      <c r="F71" s="64"/>
      <c r="G71" s="64"/>
      <c r="H71" s="64"/>
    </row>
    <row r="72" spans="1:8">
      <c r="A72" s="57"/>
      <c r="B72" s="70"/>
      <c r="C72" s="70"/>
      <c r="D72" s="64" t="str">
        <f>IF(ISBLANK(A72),"",VLOOKUP(A72,'Справочник услуг'!C:D,2,FALSE))</f>
        <v/>
      </c>
      <c r="E72" s="64"/>
      <c r="F72" s="64"/>
      <c r="G72" s="64"/>
      <c r="H72" s="64"/>
    </row>
    <row r="73" spans="1:8">
      <c r="A73" s="57"/>
      <c r="B73" s="70"/>
      <c r="C73" s="70"/>
      <c r="D73" s="64" t="str">
        <f>IF(ISBLANK(A73),"",VLOOKUP(A73,'Справочник услуг'!C:D,2,FALSE))</f>
        <v/>
      </c>
      <c r="E73" s="64"/>
      <c r="F73" s="64"/>
      <c r="G73" s="64"/>
      <c r="H73" s="64"/>
    </row>
    <row r="74" spans="1:8">
      <c r="A74" s="57"/>
      <c r="B74" s="70"/>
      <c r="C74" s="70"/>
      <c r="D74" s="64" t="str">
        <f>IF(ISBLANK(A74),"",VLOOKUP(A74,'Справочник услуг'!C:D,2,FALSE))</f>
        <v/>
      </c>
      <c r="E74" s="64"/>
      <c r="F74" s="64"/>
      <c r="G74" s="64"/>
      <c r="H74" s="64"/>
    </row>
    <row r="75" spans="1:8">
      <c r="A75" s="57"/>
      <c r="B75" s="70"/>
      <c r="C75" s="70"/>
      <c r="D75" s="64" t="str">
        <f>IF(ISBLANK(A75),"",VLOOKUP(A75,'Справочник услуг'!C:D,2,FALSE))</f>
        <v/>
      </c>
      <c r="E75" s="64"/>
      <c r="F75" s="64"/>
      <c r="G75" s="64"/>
      <c r="H75" s="64"/>
    </row>
    <row r="76" spans="1:8">
      <c r="A76" s="57"/>
      <c r="B76" s="70"/>
      <c r="C76" s="70"/>
      <c r="D76" s="64" t="str">
        <f>IF(ISBLANK(A76),"",VLOOKUP(A76,'Справочник услуг'!C:D,2,FALSE))</f>
        <v/>
      </c>
      <c r="E76" s="64"/>
      <c r="F76" s="64"/>
      <c r="G76" s="64"/>
      <c r="H76" s="64"/>
    </row>
    <row r="77" spans="1:8">
      <c r="A77" s="57"/>
      <c r="B77" s="70"/>
      <c r="C77" s="70"/>
      <c r="D77" s="64" t="str">
        <f>IF(ISBLANK(A77),"",VLOOKUP(A77,'Справочник услуг'!C:D,2,FALSE))</f>
        <v/>
      </c>
      <c r="E77" s="64"/>
      <c r="F77" s="64"/>
      <c r="G77" s="64"/>
      <c r="H77" s="64"/>
    </row>
    <row r="78" spans="1:8">
      <c r="A78" s="57"/>
      <c r="B78" s="70"/>
      <c r="C78" s="70"/>
      <c r="D78" s="64" t="str">
        <f>IF(ISBLANK(A78),"",VLOOKUP(A78,'Справочник услуг'!C:D,2,FALSE))</f>
        <v/>
      </c>
      <c r="E78" s="64"/>
      <c r="F78" s="64"/>
      <c r="G78" s="64"/>
      <c r="H78" s="64"/>
    </row>
    <row r="79" spans="1:8">
      <c r="A79" s="57"/>
      <c r="B79" s="70"/>
      <c r="C79" s="70"/>
      <c r="D79" s="64" t="str">
        <f>IF(ISBLANK(A79),"",VLOOKUP(A79,'Справочник услуг'!C:D,2,FALSE))</f>
        <v/>
      </c>
      <c r="E79" s="64"/>
      <c r="F79" s="64"/>
      <c r="G79" s="64"/>
      <c r="H79" s="64"/>
    </row>
    <row r="80" spans="1:8">
      <c r="A80" s="57"/>
      <c r="B80" s="70"/>
      <c r="C80" s="70"/>
      <c r="D80" s="64" t="str">
        <f>IF(ISBLANK(A80),"",VLOOKUP(A80,'Справочник услуг'!C:D,2,FALSE))</f>
        <v/>
      </c>
      <c r="E80" s="64"/>
      <c r="F80" s="64"/>
      <c r="G80" s="64"/>
      <c r="H80" s="64"/>
    </row>
    <row r="81" spans="1:8">
      <c r="A81" s="57"/>
      <c r="B81" s="70"/>
      <c r="C81" s="70"/>
      <c r="D81" s="64" t="str">
        <f>IF(ISBLANK(A81),"",VLOOKUP(A81,'Справочник услуг'!C:D,2,FALSE))</f>
        <v/>
      </c>
      <c r="E81" s="64"/>
      <c r="F81" s="64"/>
      <c r="G81" s="64"/>
      <c r="H81" s="64"/>
    </row>
    <row r="82" spans="1:8">
      <c r="A82" s="57"/>
      <c r="B82" s="70"/>
      <c r="C82" s="70"/>
      <c r="D82" s="64" t="str">
        <f>IF(ISBLANK(A82),"",VLOOKUP(A82,'Справочник услуг'!C:D,2,FALSE))</f>
        <v/>
      </c>
      <c r="E82" s="64"/>
      <c r="F82" s="64"/>
      <c r="G82" s="64"/>
      <c r="H82" s="64"/>
    </row>
    <row r="83" spans="1:8">
      <c r="A83" s="57"/>
      <c r="B83" s="70"/>
      <c r="C83" s="70"/>
      <c r="D83" s="64" t="str">
        <f>IF(ISBLANK(A83),"",VLOOKUP(A83,'Справочник услуг'!C:D,2,FALSE))</f>
        <v/>
      </c>
      <c r="E83" s="64"/>
      <c r="F83" s="64"/>
      <c r="G83" s="64"/>
      <c r="H83" s="64"/>
    </row>
    <row r="84" spans="1:8">
      <c r="A84" s="57"/>
      <c r="B84" s="70"/>
      <c r="C84" s="70"/>
      <c r="D84" s="64" t="str">
        <f>IF(ISBLANK(A84),"",VLOOKUP(A84,'Справочник услуг'!C:D,2,FALSE))</f>
        <v/>
      </c>
      <c r="E84" s="64"/>
      <c r="F84" s="64"/>
      <c r="G84" s="64"/>
      <c r="H84" s="64"/>
    </row>
    <row r="85" spans="1:8">
      <c r="A85" s="57"/>
      <c r="B85" s="70"/>
      <c r="C85" s="70"/>
      <c r="D85" s="64" t="str">
        <f>IF(ISBLANK(A85),"",VLOOKUP(A85,'Справочник услуг'!C:D,2,FALSE))</f>
        <v/>
      </c>
      <c r="E85" s="64"/>
      <c r="F85" s="64"/>
      <c r="G85" s="64"/>
      <c r="H85" s="64"/>
    </row>
    <row r="86" spans="1:8">
      <c r="A86" s="57"/>
      <c r="B86" s="70"/>
      <c r="C86" s="70"/>
      <c r="D86" s="64" t="str">
        <f>IF(ISBLANK(A86),"",VLOOKUP(A86,'Справочник услуг'!C:D,2,FALSE))</f>
        <v/>
      </c>
      <c r="E86" s="64"/>
      <c r="F86" s="64"/>
      <c r="G86" s="64"/>
      <c r="H86" s="64"/>
    </row>
    <row r="87" spans="1:8">
      <c r="A87" s="57"/>
      <c r="B87" s="70"/>
      <c r="C87" s="70"/>
      <c r="D87" s="64" t="str">
        <f>IF(ISBLANK(A87),"",VLOOKUP(A87,'Справочник услуг'!C:D,2,FALSE))</f>
        <v/>
      </c>
      <c r="E87" s="64"/>
      <c r="F87" s="64"/>
      <c r="G87" s="64"/>
      <c r="H87" s="64"/>
    </row>
    <row r="88" spans="1:8">
      <c r="A88" s="57"/>
      <c r="B88" s="70"/>
      <c r="C88" s="70"/>
      <c r="D88" s="64" t="str">
        <f>IF(ISBLANK(A88),"",VLOOKUP(A88,'Справочник услуг'!C:D,2,FALSE))</f>
        <v/>
      </c>
      <c r="E88" s="64"/>
      <c r="F88" s="64"/>
      <c r="G88" s="64"/>
      <c r="H88" s="64"/>
    </row>
    <row r="89" spans="1:8">
      <c r="A89" s="57"/>
      <c r="B89" s="70"/>
      <c r="C89" s="70"/>
      <c r="D89" s="64" t="str">
        <f>IF(ISBLANK(A89),"",VLOOKUP(A89,'Справочник услуг'!C:D,2,FALSE))</f>
        <v/>
      </c>
      <c r="E89" s="64"/>
      <c r="F89" s="64"/>
      <c r="G89" s="64"/>
      <c r="H89" s="64"/>
    </row>
    <row r="90" spans="1:8">
      <c r="A90" s="57"/>
      <c r="B90" s="70"/>
      <c r="C90" s="70"/>
      <c r="D90" s="64" t="str">
        <f>IF(ISBLANK(A90),"",VLOOKUP(A90,'Справочник услуг'!C:D,2,FALSE))</f>
        <v/>
      </c>
      <c r="E90" s="64"/>
      <c r="F90" s="64"/>
      <c r="G90" s="64"/>
      <c r="H90" s="64"/>
    </row>
    <row r="91" spans="1:8">
      <c r="A91" s="57"/>
      <c r="B91" s="70"/>
      <c r="C91" s="70"/>
      <c r="D91" s="64" t="str">
        <f>IF(ISBLANK(A91),"",VLOOKUP(A91,'Справочник услуг'!C:D,2,FALSE))</f>
        <v/>
      </c>
      <c r="E91" s="64"/>
      <c r="F91" s="64"/>
      <c r="G91" s="64"/>
      <c r="H91" s="64"/>
    </row>
    <row r="92" spans="1:8">
      <c r="A92" s="57"/>
      <c r="B92" s="70"/>
      <c r="C92" s="70"/>
      <c r="D92" s="64" t="str">
        <f>IF(ISBLANK(A92),"",VLOOKUP(A92,'Справочник услуг'!C:D,2,FALSE))</f>
        <v/>
      </c>
      <c r="E92" s="64"/>
      <c r="F92" s="64"/>
      <c r="G92" s="64"/>
      <c r="H92" s="64"/>
    </row>
    <row r="93" spans="1:8">
      <c r="A93" s="57"/>
      <c r="B93" s="70"/>
      <c r="C93" s="70"/>
      <c r="D93" s="64" t="str">
        <f>IF(ISBLANK(A93),"",VLOOKUP(A93,'Справочник услуг'!C:D,2,FALSE))</f>
        <v/>
      </c>
      <c r="E93" s="64"/>
      <c r="F93" s="64"/>
      <c r="G93" s="64"/>
      <c r="H93" s="64"/>
    </row>
    <row r="94" spans="1:8">
      <c r="A94" s="57"/>
      <c r="B94" s="70"/>
      <c r="C94" s="70"/>
      <c r="D94" s="64" t="str">
        <f>IF(ISBLANK(A94),"",VLOOKUP(A94,'Справочник услуг'!C:D,2,FALSE))</f>
        <v/>
      </c>
      <c r="E94" s="64"/>
      <c r="F94" s="64"/>
      <c r="G94" s="64"/>
      <c r="H94" s="64"/>
    </row>
    <row r="95" spans="1:8">
      <c r="A95" s="57"/>
      <c r="B95" s="70"/>
      <c r="C95" s="70"/>
      <c r="D95" s="64" t="str">
        <f>IF(ISBLANK(A95),"",VLOOKUP(A95,'Справочник услуг'!C:D,2,FALSE))</f>
        <v/>
      </c>
      <c r="E95" s="64"/>
      <c r="F95" s="64"/>
      <c r="G95" s="64"/>
      <c r="H95" s="64"/>
    </row>
    <row r="96" spans="1:8">
      <c r="A96" s="57"/>
      <c r="B96" s="70"/>
      <c r="C96" s="70"/>
      <c r="D96" s="64" t="str">
        <f>IF(ISBLANK(A96),"",VLOOKUP(A96,'Справочник услуг'!C:D,2,FALSE))</f>
        <v/>
      </c>
      <c r="E96" s="64"/>
      <c r="F96" s="64"/>
      <c r="G96" s="64"/>
      <c r="H96" s="64"/>
    </row>
    <row r="97" spans="1:8">
      <c r="A97" s="57"/>
      <c r="B97" s="70"/>
      <c r="C97" s="70"/>
      <c r="D97" s="64" t="str">
        <f>IF(ISBLANK(A97),"",VLOOKUP(A97,'Справочник услуг'!C:D,2,FALSE))</f>
        <v/>
      </c>
      <c r="E97" s="64"/>
      <c r="F97" s="64"/>
      <c r="G97" s="64"/>
      <c r="H97" s="64"/>
    </row>
    <row r="98" spans="1:8">
      <c r="A98" s="57"/>
      <c r="B98" s="70"/>
      <c r="C98" s="70"/>
      <c r="D98" s="64" t="str">
        <f>IF(ISBLANK(A98),"",VLOOKUP(A98,'Справочник услуг'!C:D,2,FALSE))</f>
        <v/>
      </c>
      <c r="E98" s="64"/>
      <c r="F98" s="64"/>
      <c r="G98" s="64"/>
      <c r="H98" s="64"/>
    </row>
    <row r="99" spans="1:8">
      <c r="A99" s="57"/>
      <c r="B99" s="70"/>
      <c r="C99" s="70"/>
      <c r="D99" s="64" t="str">
        <f>IF(ISBLANK(A99),"",VLOOKUP(A99,'Справочник услуг'!C:D,2,FALSE))</f>
        <v/>
      </c>
      <c r="E99" s="64"/>
      <c r="F99" s="64"/>
      <c r="G99" s="64"/>
      <c r="H99" s="64"/>
    </row>
    <row r="100" spans="1:8">
      <c r="A100" s="57"/>
      <c r="B100" s="70"/>
      <c r="C100" s="70"/>
      <c r="D100" s="64" t="str">
        <f>IF(ISBLANK(A100),"",VLOOKUP(A100,'Справочник услуг'!C:D,2,FALSE))</f>
        <v/>
      </c>
      <c r="E100" s="64"/>
      <c r="F100" s="64"/>
      <c r="G100" s="64"/>
      <c r="H100" s="64"/>
    </row>
    <row r="101" spans="1:8">
      <c r="A101" s="57"/>
      <c r="B101" s="70"/>
      <c r="C101" s="70"/>
      <c r="D101" s="64" t="str">
        <f>IF(ISBLANK(A101),"",VLOOKUP(A101,'Справочник услуг'!C:D,2,FALSE))</f>
        <v/>
      </c>
      <c r="E101" s="64"/>
      <c r="F101" s="64"/>
      <c r="G101" s="64"/>
      <c r="H101" s="64"/>
    </row>
    <row r="102" spans="1:8">
      <c r="A102" s="57"/>
      <c r="B102" s="70"/>
      <c r="C102" s="70"/>
      <c r="D102" s="64" t="str">
        <f>IF(ISBLANK(A102),"",VLOOKUP(A102,'Справочник услуг'!C:D,2,FALSE))</f>
        <v/>
      </c>
      <c r="E102" s="64"/>
      <c r="F102" s="64"/>
      <c r="G102" s="64"/>
      <c r="H102" s="64"/>
    </row>
    <row r="103" spans="1:8">
      <c r="A103" s="57"/>
      <c r="B103" s="70"/>
      <c r="C103" s="70"/>
      <c r="D103" s="64" t="str">
        <f>IF(ISBLANK(A103),"",VLOOKUP(A103,'Справочник услуг'!C:D,2,FALSE))</f>
        <v/>
      </c>
      <c r="E103" s="64"/>
      <c r="F103" s="64"/>
      <c r="G103" s="64"/>
      <c r="H103" s="64"/>
    </row>
    <row r="104" spans="1:8">
      <c r="A104" s="57"/>
      <c r="B104" s="70"/>
      <c r="C104" s="70"/>
      <c r="D104" s="64" t="str">
        <f>IF(ISBLANK(A104),"",VLOOKUP(A104,'Справочник услуг'!C:D,2,FALSE))</f>
        <v/>
      </c>
      <c r="E104" s="64"/>
      <c r="F104" s="64"/>
      <c r="G104" s="64"/>
      <c r="H104" s="64"/>
    </row>
    <row r="105" spans="1:8">
      <c r="A105" s="57"/>
      <c r="B105" s="70"/>
      <c r="C105" s="70"/>
      <c r="D105" s="64" t="str">
        <f>IF(ISBLANK(A105),"",VLOOKUP(A105,'Справочник услуг'!C:D,2,FALSE))</f>
        <v/>
      </c>
      <c r="E105" s="64"/>
      <c r="F105" s="64"/>
      <c r="G105" s="64"/>
      <c r="H105" s="64"/>
    </row>
    <row r="106" spans="1:8">
      <c r="A106" s="57"/>
      <c r="B106" s="70"/>
      <c r="C106" s="70"/>
      <c r="D106" s="64" t="str">
        <f>IF(ISBLANK(A106),"",VLOOKUP(A106,'Справочник услуг'!C:D,2,FALSE))</f>
        <v/>
      </c>
      <c r="E106" s="64"/>
      <c r="F106" s="64"/>
      <c r="G106" s="64"/>
      <c r="H106" s="64"/>
    </row>
    <row r="107" spans="1:8">
      <c r="A107" s="57"/>
      <c r="B107" s="70"/>
      <c r="C107" s="70"/>
      <c r="D107" s="64" t="str">
        <f>IF(ISBLANK(A107),"",VLOOKUP(A107,'Справочник услуг'!C:D,2,FALSE))</f>
        <v/>
      </c>
      <c r="E107" s="64"/>
      <c r="F107" s="64"/>
      <c r="G107" s="64"/>
      <c r="H107" s="64"/>
    </row>
    <row r="108" spans="1:8">
      <c r="A108" s="57"/>
      <c r="B108" s="70"/>
      <c r="C108" s="70"/>
      <c r="D108" s="64" t="str">
        <f>IF(ISBLANK(A108),"",VLOOKUP(A108,'Справочник услуг'!C:D,2,FALSE))</f>
        <v/>
      </c>
      <c r="E108" s="64"/>
      <c r="F108" s="64"/>
      <c r="G108" s="64"/>
      <c r="H108" s="64"/>
    </row>
    <row r="109" spans="1:8">
      <c r="A109" s="57"/>
      <c r="B109" s="70"/>
      <c r="C109" s="70"/>
      <c r="D109" s="64" t="str">
        <f>IF(ISBLANK(A109),"",VLOOKUP(A109,'Справочник услуг'!C:D,2,FALSE))</f>
        <v/>
      </c>
      <c r="E109" s="64"/>
      <c r="F109" s="64"/>
      <c r="G109" s="64"/>
      <c r="H109" s="64"/>
    </row>
    <row r="110" spans="1:8">
      <c r="A110" s="57"/>
      <c r="B110" s="70"/>
      <c r="C110" s="70"/>
      <c r="D110" s="64" t="str">
        <f>IF(ISBLANK(A110),"",VLOOKUP(A110,'Справочник услуг'!C:D,2,FALSE))</f>
        <v/>
      </c>
      <c r="E110" s="64"/>
      <c r="F110" s="64"/>
      <c r="G110" s="64"/>
      <c r="H110" s="64"/>
    </row>
    <row r="111" spans="1:8">
      <c r="A111" s="57"/>
      <c r="B111" s="70"/>
      <c r="C111" s="70"/>
      <c r="D111" s="64" t="str">
        <f>IF(ISBLANK(A111),"",VLOOKUP(A111,'Справочник услуг'!C:D,2,FALSE))</f>
        <v/>
      </c>
      <c r="E111" s="64"/>
      <c r="F111" s="64"/>
      <c r="G111" s="64"/>
      <c r="H111" s="64"/>
    </row>
    <row r="112" spans="1:8">
      <c r="A112" s="57"/>
      <c r="B112" s="70"/>
      <c r="C112" s="70"/>
      <c r="D112" s="64" t="str">
        <f>IF(ISBLANK(A112),"",VLOOKUP(A112,'Справочник услуг'!C:D,2,FALSE))</f>
        <v/>
      </c>
      <c r="E112" s="64"/>
      <c r="F112" s="64"/>
      <c r="G112" s="64"/>
      <c r="H112" s="64"/>
    </row>
    <row r="113" spans="1:8">
      <c r="A113" s="57"/>
      <c r="B113" s="70"/>
      <c r="C113" s="70"/>
      <c r="D113" s="64" t="str">
        <f>IF(ISBLANK(A113),"",VLOOKUP(A113,'Справочник услуг'!C:D,2,FALSE))</f>
        <v/>
      </c>
      <c r="E113" s="64"/>
      <c r="F113" s="64"/>
      <c r="G113" s="64"/>
      <c r="H113" s="64"/>
    </row>
    <row r="114" spans="1:8">
      <c r="A114" s="57"/>
      <c r="B114" s="70"/>
      <c r="C114" s="70"/>
      <c r="D114" s="64" t="str">
        <f>IF(ISBLANK(A114),"",VLOOKUP(A114,'Справочник услуг'!C:D,2,FALSE))</f>
        <v/>
      </c>
      <c r="E114" s="64"/>
      <c r="F114" s="64"/>
      <c r="G114" s="64"/>
      <c r="H114" s="64"/>
    </row>
    <row r="115" spans="1:8">
      <c r="A115" s="57"/>
      <c r="B115" s="70"/>
      <c r="C115" s="70"/>
      <c r="D115" s="64" t="str">
        <f>IF(ISBLANK(A115),"",VLOOKUP(A115,'Справочник услуг'!C:D,2,FALSE))</f>
        <v/>
      </c>
      <c r="E115" s="64"/>
      <c r="F115" s="64"/>
      <c r="G115" s="64"/>
      <c r="H115" s="64"/>
    </row>
    <row r="116" spans="1:8">
      <c r="A116" s="57"/>
      <c r="B116" s="70"/>
      <c r="C116" s="70"/>
      <c r="D116" s="64" t="str">
        <f>IF(ISBLANK(A116),"",VLOOKUP(A116,'Справочник услуг'!C:D,2,FALSE))</f>
        <v/>
      </c>
      <c r="E116" s="64"/>
      <c r="F116" s="64"/>
      <c r="G116" s="64"/>
      <c r="H116" s="64"/>
    </row>
    <row r="117" spans="1:8">
      <c r="A117" s="57"/>
      <c r="B117" s="70"/>
      <c r="C117" s="70"/>
      <c r="D117" s="64" t="str">
        <f>IF(ISBLANK(A117),"",VLOOKUP(A117,'Справочник услуг'!C:D,2,FALSE))</f>
        <v/>
      </c>
      <c r="E117" s="64"/>
      <c r="F117" s="64"/>
      <c r="G117" s="64"/>
      <c r="H117" s="64"/>
    </row>
    <row r="118" spans="1:8">
      <c r="A118" s="57"/>
      <c r="B118" s="70"/>
      <c r="C118" s="70"/>
      <c r="D118" s="64" t="str">
        <f>IF(ISBLANK(A118),"",VLOOKUP(A118,'Справочник услуг'!C:D,2,FALSE))</f>
        <v/>
      </c>
      <c r="E118" s="64"/>
      <c r="F118" s="64"/>
      <c r="G118" s="64"/>
      <c r="H118" s="64"/>
    </row>
    <row r="119" spans="1:8">
      <c r="A119" s="57"/>
      <c r="B119" s="70"/>
      <c r="C119" s="70"/>
      <c r="D119" s="64" t="str">
        <f>IF(ISBLANK(A119),"",VLOOKUP(A119,'Справочник услуг'!C:D,2,FALSE))</f>
        <v/>
      </c>
      <c r="E119" s="64"/>
      <c r="F119" s="64"/>
      <c r="G119" s="64"/>
      <c r="H119" s="64"/>
    </row>
    <row r="120" spans="1:8">
      <c r="A120" s="57"/>
      <c r="B120" s="70"/>
      <c r="C120" s="70"/>
      <c r="D120" s="64" t="str">
        <f>IF(ISBLANK(A120),"",VLOOKUP(A120,'Справочник услуг'!C:D,2,FALSE))</f>
        <v/>
      </c>
      <c r="E120" s="64"/>
      <c r="F120" s="64"/>
      <c r="G120" s="64"/>
      <c r="H120" s="64"/>
    </row>
    <row r="121" spans="1:8">
      <c r="A121" s="57"/>
      <c r="B121" s="70"/>
      <c r="C121" s="70"/>
      <c r="D121" s="64" t="str">
        <f>IF(ISBLANK(A121),"",VLOOKUP(A121,'Справочник услуг'!C:D,2,FALSE))</f>
        <v/>
      </c>
      <c r="E121" s="64"/>
      <c r="F121" s="64"/>
      <c r="G121" s="64"/>
      <c r="H121" s="64"/>
    </row>
    <row r="122" spans="1:8">
      <c r="A122" s="57"/>
      <c r="B122" s="70"/>
      <c r="C122" s="70"/>
      <c r="D122" s="64" t="str">
        <f>IF(ISBLANK(A122),"",VLOOKUP(A122,'Справочник услуг'!C:D,2,FALSE))</f>
        <v/>
      </c>
      <c r="E122" s="64"/>
      <c r="F122" s="64"/>
      <c r="G122" s="64"/>
      <c r="H122" s="64"/>
    </row>
    <row r="123" spans="1:8">
      <c r="A123" s="57"/>
      <c r="B123" s="70"/>
      <c r="C123" s="70"/>
      <c r="D123" s="64" t="str">
        <f>IF(ISBLANK(A123),"",VLOOKUP(A123,'Справочник услуг'!C:D,2,FALSE))</f>
        <v/>
      </c>
      <c r="E123" s="64"/>
      <c r="F123" s="64"/>
      <c r="G123" s="64"/>
      <c r="H123" s="64"/>
    </row>
    <row r="124" spans="1:8">
      <c r="A124" s="57"/>
      <c r="B124" s="70"/>
      <c r="C124" s="70"/>
      <c r="D124" s="64" t="str">
        <f>IF(ISBLANK(A124),"",VLOOKUP(A124,'Справочник услуг'!C:D,2,FALSE))</f>
        <v/>
      </c>
      <c r="E124" s="64"/>
      <c r="F124" s="64"/>
      <c r="G124" s="64"/>
      <c r="H124" s="64"/>
    </row>
    <row r="125" spans="1:8">
      <c r="A125" s="57"/>
      <c r="B125" s="70"/>
      <c r="C125" s="70"/>
      <c r="D125" s="64" t="str">
        <f>IF(ISBLANK(A125),"",VLOOKUP(A125,'Справочник услуг'!C:D,2,FALSE))</f>
        <v/>
      </c>
      <c r="E125" s="64"/>
      <c r="F125" s="64"/>
      <c r="G125" s="64"/>
      <c r="H125" s="64"/>
    </row>
    <row r="126" spans="1:8">
      <c r="A126" s="57"/>
      <c r="B126" s="70"/>
      <c r="C126" s="70"/>
      <c r="D126" s="64" t="str">
        <f>IF(ISBLANK(A126),"",VLOOKUP(A126,'Справочник услуг'!C:D,2,FALSE))</f>
        <v/>
      </c>
      <c r="E126" s="64"/>
      <c r="F126" s="64"/>
      <c r="G126" s="64"/>
      <c r="H126" s="64"/>
    </row>
    <row r="127" spans="1:8">
      <c r="A127" s="57"/>
      <c r="B127" s="70"/>
      <c r="C127" s="70"/>
      <c r="D127" s="64" t="str">
        <f>IF(ISBLANK(A127),"",VLOOKUP(A127,'Справочник услуг'!C:D,2,FALSE))</f>
        <v/>
      </c>
      <c r="E127" s="64"/>
      <c r="F127" s="64"/>
      <c r="G127" s="64"/>
      <c r="H127" s="64"/>
    </row>
    <row r="128" spans="1:8">
      <c r="A128" s="57"/>
      <c r="B128" s="70"/>
      <c r="C128" s="70"/>
      <c r="D128" s="64" t="str">
        <f>IF(ISBLANK(A128),"",VLOOKUP(A128,'Справочник услуг'!C:D,2,FALSE))</f>
        <v/>
      </c>
      <c r="E128" s="64"/>
      <c r="F128" s="64"/>
      <c r="G128" s="64"/>
      <c r="H128" s="64"/>
    </row>
    <row r="129" spans="1:8">
      <c r="A129" s="57"/>
      <c r="B129" s="70"/>
      <c r="C129" s="70"/>
      <c r="D129" s="64" t="str">
        <f>IF(ISBLANK(A129),"",VLOOKUP(A129,'Справочник услуг'!C:D,2,FALSE))</f>
        <v/>
      </c>
      <c r="E129" s="64"/>
      <c r="F129" s="64"/>
      <c r="G129" s="64"/>
      <c r="H129" s="64"/>
    </row>
    <row r="130" spans="1:8">
      <c r="A130" s="57"/>
      <c r="B130" s="70"/>
      <c r="C130" s="70"/>
      <c r="D130" s="64" t="str">
        <f>IF(ISBLANK(A130),"",VLOOKUP(A130,'Справочник услуг'!C:D,2,FALSE))</f>
        <v/>
      </c>
      <c r="E130" s="64"/>
      <c r="F130" s="64"/>
      <c r="G130" s="64"/>
      <c r="H130" s="64"/>
    </row>
    <row r="131" spans="1:8">
      <c r="A131" s="57"/>
      <c r="B131" s="70"/>
      <c r="C131" s="70"/>
      <c r="D131" s="64" t="str">
        <f>IF(ISBLANK(A131),"",VLOOKUP(A131,'Справочник услуг'!C:D,2,FALSE))</f>
        <v/>
      </c>
      <c r="E131" s="64"/>
      <c r="F131" s="64"/>
      <c r="G131" s="64"/>
      <c r="H131" s="64"/>
    </row>
    <row r="132" spans="1:8">
      <c r="A132" s="57"/>
      <c r="B132" s="70"/>
      <c r="C132" s="70"/>
      <c r="D132" s="64" t="str">
        <f>IF(ISBLANK(A132),"",VLOOKUP(A132,'Справочник услуг'!C:D,2,FALSE))</f>
        <v/>
      </c>
      <c r="E132" s="64"/>
      <c r="F132" s="64"/>
      <c r="G132" s="64"/>
      <c r="H132" s="64"/>
    </row>
    <row r="133" spans="1:8">
      <c r="A133" s="57"/>
      <c r="B133" s="70"/>
      <c r="C133" s="70"/>
      <c r="D133" s="64" t="str">
        <f>IF(ISBLANK(A133),"",VLOOKUP(A133,'Справочник услуг'!C:D,2,FALSE))</f>
        <v/>
      </c>
      <c r="E133" s="64"/>
      <c r="F133" s="64"/>
      <c r="G133" s="64"/>
      <c r="H133" s="64"/>
    </row>
    <row r="134" spans="1:8">
      <c r="A134" s="57"/>
      <c r="B134" s="70"/>
      <c r="C134" s="70"/>
      <c r="D134" s="64" t="str">
        <f>IF(ISBLANK(A134),"",VLOOKUP(A134,'Справочник услуг'!C:D,2,FALSE))</f>
        <v/>
      </c>
      <c r="E134" s="64"/>
      <c r="F134" s="64"/>
      <c r="G134" s="64"/>
      <c r="H134" s="64"/>
    </row>
    <row r="135" spans="1:8">
      <c r="A135" s="57"/>
      <c r="B135" s="70"/>
      <c r="C135" s="70"/>
      <c r="D135" s="64" t="str">
        <f>IF(ISBLANK(A135),"",VLOOKUP(A135,'Справочник услуг'!C:D,2,FALSE))</f>
        <v/>
      </c>
      <c r="E135" s="64"/>
      <c r="F135" s="64"/>
      <c r="G135" s="64"/>
      <c r="H135" s="64"/>
    </row>
    <row r="136" spans="1:8">
      <c r="A136" s="57"/>
      <c r="B136" s="70"/>
      <c r="C136" s="70"/>
      <c r="D136" s="64" t="str">
        <f>IF(ISBLANK(A136),"",VLOOKUP(A136,'Справочник услуг'!C:D,2,FALSE))</f>
        <v/>
      </c>
      <c r="E136" s="64"/>
      <c r="F136" s="64"/>
      <c r="G136" s="64"/>
      <c r="H136" s="64"/>
    </row>
    <row r="137" spans="1:8">
      <c r="A137" s="57"/>
      <c r="B137" s="70"/>
      <c r="C137" s="70"/>
      <c r="D137" s="64" t="str">
        <f>IF(ISBLANK(A137),"",VLOOKUP(A137,'Справочник услуг'!C:D,2,FALSE))</f>
        <v/>
      </c>
      <c r="E137" s="64"/>
      <c r="F137" s="64"/>
      <c r="G137" s="64"/>
      <c r="H137" s="64"/>
    </row>
    <row r="138" spans="1:8">
      <c r="A138" s="57"/>
      <c r="B138" s="70"/>
      <c r="C138" s="70"/>
      <c r="D138" s="64" t="str">
        <f>IF(ISBLANK(A138),"",VLOOKUP(A138,'Справочник услуг'!C:D,2,FALSE))</f>
        <v/>
      </c>
      <c r="E138" s="64"/>
      <c r="F138" s="64"/>
      <c r="G138" s="64"/>
      <c r="H138" s="64"/>
    </row>
    <row r="139" spans="1:8">
      <c r="A139" s="57"/>
      <c r="B139" s="70"/>
      <c r="C139" s="70"/>
      <c r="D139" s="64" t="str">
        <f>IF(ISBLANK(A139),"",VLOOKUP(A139,'Справочник услуг'!C:D,2,FALSE))</f>
        <v/>
      </c>
      <c r="E139" s="64"/>
      <c r="F139" s="64"/>
      <c r="G139" s="64"/>
      <c r="H139" s="64"/>
    </row>
    <row r="140" spans="1:8">
      <c r="A140" s="57"/>
      <c r="B140" s="70"/>
      <c r="C140" s="70"/>
      <c r="D140" s="64" t="str">
        <f>IF(ISBLANK(A140),"",VLOOKUP(A140,'Справочник услуг'!C:D,2,FALSE))</f>
        <v/>
      </c>
      <c r="E140" s="64"/>
      <c r="F140" s="64"/>
      <c r="G140" s="64"/>
      <c r="H140" s="64"/>
    </row>
    <row r="141" spans="1:8">
      <c r="A141" s="57"/>
      <c r="B141" s="70"/>
      <c r="C141" s="70"/>
      <c r="D141" s="64" t="str">
        <f>IF(ISBLANK(A141),"",VLOOKUP(A141,'Справочник услуг'!C:D,2,FALSE))</f>
        <v/>
      </c>
      <c r="E141" s="64"/>
      <c r="F141" s="64"/>
      <c r="G141" s="64"/>
      <c r="H141" s="64"/>
    </row>
    <row r="142" spans="1:8">
      <c r="A142" s="57"/>
      <c r="B142" s="70"/>
      <c r="C142" s="70"/>
      <c r="D142" s="64" t="str">
        <f>IF(ISBLANK(A142),"",VLOOKUP(A142,'Справочник услуг'!C:D,2,FALSE))</f>
        <v/>
      </c>
      <c r="E142" s="64"/>
      <c r="F142" s="64"/>
      <c r="G142" s="64"/>
      <c r="H142" s="64"/>
    </row>
    <row r="143" spans="1:8">
      <c r="A143" s="57"/>
      <c r="B143" s="70"/>
      <c r="C143" s="70"/>
      <c r="D143" s="64" t="str">
        <f>IF(ISBLANK(A143),"",VLOOKUP(A143,'Справочник услуг'!C:D,2,FALSE))</f>
        <v/>
      </c>
      <c r="E143" s="64"/>
      <c r="F143" s="64"/>
      <c r="G143" s="64"/>
      <c r="H143" s="64"/>
    </row>
    <row r="144" spans="1:8">
      <c r="A144" s="57"/>
      <c r="B144" s="70"/>
      <c r="C144" s="70"/>
      <c r="D144" s="64" t="str">
        <f>IF(ISBLANK(A144),"",VLOOKUP(A144,'Справочник услуг'!C:D,2,FALSE))</f>
        <v/>
      </c>
      <c r="E144" s="64"/>
      <c r="F144" s="64"/>
      <c r="G144" s="64"/>
      <c r="H144" s="64"/>
    </row>
    <row r="145" spans="1:8">
      <c r="A145" s="57"/>
      <c r="B145" s="70"/>
      <c r="C145" s="70"/>
      <c r="D145" s="64" t="str">
        <f>IF(ISBLANK(A145),"",VLOOKUP(A145,'Справочник услуг'!C:D,2,FALSE))</f>
        <v/>
      </c>
      <c r="E145" s="64"/>
      <c r="F145" s="64"/>
      <c r="G145" s="64"/>
      <c r="H145" s="64"/>
    </row>
    <row r="146" spans="1:8">
      <c r="A146" s="57"/>
      <c r="B146" s="70"/>
      <c r="C146" s="70"/>
      <c r="D146" s="64" t="str">
        <f>IF(ISBLANK(A146),"",VLOOKUP(A146,'Справочник услуг'!C:D,2,FALSE))</f>
        <v/>
      </c>
      <c r="E146" s="64"/>
      <c r="F146" s="64"/>
      <c r="G146" s="64"/>
      <c r="H146" s="64"/>
    </row>
    <row r="147" spans="1:8">
      <c r="A147" s="57"/>
      <c r="B147" s="70"/>
      <c r="C147" s="70"/>
      <c r="D147" s="64" t="str">
        <f>IF(ISBLANK(A147),"",VLOOKUP(A147,'Справочник услуг'!C:D,2,FALSE))</f>
        <v/>
      </c>
      <c r="E147" s="64"/>
      <c r="F147" s="64"/>
      <c r="G147" s="64"/>
      <c r="H147" s="64"/>
    </row>
    <row r="148" spans="1:8">
      <c r="A148" s="57"/>
      <c r="B148" s="70"/>
      <c r="C148" s="70"/>
      <c r="D148" s="64" t="str">
        <f>IF(ISBLANK(A148),"",VLOOKUP(A148,'Справочник услуг'!C:D,2,FALSE))</f>
        <v/>
      </c>
      <c r="E148" s="64"/>
      <c r="F148" s="64"/>
      <c r="G148" s="64"/>
      <c r="H148" s="64"/>
    </row>
    <row r="149" spans="1:8">
      <c r="A149" s="57"/>
      <c r="B149" s="70"/>
      <c r="C149" s="70"/>
      <c r="D149" s="64" t="str">
        <f>IF(ISBLANK(A149),"",VLOOKUP(A149,'Справочник услуг'!C:D,2,FALSE))</f>
        <v/>
      </c>
      <c r="E149" s="64"/>
      <c r="F149" s="64"/>
      <c r="G149" s="64"/>
      <c r="H149" s="64"/>
    </row>
    <row r="150" spans="1:8">
      <c r="A150" s="57"/>
      <c r="B150" s="70"/>
      <c r="C150" s="70"/>
      <c r="D150" s="64" t="str">
        <f>IF(ISBLANK(A150),"",VLOOKUP(A150,'Справочник услуг'!C:D,2,FALSE))</f>
        <v/>
      </c>
      <c r="E150" s="64"/>
      <c r="F150" s="64"/>
      <c r="G150" s="64"/>
      <c r="H150" s="64"/>
    </row>
    <row r="151" spans="1:8">
      <c r="A151" s="57"/>
      <c r="B151" s="70"/>
      <c r="C151" s="70"/>
      <c r="D151" s="64" t="str">
        <f>IF(ISBLANK(A151),"",VLOOKUP(A151,'Справочник услуг'!C:D,2,FALSE))</f>
        <v/>
      </c>
      <c r="E151" s="64"/>
      <c r="F151" s="64"/>
      <c r="G151" s="64"/>
      <c r="H151" s="64"/>
    </row>
    <row r="152" spans="1:8">
      <c r="A152" s="57"/>
      <c r="B152" s="70"/>
      <c r="C152" s="70"/>
      <c r="D152" s="64" t="str">
        <f>IF(ISBLANK(A152),"",VLOOKUP(A152,'Справочник услуг'!C:D,2,FALSE))</f>
        <v/>
      </c>
      <c r="E152" s="64"/>
      <c r="F152" s="64"/>
      <c r="G152" s="64"/>
      <c r="H152" s="64"/>
    </row>
    <row r="153" spans="1:8">
      <c r="A153" s="57"/>
      <c r="B153" s="70"/>
      <c r="C153" s="70"/>
      <c r="D153" s="64" t="str">
        <f>IF(ISBLANK(A153),"",VLOOKUP(A153,'Справочник услуг'!C:D,2,FALSE))</f>
        <v/>
      </c>
      <c r="E153" s="64"/>
      <c r="F153" s="64"/>
      <c r="G153" s="64"/>
      <c r="H153" s="64"/>
    </row>
    <row r="154" spans="1:8">
      <c r="A154" s="57"/>
      <c r="B154" s="70"/>
      <c r="C154" s="70"/>
      <c r="D154" s="64" t="str">
        <f>IF(ISBLANK(A154),"",VLOOKUP(A154,'Справочник услуг'!C:D,2,FALSE))</f>
        <v/>
      </c>
      <c r="E154" s="64"/>
      <c r="F154" s="64"/>
      <c r="G154" s="64"/>
      <c r="H154" s="64"/>
    </row>
    <row r="155" spans="1:8">
      <c r="A155" s="57"/>
      <c r="B155" s="70"/>
      <c r="C155" s="70"/>
      <c r="D155" s="64" t="str">
        <f>IF(ISBLANK(A155),"",VLOOKUP(A155,'Справочник услуг'!C:D,2,FALSE))</f>
        <v/>
      </c>
      <c r="E155" s="64"/>
      <c r="F155" s="64"/>
      <c r="G155" s="64"/>
      <c r="H155" s="64"/>
    </row>
    <row r="156" spans="1:8">
      <c r="A156" s="57"/>
      <c r="B156" s="70"/>
      <c r="C156" s="70"/>
      <c r="D156" s="64" t="str">
        <f>IF(ISBLANK(A156),"",VLOOKUP(A156,'Справочник услуг'!C:D,2,FALSE))</f>
        <v/>
      </c>
      <c r="E156" s="64"/>
      <c r="F156" s="64"/>
      <c r="G156" s="64"/>
      <c r="H156" s="64"/>
    </row>
    <row r="157" spans="1:8">
      <c r="A157" s="57"/>
      <c r="B157" s="70"/>
      <c r="C157" s="70"/>
      <c r="D157" s="64" t="str">
        <f>IF(ISBLANK(A157),"",VLOOKUP(A157,'Справочник услуг'!C:D,2,FALSE))</f>
        <v/>
      </c>
      <c r="E157" s="64"/>
      <c r="F157" s="64"/>
      <c r="G157" s="64"/>
      <c r="H157" s="64"/>
    </row>
    <row r="158" spans="1:8">
      <c r="A158" s="57"/>
      <c r="B158" s="70"/>
      <c r="C158" s="70"/>
      <c r="D158" s="64" t="str">
        <f>IF(ISBLANK(A158),"",VLOOKUP(A158,'Справочник услуг'!C:D,2,FALSE))</f>
        <v/>
      </c>
      <c r="E158" s="64"/>
      <c r="F158" s="64"/>
      <c r="G158" s="64"/>
      <c r="H158" s="64"/>
    </row>
    <row r="159" spans="1:8">
      <c r="A159" s="57"/>
      <c r="B159" s="70"/>
      <c r="C159" s="70"/>
      <c r="D159" s="64" t="str">
        <f>IF(ISBLANK(A159),"",VLOOKUP(A159,'Справочник услуг'!C:D,2,FALSE))</f>
        <v/>
      </c>
      <c r="E159" s="64"/>
      <c r="F159" s="64"/>
      <c r="G159" s="64"/>
      <c r="H159" s="64"/>
    </row>
    <row r="160" spans="1:8">
      <c r="A160" s="57"/>
      <c r="B160" s="70"/>
      <c r="C160" s="70"/>
      <c r="D160" s="64" t="str">
        <f>IF(ISBLANK(A160),"",VLOOKUP(A160,'Справочник услуг'!C:D,2,FALSE))</f>
        <v/>
      </c>
      <c r="E160" s="64"/>
      <c r="F160" s="64"/>
      <c r="G160" s="64"/>
      <c r="H160" s="64"/>
    </row>
    <row r="161" spans="1:8">
      <c r="A161" s="57"/>
      <c r="B161" s="70"/>
      <c r="C161" s="70"/>
      <c r="D161" s="64" t="str">
        <f>IF(ISBLANK(A161),"",VLOOKUP(A161,'Справочник услуг'!C:D,2,FALSE))</f>
        <v/>
      </c>
      <c r="E161" s="64"/>
      <c r="F161" s="64"/>
      <c r="G161" s="64"/>
      <c r="H161" s="64"/>
    </row>
    <row r="162" spans="1:8">
      <c r="A162" s="57"/>
      <c r="B162" s="70"/>
      <c r="C162" s="70"/>
      <c r="D162" s="64" t="str">
        <f>IF(ISBLANK(A162),"",VLOOKUP(A162,'Справочник услуг'!C:D,2,FALSE))</f>
        <v/>
      </c>
      <c r="E162" s="64"/>
      <c r="F162" s="64"/>
      <c r="G162" s="64"/>
      <c r="H162" s="64"/>
    </row>
    <row r="163" spans="1:8">
      <c r="A163" s="57"/>
      <c r="B163" s="70"/>
      <c r="C163" s="70"/>
      <c r="D163" s="64" t="str">
        <f>IF(ISBLANK(A163),"",VLOOKUP(A163,'Справочник услуг'!C:D,2,FALSE))</f>
        <v/>
      </c>
      <c r="E163" s="64"/>
      <c r="F163" s="64"/>
      <c r="G163" s="64"/>
      <c r="H163" s="64"/>
    </row>
    <row r="164" spans="1:8">
      <c r="A164" s="57"/>
      <c r="B164" s="70"/>
      <c r="C164" s="70"/>
      <c r="D164" s="64" t="str">
        <f>IF(ISBLANK(A164),"",VLOOKUP(A164,'Справочник услуг'!C:D,2,FALSE))</f>
        <v/>
      </c>
      <c r="E164" s="64"/>
      <c r="F164" s="64"/>
      <c r="G164" s="64"/>
      <c r="H164" s="64"/>
    </row>
    <row r="165" spans="1:8">
      <c r="A165" s="57"/>
      <c r="B165" s="70"/>
      <c r="C165" s="70"/>
      <c r="D165" s="64" t="str">
        <f>IF(ISBLANK(A165),"",VLOOKUP(A165,'Справочник услуг'!C:D,2,FALSE))</f>
        <v/>
      </c>
      <c r="E165" s="64"/>
      <c r="F165" s="64"/>
      <c r="G165" s="64"/>
      <c r="H165" s="64"/>
    </row>
    <row r="166" spans="1:8">
      <c r="A166" s="57"/>
      <c r="B166" s="70"/>
      <c r="C166" s="70"/>
      <c r="D166" s="64" t="str">
        <f>IF(ISBLANK(A166),"",VLOOKUP(A166,'Справочник услуг'!C:D,2,FALSE))</f>
        <v/>
      </c>
      <c r="E166" s="64"/>
      <c r="F166" s="64"/>
      <c r="G166" s="64"/>
      <c r="H166" s="64"/>
    </row>
    <row r="167" spans="1:8">
      <c r="A167" s="57"/>
      <c r="B167" s="70"/>
      <c r="C167" s="70"/>
      <c r="D167" s="64" t="str">
        <f>IF(ISBLANK(A167),"",VLOOKUP(A167,'Справочник услуг'!C:D,2,FALSE))</f>
        <v/>
      </c>
      <c r="E167" s="64"/>
      <c r="F167" s="64"/>
      <c r="G167" s="64"/>
      <c r="H167" s="64"/>
    </row>
    <row r="168" spans="1:8">
      <c r="A168" s="57"/>
      <c r="B168" s="70"/>
      <c r="C168" s="70"/>
      <c r="D168" s="64" t="str">
        <f>IF(ISBLANK(A168),"",VLOOKUP(A168,'Справочник услуг'!C:D,2,FALSE))</f>
        <v/>
      </c>
      <c r="E168" s="64"/>
      <c r="F168" s="64"/>
      <c r="G168" s="64"/>
      <c r="H168" s="64"/>
    </row>
    <row r="169" spans="1:8">
      <c r="A169" s="57"/>
      <c r="B169" s="70"/>
      <c r="C169" s="70"/>
      <c r="D169" s="64" t="str">
        <f>IF(ISBLANK(A169),"",VLOOKUP(A169,'Справочник услуг'!C:D,2,FALSE))</f>
        <v/>
      </c>
      <c r="E169" s="64"/>
      <c r="F169" s="64"/>
      <c r="G169" s="64"/>
      <c r="H169" s="64"/>
    </row>
    <row r="170" spans="1:8">
      <c r="A170" s="57"/>
      <c r="B170" s="70"/>
      <c r="C170" s="70"/>
      <c r="D170" s="64" t="str">
        <f>IF(ISBLANK(A170),"",VLOOKUP(A170,'Справочник услуг'!C:D,2,FALSE))</f>
        <v/>
      </c>
      <c r="E170" s="64"/>
      <c r="F170" s="64"/>
      <c r="G170" s="64"/>
      <c r="H170" s="64"/>
    </row>
    <row r="171" spans="1:8">
      <c r="A171" s="57"/>
      <c r="B171" s="70"/>
      <c r="C171" s="70"/>
      <c r="D171" s="64" t="str">
        <f>IF(ISBLANK(A171),"",VLOOKUP(A171,'Справочник услуг'!C:D,2,FALSE))</f>
        <v/>
      </c>
      <c r="E171" s="64"/>
      <c r="F171" s="64"/>
      <c r="G171" s="64"/>
      <c r="H171" s="64"/>
    </row>
    <row r="172" spans="1:8">
      <c r="A172" s="57"/>
      <c r="B172" s="70"/>
      <c r="C172" s="70"/>
      <c r="D172" s="64" t="str">
        <f>IF(ISBLANK(A172),"",VLOOKUP(A172,'Справочник услуг'!C:D,2,FALSE))</f>
        <v/>
      </c>
      <c r="E172" s="64"/>
      <c r="F172" s="64"/>
      <c r="G172" s="64"/>
      <c r="H172" s="64"/>
    </row>
    <row r="173" spans="1:8">
      <c r="A173" s="57"/>
      <c r="B173" s="70"/>
      <c r="C173" s="70"/>
      <c r="D173" s="64" t="str">
        <f>IF(ISBLANK(A173),"",VLOOKUP(A173,'Справочник услуг'!C:D,2,FALSE))</f>
        <v/>
      </c>
      <c r="E173" s="64"/>
      <c r="F173" s="64"/>
      <c r="G173" s="64"/>
      <c r="H173" s="64"/>
    </row>
    <row r="174" spans="1:8">
      <c r="A174" s="57"/>
      <c r="B174" s="70"/>
      <c r="C174" s="70"/>
      <c r="D174" s="64" t="str">
        <f>IF(ISBLANK(A174),"",VLOOKUP(A174,'Справочник услуг'!C:D,2,FALSE))</f>
        <v/>
      </c>
      <c r="E174" s="64"/>
      <c r="F174" s="64"/>
      <c r="G174" s="64"/>
      <c r="H174" s="64"/>
    </row>
    <row r="175" spans="1:8">
      <c r="A175" s="57"/>
      <c r="B175" s="70"/>
      <c r="C175" s="70"/>
      <c r="D175" s="64" t="str">
        <f>IF(ISBLANK(A175),"",VLOOKUP(A175,'Справочник услуг'!C:D,2,FALSE))</f>
        <v/>
      </c>
      <c r="E175" s="64"/>
      <c r="F175" s="64"/>
      <c r="G175" s="64"/>
      <c r="H175" s="64"/>
    </row>
    <row r="176" spans="1:8">
      <c r="A176" s="57"/>
      <c r="B176" s="70"/>
      <c r="C176" s="70"/>
      <c r="D176" s="64" t="str">
        <f>IF(ISBLANK(A176),"",VLOOKUP(A176,'Справочник услуг'!C:D,2,FALSE))</f>
        <v/>
      </c>
      <c r="E176" s="64"/>
      <c r="F176" s="64"/>
      <c r="G176" s="64"/>
      <c r="H176" s="64"/>
    </row>
    <row r="177" spans="1:8">
      <c r="A177" s="57"/>
      <c r="B177" s="70"/>
      <c r="C177" s="70"/>
      <c r="D177" s="64" t="str">
        <f>IF(ISBLANK(A177),"",VLOOKUP(A177,'Справочник услуг'!C:D,2,FALSE))</f>
        <v/>
      </c>
      <c r="E177" s="64"/>
      <c r="F177" s="64"/>
      <c r="G177" s="64"/>
      <c r="H177" s="64"/>
    </row>
    <row r="178" spans="1:8">
      <c r="A178" s="57"/>
      <c r="B178" s="70"/>
      <c r="C178" s="70"/>
      <c r="D178" s="64" t="str">
        <f>IF(ISBLANK(A178),"",VLOOKUP(A178,'Справочник услуг'!C:D,2,FALSE))</f>
        <v/>
      </c>
      <c r="E178" s="64"/>
      <c r="F178" s="64"/>
      <c r="G178" s="64"/>
      <c r="H178" s="64"/>
    </row>
    <row r="179" spans="1:8">
      <c r="A179" s="57"/>
      <c r="B179" s="70"/>
      <c r="C179" s="70"/>
      <c r="D179" s="64" t="str">
        <f>IF(ISBLANK(A179),"",VLOOKUP(A179,'Справочник услуг'!C:D,2,FALSE))</f>
        <v/>
      </c>
      <c r="E179" s="64"/>
      <c r="F179" s="64"/>
      <c r="G179" s="64"/>
      <c r="H179" s="64"/>
    </row>
    <row r="180" spans="1:8">
      <c r="A180" s="57"/>
      <c r="B180" s="70"/>
      <c r="C180" s="70"/>
      <c r="D180" s="64" t="str">
        <f>IF(ISBLANK(A180),"",VLOOKUP(A180,'Справочник услуг'!C:D,2,FALSE))</f>
        <v/>
      </c>
      <c r="E180" s="64"/>
      <c r="F180" s="64"/>
      <c r="G180" s="64"/>
      <c r="H180" s="64"/>
    </row>
    <row r="181" spans="1:8">
      <c r="A181" s="57"/>
      <c r="B181" s="70"/>
      <c r="C181" s="70"/>
      <c r="D181" s="64" t="str">
        <f>IF(ISBLANK(A181),"",VLOOKUP(A181,'Справочник услуг'!C:D,2,FALSE))</f>
        <v/>
      </c>
      <c r="E181" s="64"/>
      <c r="F181" s="64"/>
      <c r="G181" s="64"/>
      <c r="H181" s="64"/>
    </row>
    <row r="182" spans="1:8">
      <c r="A182" s="57"/>
      <c r="B182" s="70"/>
      <c r="C182" s="70"/>
      <c r="D182" s="64" t="str">
        <f>IF(ISBLANK(A182),"",VLOOKUP(A182,'Справочник услуг'!C:D,2,FALSE))</f>
        <v/>
      </c>
      <c r="E182" s="64"/>
      <c r="F182" s="64"/>
      <c r="G182" s="64"/>
      <c r="H182" s="64"/>
    </row>
    <row r="183" spans="1:8">
      <c r="A183" s="57"/>
      <c r="B183" s="70"/>
      <c r="C183" s="70"/>
      <c r="D183" s="64" t="str">
        <f>IF(ISBLANK(A183),"",VLOOKUP(A183,'Справочник услуг'!C:D,2,FALSE))</f>
        <v/>
      </c>
      <c r="E183" s="64"/>
      <c r="F183" s="64"/>
      <c r="G183" s="64"/>
      <c r="H183" s="64"/>
    </row>
    <row r="184" spans="1:8">
      <c r="A184" s="57"/>
      <c r="B184" s="70"/>
      <c r="C184" s="70"/>
      <c r="D184" s="64" t="str">
        <f>IF(ISBLANK(A184),"",VLOOKUP(A184,'Справочник услуг'!C:D,2,FALSE))</f>
        <v/>
      </c>
      <c r="E184" s="64"/>
      <c r="F184" s="64"/>
      <c r="G184" s="64"/>
      <c r="H184" s="64"/>
    </row>
    <row r="185" spans="1:8">
      <c r="A185" s="57"/>
      <c r="B185" s="70"/>
      <c r="C185" s="70"/>
      <c r="D185" s="64" t="str">
        <f>IF(ISBLANK(A185),"",VLOOKUP(A185,'Справочник услуг'!C:D,2,FALSE))</f>
        <v/>
      </c>
      <c r="E185" s="64"/>
      <c r="F185" s="64"/>
      <c r="G185" s="64"/>
      <c r="H185" s="64"/>
    </row>
    <row r="186" spans="1:8">
      <c r="A186" s="57"/>
      <c r="B186" s="70"/>
      <c r="C186" s="70"/>
      <c r="D186" s="64" t="str">
        <f>IF(ISBLANK(A186),"",VLOOKUP(A186,'Справочник услуг'!C:D,2,FALSE))</f>
        <v/>
      </c>
      <c r="E186" s="64"/>
      <c r="F186" s="64"/>
      <c r="G186" s="64"/>
      <c r="H186" s="64"/>
    </row>
    <row r="187" spans="1:8">
      <c r="A187" s="57"/>
      <c r="B187" s="70"/>
      <c r="C187" s="70"/>
      <c r="D187" s="64" t="str">
        <f>IF(ISBLANK(A187),"",VLOOKUP(A187,'Справочник услуг'!C:D,2,FALSE))</f>
        <v/>
      </c>
      <c r="E187" s="64"/>
      <c r="F187" s="64"/>
      <c r="G187" s="64"/>
      <c r="H187" s="64"/>
    </row>
    <row r="188" spans="1:8">
      <c r="A188" s="57"/>
      <c r="B188" s="70"/>
      <c r="C188" s="70"/>
      <c r="D188" s="64" t="str">
        <f>IF(ISBLANK(A188),"",VLOOKUP(A188,'Справочник услуг'!C:D,2,FALSE))</f>
        <v/>
      </c>
      <c r="E188" s="64"/>
      <c r="F188" s="64"/>
      <c r="G188" s="64"/>
      <c r="H188" s="64"/>
    </row>
    <row r="189" spans="1:8">
      <c r="A189" s="57"/>
      <c r="B189" s="70"/>
      <c r="C189" s="70"/>
      <c r="D189" s="64" t="str">
        <f>IF(ISBLANK(A189),"",VLOOKUP(A189,'Справочник услуг'!C:D,2,FALSE))</f>
        <v/>
      </c>
      <c r="E189" s="64"/>
      <c r="F189" s="64"/>
      <c r="G189" s="64"/>
      <c r="H189" s="64"/>
    </row>
    <row r="190" spans="1:8">
      <c r="A190" s="57"/>
      <c r="B190" s="70"/>
      <c r="C190" s="70"/>
      <c r="D190" s="64" t="str">
        <f>IF(ISBLANK(A190),"",VLOOKUP(A190,'Справочник услуг'!C:D,2,FALSE))</f>
        <v/>
      </c>
      <c r="E190" s="64"/>
      <c r="F190" s="64"/>
      <c r="G190" s="64"/>
      <c r="H190" s="64"/>
    </row>
    <row r="191" spans="1:8">
      <c r="A191" s="57"/>
      <c r="B191" s="70"/>
      <c r="C191" s="70"/>
      <c r="D191" s="64" t="str">
        <f>IF(ISBLANK(A191),"",VLOOKUP(A191,'Справочник услуг'!C:D,2,FALSE))</f>
        <v/>
      </c>
      <c r="E191" s="64"/>
      <c r="F191" s="64"/>
      <c r="G191" s="64"/>
      <c r="H191" s="64"/>
    </row>
    <row r="192" spans="1:8">
      <c r="A192" s="57"/>
      <c r="B192" s="70"/>
      <c r="C192" s="70"/>
      <c r="D192" s="64" t="str">
        <f>IF(ISBLANK(A192),"",VLOOKUP(A192,'Справочник услуг'!C:D,2,FALSE))</f>
        <v/>
      </c>
      <c r="E192" s="64"/>
      <c r="F192" s="64"/>
      <c r="G192" s="64"/>
      <c r="H192" s="64"/>
    </row>
    <row r="193" spans="1:8">
      <c r="A193" s="57"/>
      <c r="B193" s="70"/>
      <c r="C193" s="70"/>
      <c r="D193" s="64" t="str">
        <f>IF(ISBLANK(A193),"",VLOOKUP(A193,'Справочник услуг'!C:D,2,FALSE))</f>
        <v/>
      </c>
      <c r="E193" s="64"/>
      <c r="F193" s="64"/>
      <c r="G193" s="64"/>
      <c r="H193" s="64"/>
    </row>
    <row r="194" spans="1:8">
      <c r="A194" s="57"/>
      <c r="B194" s="70"/>
      <c r="C194" s="70"/>
      <c r="D194" s="64" t="str">
        <f>IF(ISBLANK(A194),"",VLOOKUP(A194,'Справочник услуг'!C:D,2,FALSE))</f>
        <v/>
      </c>
      <c r="E194" s="64"/>
      <c r="F194" s="64"/>
      <c r="G194" s="64"/>
      <c r="H194" s="64"/>
    </row>
    <row r="195" spans="1:8">
      <c r="A195" s="57"/>
      <c r="B195" s="70"/>
      <c r="C195" s="70"/>
      <c r="D195" s="64" t="str">
        <f>IF(ISBLANK(A195),"",VLOOKUP(A195,'Справочник услуг'!C:D,2,FALSE))</f>
        <v/>
      </c>
      <c r="E195" s="64"/>
      <c r="F195" s="64"/>
      <c r="G195" s="64"/>
      <c r="H195" s="64"/>
    </row>
    <row r="196" spans="1:8">
      <c r="A196" s="57"/>
      <c r="B196" s="70"/>
      <c r="C196" s="70"/>
      <c r="D196" s="64" t="str">
        <f>IF(ISBLANK(A196),"",VLOOKUP(A196,'Справочник услуг'!C:D,2,FALSE))</f>
        <v/>
      </c>
      <c r="E196" s="64"/>
      <c r="F196" s="64"/>
      <c r="G196" s="64"/>
      <c r="H196" s="64"/>
    </row>
    <row r="197" spans="1:8">
      <c r="A197" s="57"/>
      <c r="B197" s="70"/>
      <c r="C197" s="70"/>
      <c r="D197" s="64" t="str">
        <f>IF(ISBLANK(A197),"",VLOOKUP(A197,'Справочник услуг'!C:D,2,FALSE))</f>
        <v/>
      </c>
      <c r="E197" s="64"/>
      <c r="F197" s="64"/>
      <c r="G197" s="64"/>
      <c r="H197" s="64"/>
    </row>
    <row r="198" spans="1:8">
      <c r="A198" s="57"/>
      <c r="B198" s="70"/>
      <c r="C198" s="70"/>
      <c r="D198" s="64" t="str">
        <f>IF(ISBLANK(A198),"",VLOOKUP(A198,'Справочник услуг'!C:D,2,FALSE))</f>
        <v/>
      </c>
      <c r="E198" s="64"/>
      <c r="F198" s="64"/>
      <c r="G198" s="64"/>
      <c r="H198" s="64"/>
    </row>
    <row r="199" spans="1:8">
      <c r="A199" s="57"/>
      <c r="B199" s="70"/>
      <c r="C199" s="70"/>
      <c r="D199" s="64" t="str">
        <f>IF(ISBLANK(A199),"",VLOOKUP(A199,'Справочник услуг'!C:D,2,FALSE))</f>
        <v/>
      </c>
      <c r="E199" s="64"/>
      <c r="F199" s="64"/>
      <c r="G199" s="64"/>
      <c r="H199" s="64"/>
    </row>
    <row r="200" spans="1:8">
      <c r="A200" s="57"/>
      <c r="B200" s="70"/>
      <c r="C200" s="70"/>
      <c r="D200" s="64" t="str">
        <f>IF(ISBLANK(A200),"",VLOOKUP(A200,'Справочник услуг'!C:D,2,FALSE))</f>
        <v/>
      </c>
      <c r="E200" s="64"/>
      <c r="F200" s="64"/>
      <c r="G200" s="64"/>
      <c r="H200" s="64"/>
    </row>
    <row r="201" spans="1:8">
      <c r="A201" s="57"/>
      <c r="B201" s="70"/>
      <c r="C201" s="70"/>
      <c r="D201" s="64" t="str">
        <f>IF(ISBLANK(A201),"",VLOOKUP(A201,'Справочник услуг'!C:D,2,FALSE))</f>
        <v/>
      </c>
      <c r="E201" s="64"/>
      <c r="F201" s="64"/>
      <c r="G201" s="64"/>
      <c r="H201" s="64"/>
    </row>
    <row r="202" spans="1:8">
      <c r="A202" s="57"/>
      <c r="B202" s="70"/>
      <c r="C202" s="70"/>
      <c r="D202" s="64" t="str">
        <f>IF(ISBLANK(A202),"",VLOOKUP(A202,'Справочник услуг'!C:D,2,FALSE))</f>
        <v/>
      </c>
      <c r="E202" s="64"/>
      <c r="F202" s="64"/>
      <c r="G202" s="64"/>
      <c r="H202" s="64"/>
    </row>
    <row r="203" spans="1:8">
      <c r="A203" s="57"/>
      <c r="B203" s="70"/>
      <c r="C203" s="70"/>
      <c r="D203" s="64" t="str">
        <f>IF(ISBLANK(A203),"",VLOOKUP(A203,'Справочник услуг'!C:D,2,FALSE))</f>
        <v/>
      </c>
      <c r="E203" s="64"/>
      <c r="F203" s="64"/>
      <c r="G203" s="64"/>
      <c r="H203" s="64"/>
    </row>
    <row r="204" spans="1:8">
      <c r="A204" s="57"/>
      <c r="B204" s="70"/>
      <c r="C204" s="70"/>
      <c r="D204" s="64" t="str">
        <f>IF(ISBLANK(A204),"",VLOOKUP(A204,'Справочник услуг'!C:D,2,FALSE))</f>
        <v/>
      </c>
      <c r="E204" s="64"/>
      <c r="F204" s="64"/>
      <c r="G204" s="64"/>
      <c r="H204" s="64"/>
    </row>
    <row r="205" spans="1:8">
      <c r="A205" s="57"/>
      <c r="B205" s="70"/>
      <c r="C205" s="70"/>
      <c r="D205" s="64" t="str">
        <f>IF(ISBLANK(A205),"",VLOOKUP(A205,'Справочник услуг'!C:D,2,FALSE))</f>
        <v/>
      </c>
      <c r="E205" s="64"/>
      <c r="F205" s="64"/>
      <c r="G205" s="64"/>
      <c r="H205" s="64"/>
    </row>
    <row r="206" spans="1:8">
      <c r="A206" s="57"/>
      <c r="B206" s="70"/>
      <c r="C206" s="70"/>
      <c r="D206" s="64" t="str">
        <f>IF(ISBLANK(A206),"",VLOOKUP(A206,'Справочник услуг'!C:D,2,FALSE))</f>
        <v/>
      </c>
      <c r="E206" s="64"/>
      <c r="F206" s="64"/>
      <c r="G206" s="64"/>
      <c r="H206" s="64"/>
    </row>
    <row r="207" spans="1:8">
      <c r="A207" s="57"/>
      <c r="B207" s="70"/>
      <c r="C207" s="70"/>
      <c r="D207" s="64" t="str">
        <f>IF(ISBLANK(A207),"",VLOOKUP(A207,'Справочник услуг'!C:D,2,FALSE))</f>
        <v/>
      </c>
      <c r="E207" s="64"/>
      <c r="F207" s="64"/>
      <c r="G207" s="64"/>
      <c r="H207" s="64"/>
    </row>
    <row r="208" spans="1:8">
      <c r="A208" s="57"/>
      <c r="B208" s="70"/>
      <c r="C208" s="70"/>
      <c r="D208" s="64" t="str">
        <f>IF(ISBLANK(A208),"",VLOOKUP(A208,'Справочник услуг'!C:D,2,FALSE))</f>
        <v/>
      </c>
      <c r="E208" s="64"/>
      <c r="F208" s="64"/>
      <c r="G208" s="64"/>
      <c r="H208" s="64"/>
    </row>
    <row r="209" spans="1:8">
      <c r="A209" s="57"/>
      <c r="B209" s="70"/>
      <c r="C209" s="70"/>
      <c r="D209" s="64" t="str">
        <f>IF(ISBLANK(A209),"",VLOOKUP(A209,'Справочник услуг'!C:D,2,FALSE))</f>
        <v/>
      </c>
      <c r="E209" s="64"/>
      <c r="F209" s="64"/>
      <c r="G209" s="64"/>
      <c r="H209" s="64"/>
    </row>
    <row r="210" spans="1:8">
      <c r="A210" s="57"/>
      <c r="B210" s="70"/>
      <c r="C210" s="70"/>
      <c r="D210" s="64" t="str">
        <f>IF(ISBLANK(A210),"",VLOOKUP(A210,'Справочник услуг'!C:D,2,FALSE))</f>
        <v/>
      </c>
      <c r="E210" s="64"/>
      <c r="F210" s="64"/>
      <c r="G210" s="64"/>
      <c r="H210" s="64"/>
    </row>
    <row r="211" spans="1:8">
      <c r="A211" s="57"/>
      <c r="B211" s="70"/>
      <c r="C211" s="70"/>
      <c r="D211" s="64" t="str">
        <f>IF(ISBLANK(A211),"",VLOOKUP(A211,'Справочник услуг'!C:D,2,FALSE))</f>
        <v/>
      </c>
      <c r="E211" s="64"/>
      <c r="F211" s="64"/>
      <c r="G211" s="64"/>
      <c r="H211" s="64"/>
    </row>
    <row r="212" spans="1:8">
      <c r="A212" s="57"/>
      <c r="B212" s="70"/>
      <c r="C212" s="70"/>
      <c r="D212" s="64" t="str">
        <f>IF(ISBLANK(A212),"",VLOOKUP(A212,'Справочник услуг'!C:D,2,FALSE))</f>
        <v/>
      </c>
      <c r="E212" s="64"/>
      <c r="F212" s="64"/>
      <c r="G212" s="64"/>
      <c r="H212" s="64"/>
    </row>
    <row r="213" spans="1:8">
      <c r="A213" s="57"/>
      <c r="B213" s="70"/>
      <c r="C213" s="70"/>
      <c r="D213" s="64" t="str">
        <f>IF(ISBLANK(A213),"",VLOOKUP(A213,'Справочник услуг'!C:D,2,FALSE))</f>
        <v/>
      </c>
      <c r="E213" s="64"/>
      <c r="F213" s="64"/>
      <c r="G213" s="64"/>
      <c r="H213" s="64"/>
    </row>
    <row r="214" spans="1:8">
      <c r="A214" s="57"/>
      <c r="B214" s="70"/>
      <c r="C214" s="70"/>
      <c r="D214" s="64" t="str">
        <f>IF(ISBLANK(A214),"",VLOOKUP(A214,'Справочник услуг'!C:D,2,FALSE))</f>
        <v/>
      </c>
      <c r="E214" s="64"/>
      <c r="F214" s="64"/>
      <c r="G214" s="64"/>
      <c r="H214" s="64"/>
    </row>
    <row r="215" spans="1:8">
      <c r="A215" s="57"/>
      <c r="B215" s="70"/>
      <c r="C215" s="70"/>
      <c r="D215" s="64" t="str">
        <f>IF(ISBLANK(A215),"",VLOOKUP(A215,'Справочник услуг'!C:D,2,FALSE))</f>
        <v/>
      </c>
      <c r="E215" s="64"/>
      <c r="F215" s="64"/>
      <c r="G215" s="64"/>
      <c r="H215" s="64"/>
    </row>
    <row r="216" spans="1:8">
      <c r="A216" s="57"/>
      <c r="B216" s="70"/>
      <c r="C216" s="70"/>
      <c r="D216" s="64" t="str">
        <f>IF(ISBLANK(A216),"",VLOOKUP(A216,'Справочник услуг'!C:D,2,FALSE))</f>
        <v/>
      </c>
      <c r="E216" s="64"/>
      <c r="F216" s="64"/>
      <c r="G216" s="64"/>
      <c r="H216" s="64"/>
    </row>
    <row r="217" spans="1:8">
      <c r="A217" s="57"/>
      <c r="B217" s="70"/>
      <c r="C217" s="70"/>
      <c r="D217" s="64" t="str">
        <f>IF(ISBLANK(A217),"",VLOOKUP(A217,'Справочник услуг'!C:D,2,FALSE))</f>
        <v/>
      </c>
      <c r="E217" s="64"/>
      <c r="F217" s="64"/>
      <c r="G217" s="64"/>
      <c r="H217" s="64"/>
    </row>
    <row r="218" spans="1:8">
      <c r="A218" s="57"/>
      <c r="B218" s="70"/>
      <c r="C218" s="70"/>
      <c r="D218" s="64" t="str">
        <f>IF(ISBLANK(A218),"",VLOOKUP(A218,'Справочник услуг'!C:D,2,FALSE))</f>
        <v/>
      </c>
      <c r="E218" s="64"/>
      <c r="F218" s="64"/>
      <c r="G218" s="64"/>
      <c r="H218" s="64"/>
    </row>
    <row r="219" spans="1:8">
      <c r="A219" s="57"/>
      <c r="B219" s="70"/>
      <c r="C219" s="70"/>
      <c r="D219" s="64" t="str">
        <f>IF(ISBLANK(A219),"",VLOOKUP(A219,'Справочник услуг'!C:D,2,FALSE))</f>
        <v/>
      </c>
      <c r="E219" s="64"/>
      <c r="F219" s="64"/>
      <c r="G219" s="64"/>
      <c r="H219" s="64"/>
    </row>
    <row r="220" spans="1:8">
      <c r="A220" s="57"/>
      <c r="B220" s="70"/>
      <c r="C220" s="70"/>
      <c r="D220" s="64" t="str">
        <f>IF(ISBLANK(A220),"",VLOOKUP(A220,'Справочник услуг'!C:D,2,FALSE))</f>
        <v/>
      </c>
      <c r="E220" s="64"/>
      <c r="F220" s="64"/>
      <c r="G220" s="64"/>
      <c r="H220" s="64"/>
    </row>
    <row r="221" spans="1:8">
      <c r="A221" s="57"/>
      <c r="B221" s="70"/>
      <c r="C221" s="70"/>
      <c r="D221" s="64" t="str">
        <f>IF(ISBLANK(A221),"",VLOOKUP(A221,'Справочник услуг'!C:D,2,FALSE))</f>
        <v/>
      </c>
      <c r="E221" s="64"/>
      <c r="F221" s="64"/>
      <c r="G221" s="64"/>
      <c r="H221" s="64"/>
    </row>
    <row r="222" spans="1:8">
      <c r="A222" s="57"/>
      <c r="B222" s="70"/>
      <c r="C222" s="70"/>
      <c r="D222" s="64" t="str">
        <f>IF(ISBLANK(A222),"",VLOOKUP(A222,'Справочник услуг'!C:D,2,FALSE))</f>
        <v/>
      </c>
      <c r="E222" s="64"/>
      <c r="F222" s="64"/>
      <c r="G222" s="64"/>
      <c r="H222" s="64"/>
    </row>
    <row r="223" spans="1:8">
      <c r="A223" s="57"/>
      <c r="B223" s="70"/>
      <c r="C223" s="70"/>
      <c r="D223" s="64" t="str">
        <f>IF(ISBLANK(A223),"",VLOOKUP(A223,'Справочник услуг'!C:D,2,FALSE))</f>
        <v/>
      </c>
      <c r="E223" s="64"/>
      <c r="F223" s="64"/>
      <c r="G223" s="64"/>
      <c r="H223" s="64"/>
    </row>
    <row r="224" spans="1:8">
      <c r="A224" s="57"/>
      <c r="B224" s="70"/>
      <c r="C224" s="70"/>
      <c r="D224" s="64" t="str">
        <f>IF(ISBLANK(A224),"",VLOOKUP(A224,'Справочник услуг'!C:D,2,FALSE))</f>
        <v/>
      </c>
      <c r="E224" s="64"/>
      <c r="F224" s="64"/>
      <c r="G224" s="64"/>
      <c r="H224" s="64"/>
    </row>
    <row r="225" spans="1:8">
      <c r="A225" s="57"/>
      <c r="B225" s="70"/>
      <c r="C225" s="70"/>
      <c r="D225" s="64" t="str">
        <f>IF(ISBLANK(A225),"",VLOOKUP(A225,'Справочник услуг'!C:D,2,FALSE))</f>
        <v/>
      </c>
      <c r="E225" s="64"/>
      <c r="F225" s="64"/>
      <c r="G225" s="64"/>
      <c r="H225" s="64"/>
    </row>
    <row r="226" spans="1:8">
      <c r="A226" s="57"/>
      <c r="B226" s="70"/>
      <c r="C226" s="70"/>
      <c r="D226" s="64" t="str">
        <f>IF(ISBLANK(A226),"",VLOOKUP(A226,'Справочник услуг'!C:D,2,FALSE))</f>
        <v/>
      </c>
      <c r="E226" s="64"/>
      <c r="F226" s="64"/>
      <c r="G226" s="64"/>
      <c r="H226" s="64"/>
    </row>
    <row r="227" spans="1:8">
      <c r="A227" s="57"/>
      <c r="B227" s="70"/>
      <c r="C227" s="70"/>
      <c r="D227" s="64" t="str">
        <f>IF(ISBLANK(A227),"",VLOOKUP(A227,'Справочник услуг'!C:D,2,FALSE))</f>
        <v/>
      </c>
      <c r="E227" s="64"/>
      <c r="F227" s="64"/>
      <c r="G227" s="64"/>
      <c r="H227" s="64"/>
    </row>
    <row r="228" spans="1:8">
      <c r="A228" s="57"/>
      <c r="B228" s="70"/>
      <c r="C228" s="70"/>
      <c r="D228" s="64" t="str">
        <f>IF(ISBLANK(A228),"",VLOOKUP(A228,'Справочник услуг'!C:D,2,FALSE))</f>
        <v/>
      </c>
      <c r="E228" s="64"/>
      <c r="F228" s="64"/>
      <c r="G228" s="64"/>
      <c r="H228" s="64"/>
    </row>
    <row r="229" spans="1:8">
      <c r="A229" s="57"/>
      <c r="B229" s="70"/>
      <c r="C229" s="70"/>
      <c r="D229" s="64" t="str">
        <f>IF(ISBLANK(A229),"",VLOOKUP(A229,'Справочник услуг'!C:D,2,FALSE))</f>
        <v/>
      </c>
      <c r="E229" s="64"/>
      <c r="F229" s="64"/>
      <c r="G229" s="64"/>
      <c r="H229" s="64"/>
    </row>
    <row r="230" spans="1:8">
      <c r="A230" s="57"/>
      <c r="B230" s="70"/>
      <c r="C230" s="70"/>
      <c r="D230" s="64" t="str">
        <f>IF(ISBLANK(A230),"",VLOOKUP(A230,'Справочник услуг'!C:D,2,FALSE))</f>
        <v/>
      </c>
      <c r="E230" s="64"/>
      <c r="F230" s="64"/>
      <c r="G230" s="64"/>
      <c r="H230" s="64"/>
    </row>
    <row r="231" spans="1:8">
      <c r="A231" s="57"/>
      <c r="B231" s="70"/>
      <c r="C231" s="70"/>
      <c r="D231" s="64" t="str">
        <f>IF(ISBLANK(A231),"",VLOOKUP(A231,'Справочник услуг'!C:D,2,FALSE))</f>
        <v/>
      </c>
      <c r="E231" s="64"/>
      <c r="F231" s="64"/>
      <c r="G231" s="64"/>
      <c r="H231" s="64"/>
    </row>
    <row r="232" spans="1:8">
      <c r="A232" s="57"/>
      <c r="B232" s="70"/>
      <c r="C232" s="70"/>
      <c r="D232" s="64" t="str">
        <f>IF(ISBLANK(A232),"",VLOOKUP(A232,'Справочник услуг'!C:D,2,FALSE))</f>
        <v/>
      </c>
      <c r="E232" s="64"/>
      <c r="F232" s="64"/>
      <c r="G232" s="64"/>
      <c r="H232" s="64"/>
    </row>
    <row r="233" spans="1:8">
      <c r="A233" s="57"/>
      <c r="B233" s="70"/>
      <c r="C233" s="70"/>
      <c r="D233" s="64" t="str">
        <f>IF(ISBLANK(A233),"",VLOOKUP(A233,'Справочник услуг'!C:D,2,FALSE))</f>
        <v/>
      </c>
      <c r="E233" s="64"/>
      <c r="F233" s="64"/>
      <c r="G233" s="64"/>
      <c r="H233" s="64"/>
    </row>
    <row r="234" spans="1:8">
      <c r="A234" s="57"/>
      <c r="B234" s="70"/>
      <c r="C234" s="70"/>
      <c r="D234" s="64" t="str">
        <f>IF(ISBLANK(A234),"",VLOOKUP(A234,'Справочник услуг'!C:D,2,FALSE))</f>
        <v/>
      </c>
      <c r="E234" s="64"/>
      <c r="F234" s="64"/>
      <c r="G234" s="64"/>
      <c r="H234" s="64"/>
    </row>
    <row r="235" spans="1:8">
      <c r="A235" s="57"/>
      <c r="B235" s="70"/>
      <c r="C235" s="70"/>
      <c r="D235" s="64" t="str">
        <f>IF(ISBLANK(A235),"",VLOOKUP(A235,'Справочник услуг'!C:D,2,FALSE))</f>
        <v/>
      </c>
      <c r="E235" s="64"/>
      <c r="F235" s="64"/>
      <c r="G235" s="64"/>
      <c r="H235" s="64"/>
    </row>
    <row r="236" spans="1:8">
      <c r="A236" s="57"/>
      <c r="B236" s="70"/>
      <c r="C236" s="70"/>
      <c r="D236" s="64" t="str">
        <f>IF(ISBLANK(A236),"",VLOOKUP(A236,'Справочник услуг'!C:D,2,FALSE))</f>
        <v/>
      </c>
      <c r="E236" s="64"/>
      <c r="F236" s="64"/>
      <c r="G236" s="64"/>
      <c r="H236" s="64"/>
    </row>
    <row r="237" spans="1:8">
      <c r="A237" s="57"/>
      <c r="B237" s="70"/>
      <c r="C237" s="70"/>
      <c r="D237" s="64" t="str">
        <f>IF(ISBLANK(A237),"",VLOOKUP(A237,'Справочник услуг'!C:D,2,FALSE))</f>
        <v/>
      </c>
      <c r="E237" s="64"/>
      <c r="F237" s="64"/>
      <c r="G237" s="64"/>
      <c r="H237" s="64"/>
    </row>
    <row r="238" spans="1:8">
      <c r="A238" s="57"/>
      <c r="B238" s="70"/>
      <c r="C238" s="70"/>
      <c r="D238" s="64" t="str">
        <f>IF(ISBLANK(A238),"",VLOOKUP(A238,'Справочник услуг'!C:D,2,FALSE))</f>
        <v/>
      </c>
      <c r="E238" s="64"/>
      <c r="F238" s="64"/>
      <c r="G238" s="64"/>
      <c r="H238" s="64"/>
    </row>
    <row r="239" spans="1:8">
      <c r="A239" s="57"/>
      <c r="B239" s="70"/>
      <c r="C239" s="70"/>
      <c r="D239" s="64" t="str">
        <f>IF(ISBLANK(A239),"",VLOOKUP(A239,'Справочник услуг'!C:D,2,FALSE))</f>
        <v/>
      </c>
      <c r="E239" s="64"/>
      <c r="F239" s="64"/>
      <c r="G239" s="64"/>
      <c r="H239" s="64"/>
    </row>
    <row r="240" spans="1:8">
      <c r="A240" s="57"/>
      <c r="B240" s="70"/>
      <c r="C240" s="70"/>
      <c r="D240" s="64" t="str">
        <f>IF(ISBLANK(A240),"",VLOOKUP(A240,'Справочник услуг'!C:D,2,FALSE))</f>
        <v/>
      </c>
      <c r="E240" s="64"/>
      <c r="F240" s="64"/>
      <c r="G240" s="64"/>
      <c r="H240" s="64"/>
    </row>
    <row r="241" spans="1:8">
      <c r="A241" s="57"/>
      <c r="B241" s="70"/>
      <c r="C241" s="70"/>
      <c r="D241" s="64" t="str">
        <f>IF(ISBLANK(A241),"",VLOOKUP(A241,'Справочник услуг'!C:D,2,FALSE))</f>
        <v/>
      </c>
      <c r="E241" s="64"/>
      <c r="F241" s="64"/>
      <c r="G241" s="64"/>
      <c r="H241" s="64"/>
    </row>
    <row r="242" spans="1:8">
      <c r="A242" s="57"/>
      <c r="B242" s="70"/>
      <c r="C242" s="70"/>
      <c r="D242" s="64" t="str">
        <f>IF(ISBLANK(A242),"",VLOOKUP(A242,'Справочник услуг'!C:D,2,FALSE))</f>
        <v/>
      </c>
      <c r="E242" s="64"/>
      <c r="F242" s="64"/>
      <c r="G242" s="64"/>
      <c r="H242" s="64"/>
    </row>
    <row r="243" spans="1:8">
      <c r="A243" s="57"/>
      <c r="B243" s="70"/>
      <c r="C243" s="70"/>
      <c r="D243" s="64" t="str">
        <f>IF(ISBLANK(A243),"",VLOOKUP(A243,'Справочник услуг'!C:D,2,FALSE))</f>
        <v/>
      </c>
      <c r="E243" s="64"/>
      <c r="F243" s="64"/>
      <c r="G243" s="64"/>
      <c r="H243" s="64"/>
    </row>
    <row r="244" spans="1:8">
      <c r="A244" s="57"/>
      <c r="B244" s="70"/>
      <c r="C244" s="70"/>
      <c r="D244" s="64" t="str">
        <f>IF(ISBLANK(A244),"",VLOOKUP(A244,'Справочник услуг'!C:D,2,FALSE))</f>
        <v/>
      </c>
      <c r="E244" s="64"/>
      <c r="F244" s="64"/>
      <c r="G244" s="64"/>
      <c r="H244" s="64"/>
    </row>
    <row r="245" spans="1:8">
      <c r="A245" s="57"/>
      <c r="B245" s="70"/>
      <c r="C245" s="70"/>
      <c r="D245" s="64" t="str">
        <f>IF(ISBLANK(A245),"",VLOOKUP(A245,'Справочник услуг'!C:D,2,FALSE))</f>
        <v/>
      </c>
      <c r="E245" s="64"/>
      <c r="F245" s="64"/>
      <c r="G245" s="64"/>
      <c r="H245" s="64"/>
    </row>
    <row r="246" spans="1:8">
      <c r="A246" s="57"/>
      <c r="B246" s="70"/>
      <c r="C246" s="70"/>
      <c r="D246" s="64" t="str">
        <f>IF(ISBLANK(A246),"",VLOOKUP(A246,'Справочник услуг'!C:D,2,FALSE))</f>
        <v/>
      </c>
      <c r="E246" s="64"/>
      <c r="F246" s="64"/>
      <c r="G246" s="64"/>
      <c r="H246" s="64"/>
    </row>
    <row r="247" spans="1:8">
      <c r="A247" s="57"/>
      <c r="B247" s="70"/>
      <c r="C247" s="70"/>
      <c r="D247" s="64" t="str">
        <f>IF(ISBLANK(A247),"",VLOOKUP(A247,'Справочник услуг'!C:D,2,FALSE))</f>
        <v/>
      </c>
      <c r="E247" s="64"/>
      <c r="F247" s="64"/>
      <c r="G247" s="64"/>
      <c r="H247" s="64"/>
    </row>
    <row r="248" spans="1:8">
      <c r="A248" s="57"/>
      <c r="B248" s="70"/>
      <c r="C248" s="70"/>
      <c r="D248" s="64" t="str">
        <f>IF(ISBLANK(A248),"",VLOOKUP(A248,'Справочник услуг'!C:D,2,FALSE))</f>
        <v/>
      </c>
      <c r="E248" s="64"/>
      <c r="F248" s="64"/>
      <c r="G248" s="64"/>
      <c r="H248" s="64"/>
    </row>
    <row r="249" spans="1:8">
      <c r="A249" s="57"/>
      <c r="B249" s="70"/>
      <c r="C249" s="70"/>
      <c r="D249" s="64" t="str">
        <f>IF(ISBLANK(A249),"",VLOOKUP(A249,'Справочник услуг'!C:D,2,FALSE))</f>
        <v/>
      </c>
      <c r="E249" s="64"/>
      <c r="F249" s="64"/>
      <c r="G249" s="64"/>
      <c r="H249" s="64"/>
    </row>
    <row r="250" spans="1:8">
      <c r="A250" s="57"/>
      <c r="B250" s="70"/>
      <c r="C250" s="70"/>
      <c r="D250" s="64" t="str">
        <f>IF(ISBLANK(A250),"",VLOOKUP(A250,'Справочник услуг'!C:D,2,FALSE))</f>
        <v/>
      </c>
      <c r="E250" s="64"/>
      <c r="F250" s="64"/>
      <c r="G250" s="64"/>
      <c r="H250" s="64"/>
    </row>
    <row r="251" spans="1:8">
      <c r="A251" s="57"/>
      <c r="B251" s="70"/>
      <c r="C251" s="70"/>
      <c r="D251" s="64" t="str">
        <f>IF(ISBLANK(A251),"",VLOOKUP(A251,'Справочник услуг'!C:D,2,FALSE))</f>
        <v/>
      </c>
      <c r="E251" s="64"/>
      <c r="F251" s="64"/>
      <c r="G251" s="64"/>
      <c r="H251" s="64"/>
    </row>
    <row r="252" spans="1:8">
      <c r="A252" s="57"/>
      <c r="B252" s="70"/>
      <c r="C252" s="70"/>
      <c r="D252" s="64" t="str">
        <f>IF(ISBLANK(A252),"",VLOOKUP(A252,'Справочник услуг'!C:D,2,FALSE))</f>
        <v/>
      </c>
      <c r="E252" s="64"/>
      <c r="F252" s="64"/>
      <c r="G252" s="64"/>
      <c r="H252" s="64"/>
    </row>
    <row r="253" spans="1:8">
      <c r="A253" s="57"/>
      <c r="B253" s="70"/>
      <c r="C253" s="70"/>
      <c r="D253" s="64" t="str">
        <f>IF(ISBLANK(A253),"",VLOOKUP(A253,'Справочник услуг'!C:D,2,FALSE))</f>
        <v/>
      </c>
      <c r="E253" s="64"/>
      <c r="F253" s="64"/>
      <c r="G253" s="64"/>
      <c r="H253" s="64"/>
    </row>
    <row r="254" spans="1:8">
      <c r="A254" s="57"/>
      <c r="B254" s="70"/>
      <c r="C254" s="70"/>
      <c r="D254" s="64" t="str">
        <f>IF(ISBLANK(A254),"",VLOOKUP(A254,'Справочник услуг'!C:D,2,FALSE))</f>
        <v/>
      </c>
      <c r="E254" s="64"/>
      <c r="F254" s="64"/>
      <c r="G254" s="64"/>
      <c r="H254" s="64"/>
    </row>
    <row r="255" spans="1:8">
      <c r="A255" s="57"/>
      <c r="B255" s="70"/>
      <c r="C255" s="70"/>
      <c r="D255" s="64" t="str">
        <f>IF(ISBLANK(A255),"",VLOOKUP(A255,'Справочник услуг'!C:D,2,FALSE))</f>
        <v/>
      </c>
      <c r="E255" s="64"/>
      <c r="F255" s="64"/>
      <c r="G255" s="64"/>
      <c r="H255" s="64"/>
    </row>
    <row r="256" spans="1:8">
      <c r="A256" s="57"/>
      <c r="B256" s="70"/>
      <c r="C256" s="70"/>
      <c r="D256" s="64" t="str">
        <f>IF(ISBLANK(A256),"",VLOOKUP(A256,'Справочник услуг'!C:D,2,FALSE))</f>
        <v/>
      </c>
      <c r="E256" s="64"/>
      <c r="F256" s="64"/>
      <c r="G256" s="64"/>
      <c r="H256" s="64"/>
    </row>
    <row r="257" spans="1:8">
      <c r="A257" s="57"/>
      <c r="B257" s="70"/>
      <c r="C257" s="70"/>
      <c r="D257" s="64" t="str">
        <f>IF(ISBLANK(A257),"",VLOOKUP(A257,'Справочник услуг'!C:D,2,FALSE))</f>
        <v/>
      </c>
      <c r="E257" s="64"/>
      <c r="F257" s="64"/>
      <c r="G257" s="64"/>
      <c r="H257" s="64"/>
    </row>
    <row r="258" spans="1:8">
      <c r="A258" s="57"/>
      <c r="B258" s="70"/>
      <c r="C258" s="70"/>
      <c r="D258" s="64" t="str">
        <f>IF(ISBLANK(A258),"",VLOOKUP(A258,'Справочник услуг'!C:D,2,FALSE))</f>
        <v/>
      </c>
      <c r="E258" s="64"/>
      <c r="F258" s="64"/>
      <c r="G258" s="64"/>
      <c r="H258" s="64"/>
    </row>
    <row r="259" spans="1:8">
      <c r="A259" s="57"/>
      <c r="B259" s="70"/>
      <c r="C259" s="70"/>
      <c r="D259" s="64" t="str">
        <f>IF(ISBLANK(A259),"",VLOOKUP(A259,'Справочник услуг'!C:D,2,FALSE))</f>
        <v/>
      </c>
      <c r="E259" s="64"/>
      <c r="F259" s="64"/>
      <c r="G259" s="64"/>
      <c r="H259" s="64"/>
    </row>
    <row r="260" spans="1:8">
      <c r="A260" s="57"/>
      <c r="B260" s="70"/>
      <c r="C260" s="70"/>
      <c r="D260" s="64" t="str">
        <f>IF(ISBLANK(A260),"",VLOOKUP(A260,'Справочник услуг'!C:D,2,FALSE))</f>
        <v/>
      </c>
      <c r="E260" s="64"/>
      <c r="F260" s="64"/>
      <c r="G260" s="64"/>
      <c r="H260" s="64"/>
    </row>
    <row r="261" spans="1:8">
      <c r="A261" s="57"/>
      <c r="B261" s="70"/>
      <c r="C261" s="70"/>
      <c r="D261" s="64" t="str">
        <f>IF(ISBLANK(A261),"",VLOOKUP(A261,'Справочник услуг'!C:D,2,FALSE))</f>
        <v/>
      </c>
      <c r="E261" s="64"/>
      <c r="F261" s="64"/>
      <c r="G261" s="64"/>
      <c r="H261" s="64"/>
    </row>
    <row r="262" spans="1:8">
      <c r="A262" s="57"/>
      <c r="B262" s="70"/>
      <c r="C262" s="70"/>
      <c r="D262" s="64" t="str">
        <f>IF(ISBLANK(A262),"",VLOOKUP(A262,'Справочник услуг'!C:D,2,FALSE))</f>
        <v/>
      </c>
      <c r="E262" s="64"/>
      <c r="F262" s="64"/>
      <c r="G262" s="64"/>
      <c r="H262" s="64"/>
    </row>
    <row r="263" spans="1:8">
      <c r="A263" s="57"/>
      <c r="B263" s="70"/>
      <c r="C263" s="70"/>
      <c r="D263" s="64" t="str">
        <f>IF(ISBLANK(A263),"",VLOOKUP(A263,'Справочник услуг'!C:D,2,FALSE))</f>
        <v/>
      </c>
      <c r="E263" s="64"/>
      <c r="F263" s="64"/>
      <c r="G263" s="64"/>
      <c r="H263" s="64"/>
    </row>
    <row r="264" spans="1:8">
      <c r="A264" s="57"/>
      <c r="B264" s="70"/>
      <c r="C264" s="70"/>
      <c r="D264" s="64" t="str">
        <f>IF(ISBLANK(A264),"",VLOOKUP(A264,'Справочник услуг'!C:D,2,FALSE))</f>
        <v/>
      </c>
      <c r="E264" s="64"/>
      <c r="F264" s="64"/>
      <c r="G264" s="64"/>
      <c r="H264" s="64"/>
    </row>
    <row r="265" spans="1:8">
      <c r="A265" s="57"/>
      <c r="B265" s="70"/>
      <c r="C265" s="70"/>
      <c r="D265" s="64" t="str">
        <f>IF(ISBLANK(A265),"",VLOOKUP(A265,'Справочник услуг'!C:D,2,FALSE))</f>
        <v/>
      </c>
      <c r="E265" s="64"/>
      <c r="F265" s="64"/>
      <c r="G265" s="64"/>
      <c r="H265" s="64"/>
    </row>
    <row r="266" spans="1:8">
      <c r="A266" s="57"/>
      <c r="B266" s="70"/>
      <c r="C266" s="70"/>
      <c r="D266" s="64" t="str">
        <f>IF(ISBLANK(A266),"",VLOOKUP(A266,'Справочник услуг'!C:D,2,FALSE))</f>
        <v/>
      </c>
      <c r="E266" s="64"/>
      <c r="F266" s="64"/>
      <c r="G266" s="64"/>
      <c r="H266" s="64"/>
    </row>
    <row r="267" spans="1:8">
      <c r="A267" s="57"/>
      <c r="B267" s="70"/>
      <c r="C267" s="70"/>
      <c r="D267" s="64" t="str">
        <f>IF(ISBLANK(A267),"",VLOOKUP(A267,'Справочник услуг'!C:D,2,FALSE))</f>
        <v/>
      </c>
      <c r="E267" s="64"/>
      <c r="F267" s="64"/>
      <c r="G267" s="64"/>
      <c r="H267" s="64"/>
    </row>
    <row r="268" spans="1:8">
      <c r="A268" s="57"/>
      <c r="B268" s="70"/>
      <c r="C268" s="70"/>
      <c r="D268" s="64" t="str">
        <f>IF(ISBLANK(A268),"",VLOOKUP(A268,'Справочник услуг'!C:D,2,FALSE))</f>
        <v/>
      </c>
      <c r="E268" s="64"/>
      <c r="F268" s="64"/>
      <c r="G268" s="64"/>
      <c r="H268" s="64"/>
    </row>
    <row r="269" spans="1:8">
      <c r="A269" s="57"/>
      <c r="B269" s="70"/>
      <c r="C269" s="70"/>
      <c r="D269" s="64" t="str">
        <f>IF(ISBLANK(A269),"",VLOOKUP(A269,'Справочник услуг'!C:D,2,FALSE))</f>
        <v/>
      </c>
      <c r="E269" s="64"/>
      <c r="F269" s="64"/>
      <c r="G269" s="64"/>
      <c r="H269" s="64"/>
    </row>
    <row r="270" spans="1:8">
      <c r="A270" s="57"/>
      <c r="B270" s="70"/>
      <c r="C270" s="70"/>
      <c r="D270" s="64" t="str">
        <f>IF(ISBLANK(A270),"",VLOOKUP(A270,'Справочник услуг'!C:D,2,FALSE))</f>
        <v/>
      </c>
      <c r="E270" s="64"/>
      <c r="F270" s="64"/>
      <c r="G270" s="64"/>
      <c r="H270" s="64"/>
    </row>
    <row r="271" spans="1:8">
      <c r="A271" s="57"/>
      <c r="B271" s="70"/>
      <c r="C271" s="70"/>
      <c r="D271" s="64" t="str">
        <f>IF(ISBLANK(A271),"",VLOOKUP(A271,'Справочник услуг'!C:D,2,FALSE))</f>
        <v/>
      </c>
      <c r="E271" s="64"/>
      <c r="F271" s="64"/>
      <c r="G271" s="64"/>
      <c r="H271" s="64"/>
    </row>
    <row r="272" spans="1:8">
      <c r="A272" s="57"/>
      <c r="B272" s="70"/>
      <c r="C272" s="70"/>
      <c r="D272" s="64" t="str">
        <f>IF(ISBLANK(A272),"",VLOOKUP(A272,'Справочник услуг'!C:D,2,FALSE))</f>
        <v/>
      </c>
      <c r="E272" s="64"/>
      <c r="F272" s="64"/>
      <c r="G272" s="64"/>
      <c r="H272" s="64"/>
    </row>
    <row r="273" spans="1:8">
      <c r="A273" s="57"/>
      <c r="B273" s="70"/>
      <c r="C273" s="70"/>
      <c r="D273" s="64" t="str">
        <f>IF(ISBLANK(A273),"",VLOOKUP(A273,'Справочник услуг'!C:D,2,FALSE))</f>
        <v/>
      </c>
      <c r="E273" s="64"/>
      <c r="F273" s="64"/>
      <c r="G273" s="64"/>
      <c r="H273" s="64"/>
    </row>
    <row r="274" spans="1:8">
      <c r="A274" s="57"/>
      <c r="B274" s="70"/>
      <c r="C274" s="70"/>
      <c r="D274" s="64" t="str">
        <f>IF(ISBLANK(A274),"",VLOOKUP(A274,'Справочник услуг'!C:D,2,FALSE))</f>
        <v/>
      </c>
      <c r="E274" s="64"/>
      <c r="F274" s="64"/>
      <c r="G274" s="64"/>
      <c r="H274" s="64"/>
    </row>
    <row r="275" spans="1:8">
      <c r="A275" s="57"/>
      <c r="B275" s="70"/>
      <c r="C275" s="70"/>
      <c r="D275" s="64" t="str">
        <f>IF(ISBLANK(A275),"",VLOOKUP(A275,'Справочник услуг'!C:D,2,FALSE))</f>
        <v/>
      </c>
      <c r="E275" s="64"/>
      <c r="F275" s="64"/>
      <c r="G275" s="64"/>
      <c r="H275" s="64"/>
    </row>
    <row r="276" spans="1:8">
      <c r="A276" s="57"/>
      <c r="B276" s="70"/>
      <c r="C276" s="70"/>
      <c r="D276" s="64" t="str">
        <f>IF(ISBLANK(A276),"",VLOOKUP(A276,'Справочник услуг'!C:D,2,FALSE))</f>
        <v/>
      </c>
      <c r="E276" s="64"/>
      <c r="F276" s="64"/>
      <c r="G276" s="64"/>
      <c r="H276" s="64"/>
    </row>
    <row r="277" spans="1:8">
      <c r="A277" s="57"/>
      <c r="B277" s="70"/>
      <c r="C277" s="70"/>
      <c r="D277" s="64" t="str">
        <f>IF(ISBLANK(A277),"",VLOOKUP(A277,'Справочник услуг'!C:D,2,FALSE))</f>
        <v/>
      </c>
      <c r="E277" s="64"/>
      <c r="F277" s="64"/>
      <c r="G277" s="64"/>
      <c r="H277" s="64"/>
    </row>
    <row r="278" spans="1:8">
      <c r="A278" s="57"/>
      <c r="B278" s="70"/>
      <c r="C278" s="70"/>
      <c r="D278" s="64" t="str">
        <f>IF(ISBLANK(A278),"",VLOOKUP(A278,'Справочник услуг'!C:D,2,FALSE))</f>
        <v/>
      </c>
      <c r="E278" s="64"/>
      <c r="F278" s="64"/>
      <c r="G278" s="64"/>
      <c r="H278" s="64"/>
    </row>
    <row r="279" spans="1:8">
      <c r="A279" s="57"/>
      <c r="B279" s="70"/>
      <c r="C279" s="70"/>
      <c r="D279" s="64" t="str">
        <f>IF(ISBLANK(A279),"",VLOOKUP(A279,'Справочник услуг'!C:D,2,FALSE))</f>
        <v/>
      </c>
      <c r="E279" s="64"/>
      <c r="F279" s="64"/>
      <c r="G279" s="64"/>
      <c r="H279" s="64"/>
    </row>
    <row r="280" spans="1:8">
      <c r="A280" s="57"/>
      <c r="B280" s="70"/>
      <c r="C280" s="70"/>
      <c r="D280" s="64" t="str">
        <f>IF(ISBLANK(A280),"",VLOOKUP(A280,'Справочник услуг'!C:D,2,FALSE))</f>
        <v/>
      </c>
      <c r="E280" s="64"/>
      <c r="F280" s="64"/>
      <c r="G280" s="64"/>
      <c r="H280" s="64"/>
    </row>
    <row r="281" spans="1:8">
      <c r="A281" s="57"/>
      <c r="B281" s="70"/>
      <c r="C281" s="70"/>
      <c r="D281" s="64" t="str">
        <f>IF(ISBLANK(A281),"",VLOOKUP(A281,'Справочник услуг'!C:D,2,FALSE))</f>
        <v/>
      </c>
      <c r="E281" s="64"/>
      <c r="F281" s="64"/>
      <c r="G281" s="64"/>
      <c r="H281" s="64"/>
    </row>
    <row r="282" spans="1:8">
      <c r="A282" s="57"/>
      <c r="B282" s="70"/>
      <c r="C282" s="70"/>
      <c r="D282" s="64" t="str">
        <f>IF(ISBLANK(A282),"",VLOOKUP(A282,'Справочник услуг'!C:D,2,FALSE))</f>
        <v/>
      </c>
      <c r="E282" s="64"/>
      <c r="F282" s="64"/>
      <c r="G282" s="64"/>
      <c r="H282" s="64"/>
    </row>
    <row r="283" spans="1:8">
      <c r="A283" s="57"/>
      <c r="B283" s="70"/>
      <c r="C283" s="70"/>
      <c r="D283" s="64" t="str">
        <f>IF(ISBLANK(A283),"",VLOOKUP(A283,'Справочник услуг'!C:D,2,FALSE))</f>
        <v/>
      </c>
      <c r="E283" s="64"/>
      <c r="F283" s="64"/>
      <c r="G283" s="64"/>
      <c r="H283" s="64"/>
    </row>
    <row r="284" spans="1:8">
      <c r="A284" s="57"/>
      <c r="B284" s="70"/>
      <c r="C284" s="70"/>
      <c r="D284" s="64" t="str">
        <f>IF(ISBLANK(A284),"",VLOOKUP(A284,'Справочник услуг'!C:D,2,FALSE))</f>
        <v/>
      </c>
      <c r="E284" s="64"/>
      <c r="F284" s="64"/>
      <c r="G284" s="64"/>
      <c r="H284" s="64"/>
    </row>
    <row r="285" spans="1:8">
      <c r="A285" s="57"/>
      <c r="B285" s="70"/>
      <c r="C285" s="70"/>
      <c r="D285" s="64" t="str">
        <f>IF(ISBLANK(A285),"",VLOOKUP(A285,'Справочник услуг'!C:D,2,FALSE))</f>
        <v/>
      </c>
      <c r="E285" s="64"/>
      <c r="F285" s="64"/>
      <c r="G285" s="64"/>
      <c r="H285" s="64"/>
    </row>
    <row r="286" spans="1:8">
      <c r="A286" s="57"/>
      <c r="B286" s="70"/>
      <c r="C286" s="70"/>
      <c r="D286" s="64" t="str">
        <f>IF(ISBLANK(A286),"",VLOOKUP(A286,'Справочник услуг'!C:D,2,FALSE))</f>
        <v/>
      </c>
      <c r="E286" s="64"/>
      <c r="F286" s="64"/>
      <c r="G286" s="64"/>
      <c r="H286" s="64"/>
    </row>
    <row r="287" spans="1:8">
      <c r="A287" s="57"/>
      <c r="B287" s="70"/>
      <c r="C287" s="70"/>
      <c r="D287" s="64" t="str">
        <f>IF(ISBLANK(A287),"",VLOOKUP(A287,'Справочник услуг'!C:D,2,FALSE))</f>
        <v/>
      </c>
      <c r="E287" s="64"/>
      <c r="F287" s="64"/>
      <c r="G287" s="64"/>
      <c r="H287" s="64"/>
    </row>
    <row r="288" spans="1:8">
      <c r="A288" s="57"/>
      <c r="B288" s="70"/>
      <c r="C288" s="70"/>
      <c r="D288" s="64" t="str">
        <f>IF(ISBLANK(A288),"",VLOOKUP(A288,'Справочник услуг'!C:D,2,FALSE))</f>
        <v/>
      </c>
      <c r="E288" s="64"/>
      <c r="F288" s="64"/>
      <c r="G288" s="64"/>
      <c r="H288" s="64"/>
    </row>
    <row r="289" spans="1:8">
      <c r="A289" s="57"/>
      <c r="B289" s="70"/>
      <c r="C289" s="70"/>
      <c r="D289" s="64" t="str">
        <f>IF(ISBLANK(A289),"",VLOOKUP(A289,'Справочник услуг'!C:D,2,FALSE))</f>
        <v/>
      </c>
      <c r="E289" s="64"/>
      <c r="F289" s="64"/>
      <c r="G289" s="64"/>
      <c r="H289" s="64"/>
    </row>
    <row r="290" spans="1:8">
      <c r="A290" s="57"/>
      <c r="B290" s="70"/>
      <c r="C290" s="70"/>
      <c r="D290" s="64" t="str">
        <f>IF(ISBLANK(A290),"",VLOOKUP(A290,'Справочник услуг'!C:D,2,FALSE))</f>
        <v/>
      </c>
      <c r="E290" s="64"/>
      <c r="F290" s="64"/>
      <c r="G290" s="64"/>
      <c r="H290" s="64"/>
    </row>
    <row r="291" spans="1:8">
      <c r="A291" s="57"/>
      <c r="B291" s="70"/>
      <c r="C291" s="70"/>
      <c r="D291" s="64" t="str">
        <f>IF(ISBLANK(A291),"",VLOOKUP(A291,'Справочник услуг'!C:D,2,FALSE))</f>
        <v/>
      </c>
      <c r="E291" s="64"/>
      <c r="F291" s="64"/>
      <c r="G291" s="64"/>
      <c r="H291" s="64"/>
    </row>
    <row r="292" spans="1:8">
      <c r="A292" s="57"/>
      <c r="B292" s="70"/>
      <c r="C292" s="70"/>
      <c r="D292" s="64" t="str">
        <f>IF(ISBLANK(A292),"",VLOOKUP(A292,'Справочник услуг'!C:D,2,FALSE))</f>
        <v/>
      </c>
      <c r="E292" s="64"/>
      <c r="F292" s="64"/>
      <c r="G292" s="64"/>
      <c r="H292" s="64"/>
    </row>
    <row r="293" spans="1:8">
      <c r="A293" s="57"/>
      <c r="B293" s="70"/>
      <c r="C293" s="70"/>
      <c r="D293" s="64" t="str">
        <f>IF(ISBLANK(A293),"",VLOOKUP(A293,'Справочник услуг'!C:D,2,FALSE))</f>
        <v/>
      </c>
      <c r="E293" s="64"/>
      <c r="F293" s="64"/>
      <c r="G293" s="64"/>
      <c r="H293" s="64"/>
    </row>
    <row r="294" spans="1:8">
      <c r="A294" s="57"/>
      <c r="B294" s="70"/>
      <c r="C294" s="70"/>
      <c r="D294" s="64" t="str">
        <f>IF(ISBLANK(A294),"",VLOOKUP(A294,'Справочник услуг'!C:D,2,FALSE))</f>
        <v/>
      </c>
      <c r="E294" s="64"/>
      <c r="F294" s="64"/>
      <c r="G294" s="64"/>
      <c r="H294" s="64"/>
    </row>
    <row r="295" spans="1:8">
      <c r="A295" s="57"/>
      <c r="B295" s="70"/>
      <c r="C295" s="70"/>
      <c r="D295" s="64" t="str">
        <f>IF(ISBLANK(A295),"",VLOOKUP(A295,'Справочник услуг'!C:D,2,FALSE))</f>
        <v/>
      </c>
      <c r="E295" s="64"/>
      <c r="F295" s="64"/>
      <c r="G295" s="64"/>
      <c r="H295" s="64"/>
    </row>
    <row r="296" spans="1:8">
      <c r="A296" s="57"/>
      <c r="B296" s="70"/>
      <c r="C296" s="70"/>
      <c r="D296" s="64" t="str">
        <f>IF(ISBLANK(A296),"",VLOOKUP(A296,'Справочник услуг'!C:D,2,FALSE))</f>
        <v/>
      </c>
      <c r="E296" s="64"/>
      <c r="F296" s="64"/>
      <c r="G296" s="64"/>
      <c r="H296" s="64"/>
    </row>
    <row r="297" spans="1:8">
      <c r="A297" s="57"/>
      <c r="B297" s="70"/>
      <c r="C297" s="70"/>
      <c r="D297" s="64" t="str">
        <f>IF(ISBLANK(A297),"",VLOOKUP(A297,'Справочник услуг'!C:D,2,FALSE))</f>
        <v/>
      </c>
      <c r="E297" s="64"/>
      <c r="F297" s="64"/>
      <c r="G297" s="64"/>
      <c r="H297" s="64"/>
    </row>
    <row r="298" spans="1:8">
      <c r="A298" s="57"/>
      <c r="B298" s="70"/>
      <c r="C298" s="70"/>
      <c r="D298" s="64" t="str">
        <f>IF(ISBLANK(A298),"",VLOOKUP(A298,'Справочник услуг'!C:D,2,FALSE))</f>
        <v/>
      </c>
      <c r="E298" s="64"/>
      <c r="F298" s="64"/>
      <c r="G298" s="64"/>
      <c r="H298" s="64"/>
    </row>
    <row r="299" spans="1:8">
      <c r="A299" s="57"/>
      <c r="B299" s="70"/>
      <c r="C299" s="70"/>
      <c r="D299" s="64" t="str">
        <f>IF(ISBLANK(A299),"",VLOOKUP(A299,'Справочник услуг'!C:D,2,FALSE))</f>
        <v/>
      </c>
      <c r="E299" s="64"/>
      <c r="F299" s="64"/>
      <c r="G299" s="64"/>
      <c r="H299" s="64"/>
    </row>
    <row r="300" spans="1:8">
      <c r="A300" s="57"/>
      <c r="B300" s="70"/>
      <c r="C300" s="70"/>
      <c r="D300" s="64" t="str">
        <f>IF(ISBLANK(A300),"",VLOOKUP(A300,'Справочник услуг'!C:D,2,FALSE))</f>
        <v/>
      </c>
      <c r="E300" s="64"/>
      <c r="F300" s="64"/>
      <c r="G300" s="64"/>
      <c r="H300" s="64"/>
    </row>
    <row r="301" spans="1:8">
      <c r="A301" s="57"/>
      <c r="B301" s="70"/>
      <c r="C301" s="70"/>
      <c r="D301" s="64" t="str">
        <f>IF(ISBLANK(A301),"",VLOOKUP(A301,'Справочник услуг'!C:D,2,FALSE))</f>
        <v/>
      </c>
      <c r="E301" s="64"/>
      <c r="F301" s="64"/>
      <c r="G301" s="64"/>
      <c r="H301" s="64"/>
    </row>
    <row r="302" spans="1:8">
      <c r="A302" s="57"/>
      <c r="B302" s="70"/>
      <c r="C302" s="70"/>
      <c r="D302" s="64" t="str">
        <f>IF(ISBLANK(A302),"",VLOOKUP(A302,'Справочник услуг'!C:D,2,FALSE))</f>
        <v/>
      </c>
      <c r="E302" s="64"/>
      <c r="F302" s="64"/>
      <c r="G302" s="64"/>
      <c r="H302" s="64"/>
    </row>
    <row r="303" spans="1:8">
      <c r="A303" s="57"/>
      <c r="B303" s="70"/>
      <c r="C303" s="70"/>
      <c r="D303" s="64" t="str">
        <f>IF(ISBLANK(A303),"",VLOOKUP(A303,'Справочник услуг'!C:D,2,FALSE))</f>
        <v/>
      </c>
      <c r="E303" s="64"/>
      <c r="F303" s="64"/>
      <c r="G303" s="64"/>
      <c r="H303" s="64"/>
    </row>
    <row r="304" spans="1:8">
      <c r="A304" s="57"/>
      <c r="B304" s="70"/>
      <c r="C304" s="70"/>
      <c r="D304" s="64" t="str">
        <f>IF(ISBLANK(A304),"",VLOOKUP(A304,'Справочник услуг'!C:D,2,FALSE))</f>
        <v/>
      </c>
      <c r="E304" s="64"/>
      <c r="F304" s="64"/>
      <c r="G304" s="64"/>
      <c r="H304" s="64"/>
    </row>
    <row r="305" spans="1:8">
      <c r="A305" s="57"/>
      <c r="B305" s="70"/>
      <c r="C305" s="70"/>
      <c r="D305" s="64" t="str">
        <f>IF(ISBLANK(A305),"",VLOOKUP(A305,'Справочник услуг'!C:D,2,FALSE))</f>
        <v/>
      </c>
      <c r="E305" s="64"/>
      <c r="F305" s="64"/>
      <c r="G305" s="64"/>
      <c r="H305" s="64"/>
    </row>
    <row r="306" spans="1:8">
      <c r="A306" s="57"/>
      <c r="B306" s="70"/>
      <c r="C306" s="70"/>
      <c r="D306" s="64" t="str">
        <f>IF(ISBLANK(A306),"",VLOOKUP(A306,'Справочник услуг'!C:D,2,FALSE))</f>
        <v/>
      </c>
      <c r="E306" s="64"/>
      <c r="F306" s="64"/>
      <c r="G306" s="64"/>
      <c r="H306" s="64"/>
    </row>
    <row r="307" spans="1:8">
      <c r="A307" s="57"/>
      <c r="B307" s="70"/>
      <c r="C307" s="70"/>
      <c r="D307" s="64" t="str">
        <f>IF(ISBLANK(A307),"",VLOOKUP(A307,'Справочник услуг'!C:D,2,FALSE))</f>
        <v/>
      </c>
      <c r="E307" s="64"/>
      <c r="F307" s="64"/>
      <c r="G307" s="64"/>
      <c r="H307" s="64"/>
    </row>
    <row r="308" spans="1:8">
      <c r="A308" s="57"/>
      <c r="B308" s="70"/>
      <c r="C308" s="70"/>
      <c r="D308" s="64" t="str">
        <f>IF(ISBLANK(A308),"",VLOOKUP(A308,'Справочник услуг'!C:D,2,FALSE))</f>
        <v/>
      </c>
      <c r="E308" s="64"/>
      <c r="F308" s="64"/>
      <c r="G308" s="64"/>
      <c r="H308" s="64"/>
    </row>
    <row r="309" spans="1:8">
      <c r="A309" s="57"/>
      <c r="B309" s="70"/>
      <c r="C309" s="70"/>
      <c r="D309" s="64" t="str">
        <f>IF(ISBLANK(A309),"",VLOOKUP(A309,'Справочник услуг'!C:D,2,FALSE))</f>
        <v/>
      </c>
      <c r="E309" s="64"/>
      <c r="F309" s="64"/>
      <c r="G309" s="64"/>
      <c r="H309" s="64"/>
    </row>
    <row r="310" spans="1:8">
      <c r="A310" s="57"/>
      <c r="B310" s="70"/>
      <c r="C310" s="70"/>
      <c r="D310" s="64" t="str">
        <f>IF(ISBLANK(A310),"",VLOOKUP(A310,'Справочник услуг'!C:D,2,FALSE))</f>
        <v/>
      </c>
      <c r="E310" s="64"/>
      <c r="F310" s="64"/>
      <c r="G310" s="64"/>
      <c r="H310" s="64"/>
    </row>
    <row r="311" spans="1:8">
      <c r="A311" s="57"/>
      <c r="B311" s="70"/>
      <c r="C311" s="70"/>
      <c r="D311" s="64" t="str">
        <f>IF(ISBLANK(A311),"",VLOOKUP(A311,'Справочник услуг'!C:D,2,FALSE))</f>
        <v/>
      </c>
      <c r="E311" s="64"/>
      <c r="F311" s="64"/>
      <c r="G311" s="64"/>
      <c r="H311" s="64"/>
    </row>
    <row r="312" spans="1:8">
      <c r="A312" s="57"/>
      <c r="B312" s="70"/>
      <c r="C312" s="70"/>
      <c r="D312" s="64" t="str">
        <f>IF(ISBLANK(A312),"",VLOOKUP(A312,'Справочник услуг'!C:D,2,FALSE))</f>
        <v/>
      </c>
      <c r="E312" s="64"/>
      <c r="F312" s="64"/>
      <c r="G312" s="64"/>
      <c r="H312" s="64"/>
    </row>
    <row r="313" spans="1:8">
      <c r="A313" s="57"/>
      <c r="B313" s="70"/>
      <c r="C313" s="70"/>
      <c r="D313" s="64" t="str">
        <f>IF(ISBLANK(A313),"",VLOOKUP(A313,'Справочник услуг'!C:D,2,FALSE))</f>
        <v/>
      </c>
      <c r="E313" s="64"/>
      <c r="F313" s="64"/>
      <c r="G313" s="64"/>
      <c r="H313" s="64"/>
    </row>
    <row r="314" spans="1:8">
      <c r="A314" s="57"/>
      <c r="B314" s="70"/>
      <c r="C314" s="70"/>
      <c r="D314" s="64" t="str">
        <f>IF(ISBLANK(A314),"",VLOOKUP(A314,'Справочник услуг'!C:D,2,FALSE))</f>
        <v/>
      </c>
      <c r="E314" s="64"/>
      <c r="F314" s="64"/>
      <c r="G314" s="64"/>
      <c r="H314" s="64"/>
    </row>
    <row r="315" spans="1:8">
      <c r="A315" s="57"/>
      <c r="B315" s="70"/>
      <c r="C315" s="70"/>
      <c r="D315" s="64" t="str">
        <f>IF(ISBLANK(A315),"",VLOOKUP(A315,'Справочник услуг'!C:D,2,FALSE))</f>
        <v/>
      </c>
      <c r="E315" s="64"/>
      <c r="F315" s="64"/>
      <c r="G315" s="64"/>
      <c r="H315" s="64"/>
    </row>
    <row r="316" spans="1:8">
      <c r="A316" s="57"/>
      <c r="B316" s="70"/>
      <c r="C316" s="70"/>
      <c r="D316" s="64" t="str">
        <f>IF(ISBLANK(A316),"",VLOOKUP(A316,'Справочник услуг'!C:D,2,FALSE))</f>
        <v/>
      </c>
      <c r="E316" s="64"/>
      <c r="F316" s="64"/>
      <c r="G316" s="64"/>
      <c r="H316" s="64"/>
    </row>
    <row r="317" spans="1:8">
      <c r="A317" s="57"/>
      <c r="B317" s="70"/>
      <c r="C317" s="70"/>
      <c r="D317" s="64" t="str">
        <f>IF(ISBLANK(A317),"",VLOOKUP(A317,'Справочник услуг'!C:D,2,FALSE))</f>
        <v/>
      </c>
      <c r="E317" s="64"/>
      <c r="F317" s="64"/>
      <c r="G317" s="64"/>
      <c r="H317" s="64"/>
    </row>
    <row r="318" spans="1:8">
      <c r="A318" s="57"/>
      <c r="B318" s="70"/>
      <c r="C318" s="70"/>
      <c r="D318" s="64" t="str">
        <f>IF(ISBLANK(A318),"",VLOOKUP(A318,'Справочник услуг'!C:D,2,FALSE))</f>
        <v/>
      </c>
      <c r="E318" s="64"/>
      <c r="F318" s="64"/>
      <c r="G318" s="64"/>
      <c r="H318" s="64"/>
    </row>
    <row r="319" spans="1:8">
      <c r="A319" s="57"/>
      <c r="B319" s="70"/>
      <c r="C319" s="70"/>
      <c r="D319" s="64" t="str">
        <f>IF(ISBLANK(A319),"",VLOOKUP(A319,'Справочник услуг'!C:D,2,FALSE))</f>
        <v/>
      </c>
      <c r="E319" s="64"/>
      <c r="F319" s="64"/>
      <c r="G319" s="64"/>
      <c r="H319" s="64"/>
    </row>
    <row r="320" spans="1:8">
      <c r="A320" s="57"/>
      <c r="B320" s="70"/>
      <c r="C320" s="70"/>
      <c r="D320" s="64" t="str">
        <f>IF(ISBLANK(A320),"",VLOOKUP(A320,'Справочник услуг'!C:D,2,FALSE))</f>
        <v/>
      </c>
      <c r="E320" s="64"/>
      <c r="F320" s="64"/>
      <c r="G320" s="64"/>
      <c r="H320" s="64"/>
    </row>
    <row r="321" spans="1:8">
      <c r="A321" s="57"/>
      <c r="B321" s="70"/>
      <c r="C321" s="70"/>
      <c r="D321" s="64" t="str">
        <f>IF(ISBLANK(A321),"",VLOOKUP(A321,'Справочник услуг'!C:D,2,FALSE))</f>
        <v/>
      </c>
      <c r="E321" s="64"/>
      <c r="F321" s="64"/>
      <c r="G321" s="64"/>
      <c r="H321" s="64"/>
    </row>
    <row r="322" spans="1:8">
      <c r="A322" s="57"/>
      <c r="B322" s="70"/>
      <c r="C322" s="70"/>
      <c r="D322" s="64" t="str">
        <f>IF(ISBLANK(A322),"",VLOOKUP(A322,'Справочник услуг'!C:D,2,FALSE))</f>
        <v/>
      </c>
      <c r="E322" s="64"/>
      <c r="F322" s="64"/>
      <c r="G322" s="64"/>
      <c r="H322" s="64"/>
    </row>
    <row r="323" spans="1:8">
      <c r="A323" s="57"/>
      <c r="B323" s="70"/>
      <c r="C323" s="70"/>
      <c r="D323" s="64" t="str">
        <f>IF(ISBLANK(A323),"",VLOOKUP(A323,'Справочник услуг'!C:D,2,FALSE))</f>
        <v/>
      </c>
      <c r="E323" s="64"/>
      <c r="F323" s="64"/>
      <c r="G323" s="64"/>
      <c r="H323" s="64"/>
    </row>
    <row r="324" spans="1:8">
      <c r="A324" s="57"/>
      <c r="B324" s="70"/>
      <c r="C324" s="70"/>
      <c r="D324" s="64" t="str">
        <f>IF(ISBLANK(A324),"",VLOOKUP(A324,'Справочник услуг'!C:D,2,FALSE))</f>
        <v/>
      </c>
      <c r="E324" s="64"/>
      <c r="F324" s="64"/>
      <c r="G324" s="64"/>
      <c r="H324" s="64"/>
    </row>
    <row r="325" spans="1:8">
      <c r="A325" s="57"/>
      <c r="B325" s="70"/>
      <c r="C325" s="70"/>
      <c r="D325" s="64" t="str">
        <f>IF(ISBLANK(A325),"",VLOOKUP(A325,'Справочник услуг'!C:D,2,FALSE))</f>
        <v/>
      </c>
      <c r="E325" s="64"/>
      <c r="F325" s="64"/>
      <c r="G325" s="64"/>
      <c r="H325" s="64"/>
    </row>
    <row r="326" spans="1:8">
      <c r="A326" s="57"/>
      <c r="B326" s="70"/>
      <c r="C326" s="70"/>
      <c r="D326" s="64" t="str">
        <f>IF(ISBLANK(A326),"",VLOOKUP(A326,'Справочник услуг'!C:D,2,FALSE))</f>
        <v/>
      </c>
      <c r="E326" s="64"/>
      <c r="F326" s="64"/>
      <c r="G326" s="64"/>
      <c r="H326" s="64"/>
    </row>
    <row r="327" spans="1:8">
      <c r="A327" s="57"/>
      <c r="B327" s="70"/>
      <c r="C327" s="70"/>
      <c r="D327" s="64" t="str">
        <f>IF(ISBLANK(A327),"",VLOOKUP(A327,'Справочник услуг'!C:D,2,FALSE))</f>
        <v/>
      </c>
      <c r="E327" s="64"/>
      <c r="F327" s="64"/>
      <c r="G327" s="64"/>
      <c r="H327" s="64"/>
    </row>
    <row r="328" spans="1:8">
      <c r="A328" s="57"/>
      <c r="B328" s="70"/>
      <c r="C328" s="70"/>
      <c r="D328" s="64" t="str">
        <f>IF(ISBLANK(A328),"",VLOOKUP(A328,'Справочник услуг'!C:D,2,FALSE))</f>
        <v/>
      </c>
      <c r="E328" s="64"/>
      <c r="F328" s="64"/>
      <c r="G328" s="64"/>
      <c r="H328" s="64"/>
    </row>
    <row r="329" spans="1:8">
      <c r="A329" s="57"/>
      <c r="B329" s="70"/>
      <c r="C329" s="70"/>
      <c r="D329" s="64" t="str">
        <f>IF(ISBLANK(A329),"",VLOOKUP(A329,'Справочник услуг'!C:D,2,FALSE))</f>
        <v/>
      </c>
      <c r="E329" s="64"/>
      <c r="F329" s="64"/>
      <c r="G329" s="64"/>
      <c r="H329" s="64"/>
    </row>
    <row r="330" spans="1:8">
      <c r="A330" s="57"/>
      <c r="B330" s="70"/>
      <c r="C330" s="70"/>
      <c r="D330" s="64" t="str">
        <f>IF(ISBLANK(A330),"",VLOOKUP(A330,'Справочник услуг'!C:D,2,FALSE))</f>
        <v/>
      </c>
      <c r="E330" s="64"/>
      <c r="F330" s="64"/>
      <c r="G330" s="64"/>
      <c r="H330" s="64"/>
    </row>
    <row r="331" spans="1:8">
      <c r="A331" s="57"/>
      <c r="B331" s="70"/>
      <c r="C331" s="70"/>
      <c r="D331" s="64" t="str">
        <f>IF(ISBLANK(A331),"",VLOOKUP(A331,'Справочник услуг'!C:D,2,FALSE))</f>
        <v/>
      </c>
      <c r="E331" s="64"/>
      <c r="F331" s="64"/>
      <c r="G331" s="64"/>
      <c r="H331" s="64"/>
    </row>
    <row r="332" spans="1:8">
      <c r="A332" s="57"/>
      <c r="B332" s="70"/>
      <c r="C332" s="70"/>
      <c r="D332" s="64" t="str">
        <f>IF(ISBLANK(A332),"",VLOOKUP(A332,'Справочник услуг'!C:D,2,FALSE))</f>
        <v/>
      </c>
      <c r="E332" s="64"/>
      <c r="F332" s="64"/>
      <c r="G332" s="64"/>
      <c r="H332" s="64"/>
    </row>
    <row r="333" spans="1:8">
      <c r="A333" s="57"/>
      <c r="B333" s="70"/>
      <c r="C333" s="70"/>
      <c r="D333" s="64" t="str">
        <f>IF(ISBLANK(A333),"",VLOOKUP(A333,'Справочник услуг'!C:D,2,FALSE))</f>
        <v/>
      </c>
      <c r="E333" s="64"/>
      <c r="F333" s="64"/>
      <c r="G333" s="64"/>
      <c r="H333" s="64"/>
    </row>
    <row r="334" spans="1:8">
      <c r="A334" s="57"/>
      <c r="B334" s="70"/>
      <c r="C334" s="70"/>
      <c r="D334" s="64" t="str">
        <f>IF(ISBLANK(A334),"",VLOOKUP(A334,'Справочник услуг'!C:D,2,FALSE))</f>
        <v/>
      </c>
      <c r="E334" s="64"/>
      <c r="F334" s="64"/>
      <c r="G334" s="64"/>
      <c r="H334" s="64"/>
    </row>
    <row r="335" spans="1:8">
      <c r="A335" s="57"/>
      <c r="B335" s="70"/>
      <c r="C335" s="70"/>
      <c r="D335" s="64" t="str">
        <f>IF(ISBLANK(A335),"",VLOOKUP(A335,'Справочник услуг'!C:D,2,FALSE))</f>
        <v/>
      </c>
      <c r="E335" s="64"/>
      <c r="F335" s="64"/>
      <c r="G335" s="64"/>
      <c r="H335" s="64"/>
    </row>
    <row r="336" spans="1:8">
      <c r="A336" s="57"/>
      <c r="B336" s="70"/>
      <c r="C336" s="70"/>
      <c r="D336" s="64" t="str">
        <f>IF(ISBLANK(A336),"",VLOOKUP(A336,'Справочник услуг'!C:D,2,FALSE))</f>
        <v/>
      </c>
      <c r="E336" s="64"/>
      <c r="F336" s="64"/>
      <c r="G336" s="64"/>
      <c r="H336" s="64"/>
    </row>
    <row r="337" spans="1:8">
      <c r="A337" s="57"/>
      <c r="B337" s="70"/>
      <c r="C337" s="70"/>
      <c r="D337" s="64" t="str">
        <f>IF(ISBLANK(A337),"",VLOOKUP(A337,'Справочник услуг'!C:D,2,FALSE))</f>
        <v/>
      </c>
      <c r="E337" s="64"/>
      <c r="F337" s="64"/>
      <c r="G337" s="64"/>
      <c r="H337" s="64"/>
    </row>
    <row r="338" spans="1:8">
      <c r="A338" s="57"/>
      <c r="B338" s="70"/>
      <c r="C338" s="70"/>
      <c r="D338" s="64" t="str">
        <f>IF(ISBLANK(A338),"",VLOOKUP(A338,'Справочник услуг'!C:D,2,FALSE))</f>
        <v/>
      </c>
      <c r="E338" s="64"/>
      <c r="F338" s="64"/>
      <c r="G338" s="64"/>
      <c r="H338" s="64"/>
    </row>
    <row r="339" spans="1:8">
      <c r="A339" s="57"/>
      <c r="B339" s="70"/>
      <c r="C339" s="70"/>
      <c r="D339" s="64" t="str">
        <f>IF(ISBLANK(A339),"",VLOOKUP(A339,'Справочник услуг'!C:D,2,FALSE))</f>
        <v/>
      </c>
      <c r="E339" s="64"/>
      <c r="F339" s="64"/>
      <c r="G339" s="64"/>
      <c r="H339" s="64"/>
    </row>
    <row r="340" spans="1:8">
      <c r="A340" s="57"/>
      <c r="B340" s="70"/>
      <c r="C340" s="70"/>
      <c r="D340" s="64" t="str">
        <f>IF(ISBLANK(A340),"",VLOOKUP(A340,'Справочник услуг'!C:D,2,FALSE))</f>
        <v/>
      </c>
      <c r="E340" s="64"/>
      <c r="F340" s="64"/>
      <c r="G340" s="64"/>
      <c r="H340" s="64"/>
    </row>
    <row r="341" spans="1:8">
      <c r="A341" s="57"/>
      <c r="B341" s="70"/>
      <c r="C341" s="70"/>
      <c r="D341" s="64" t="str">
        <f>IF(ISBLANK(A341),"",VLOOKUP(A341,'Справочник услуг'!C:D,2,FALSE))</f>
        <v/>
      </c>
      <c r="E341" s="64"/>
      <c r="F341" s="64"/>
      <c r="G341" s="64"/>
      <c r="H341" s="64"/>
    </row>
    <row r="342" spans="1:8">
      <c r="A342" s="57"/>
      <c r="B342" s="70"/>
      <c r="C342" s="70"/>
      <c r="D342" s="64" t="str">
        <f>IF(ISBLANK(A342),"",VLOOKUP(A342,'Справочник услуг'!C:D,2,FALSE))</f>
        <v/>
      </c>
      <c r="E342" s="64"/>
      <c r="F342" s="64"/>
      <c r="G342" s="64"/>
      <c r="H342" s="64"/>
    </row>
    <row r="343" spans="1:8">
      <c r="A343" s="57"/>
      <c r="B343" s="70"/>
      <c r="C343" s="70"/>
      <c r="D343" s="64" t="str">
        <f>IF(ISBLANK(A343),"",VLOOKUP(A343,'Справочник услуг'!C:D,2,FALSE))</f>
        <v/>
      </c>
      <c r="E343" s="64"/>
      <c r="F343" s="64"/>
      <c r="G343" s="64"/>
      <c r="H343" s="64"/>
    </row>
    <row r="344" spans="1:8">
      <c r="A344" s="57"/>
      <c r="B344" s="70"/>
      <c r="C344" s="70"/>
      <c r="D344" s="64" t="str">
        <f>IF(ISBLANK(A344),"",VLOOKUP(A344,'Справочник услуг'!C:D,2,FALSE))</f>
        <v/>
      </c>
      <c r="E344" s="64"/>
      <c r="F344" s="64"/>
      <c r="G344" s="64"/>
      <c r="H344" s="64"/>
    </row>
    <row r="345" spans="1:8">
      <c r="A345" s="57"/>
      <c r="B345" s="70"/>
      <c r="C345" s="70"/>
      <c r="D345" s="64" t="str">
        <f>IF(ISBLANK(A345),"",VLOOKUP(A345,'Справочник услуг'!C:D,2,FALSE))</f>
        <v/>
      </c>
      <c r="E345" s="64"/>
      <c r="F345" s="64"/>
      <c r="G345" s="64"/>
      <c r="H345" s="64"/>
    </row>
    <row r="346" spans="1:8">
      <c r="A346" s="57"/>
      <c r="B346" s="70"/>
      <c r="C346" s="70"/>
      <c r="D346" s="64" t="str">
        <f>IF(ISBLANK(A346),"",VLOOKUP(A346,'Справочник услуг'!C:D,2,FALSE))</f>
        <v/>
      </c>
      <c r="E346" s="64"/>
      <c r="F346" s="64"/>
      <c r="G346" s="64"/>
      <c r="H346" s="64"/>
    </row>
    <row r="347" spans="1:8">
      <c r="A347" s="57"/>
      <c r="B347" s="70"/>
      <c r="C347" s="70"/>
      <c r="D347" s="64" t="str">
        <f>IF(ISBLANK(A347),"",VLOOKUP(A347,'Справочник услуг'!C:D,2,FALSE))</f>
        <v/>
      </c>
      <c r="E347" s="64"/>
      <c r="F347" s="64"/>
      <c r="G347" s="64"/>
      <c r="H347" s="64"/>
    </row>
    <row r="348" spans="1:8">
      <c r="A348" s="57"/>
      <c r="B348" s="70"/>
      <c r="C348" s="70"/>
      <c r="D348" s="64" t="str">
        <f>IF(ISBLANK(A348),"",VLOOKUP(A348,'Справочник услуг'!C:D,2,FALSE))</f>
        <v/>
      </c>
      <c r="E348" s="64"/>
      <c r="F348" s="64"/>
      <c r="G348" s="64"/>
      <c r="H348" s="64"/>
    </row>
    <row r="349" spans="1:8">
      <c r="A349" s="57"/>
      <c r="B349" s="70"/>
      <c r="C349" s="70"/>
      <c r="D349" s="64" t="str">
        <f>IF(ISBLANK(A349),"",VLOOKUP(A349,'Справочник услуг'!C:D,2,FALSE))</f>
        <v/>
      </c>
      <c r="E349" s="64"/>
      <c r="F349" s="64"/>
      <c r="G349" s="64"/>
      <c r="H349" s="64"/>
    </row>
    <row r="350" spans="1:8">
      <c r="A350" s="57"/>
      <c r="B350" s="70"/>
      <c r="C350" s="70"/>
      <c r="D350" s="64" t="str">
        <f>IF(ISBLANK(A350),"",VLOOKUP(A350,'Справочник услуг'!C:D,2,FALSE))</f>
        <v/>
      </c>
      <c r="E350" s="64"/>
      <c r="F350" s="64"/>
      <c r="G350" s="64"/>
      <c r="H350" s="64"/>
    </row>
    <row r="351" spans="1:8">
      <c r="A351" s="57"/>
      <c r="B351" s="70"/>
      <c r="C351" s="70"/>
      <c r="D351" s="64" t="str">
        <f>IF(ISBLANK(A351),"",VLOOKUP(A351,'Справочник услуг'!C:D,2,FALSE))</f>
        <v/>
      </c>
      <c r="E351" s="64"/>
      <c r="F351" s="64"/>
      <c r="G351" s="64"/>
      <c r="H351" s="64"/>
    </row>
    <row r="352" spans="1:8">
      <c r="A352" s="57"/>
      <c r="B352" s="70"/>
      <c r="C352" s="70"/>
      <c r="D352" s="64" t="str">
        <f>IF(ISBLANK(A352),"",VLOOKUP(A352,'Справочник услуг'!C:D,2,FALSE))</f>
        <v/>
      </c>
      <c r="E352" s="64"/>
      <c r="F352" s="64"/>
      <c r="G352" s="64"/>
      <c r="H352" s="64"/>
    </row>
    <row r="353" spans="1:8">
      <c r="A353" s="57"/>
      <c r="B353" s="70"/>
      <c r="C353" s="70"/>
      <c r="D353" s="64" t="str">
        <f>IF(ISBLANK(A353),"",VLOOKUP(A353,'Справочник услуг'!C:D,2,FALSE))</f>
        <v/>
      </c>
      <c r="E353" s="64"/>
      <c r="F353" s="64"/>
      <c r="G353" s="64"/>
      <c r="H353" s="64"/>
    </row>
    <row r="354" spans="1:8">
      <c r="A354" s="57"/>
      <c r="B354" s="70"/>
      <c r="C354" s="70"/>
      <c r="D354" s="64" t="str">
        <f>IF(ISBLANK(A354),"",VLOOKUP(A354,'Справочник услуг'!C:D,2,FALSE))</f>
        <v/>
      </c>
      <c r="E354" s="64"/>
      <c r="F354" s="64"/>
      <c r="G354" s="64"/>
      <c r="H354" s="64"/>
    </row>
    <row r="355" spans="1:8">
      <c r="A355" s="57"/>
      <c r="B355" s="70"/>
      <c r="C355" s="70"/>
      <c r="D355" s="64" t="str">
        <f>IF(ISBLANK(A355),"",VLOOKUP(A355,'Справочник услуг'!C:D,2,FALSE))</f>
        <v/>
      </c>
      <c r="E355" s="64"/>
      <c r="F355" s="64"/>
      <c r="G355" s="64"/>
      <c r="H355" s="64"/>
    </row>
    <row r="356" spans="1:8">
      <c r="A356" s="57"/>
      <c r="B356" s="70"/>
      <c r="C356" s="70"/>
      <c r="D356" s="64" t="str">
        <f>IF(ISBLANK(A356),"",VLOOKUP(A356,'Справочник услуг'!C:D,2,FALSE))</f>
        <v/>
      </c>
      <c r="E356" s="64"/>
      <c r="F356" s="64"/>
      <c r="G356" s="64"/>
      <c r="H356" s="64"/>
    </row>
    <row r="357" spans="1:8">
      <c r="A357" s="57"/>
      <c r="B357" s="70"/>
      <c r="C357" s="70"/>
      <c r="D357" s="64" t="str">
        <f>IF(ISBLANK(A357),"",VLOOKUP(A357,'Справочник услуг'!C:D,2,FALSE))</f>
        <v/>
      </c>
      <c r="E357" s="64"/>
      <c r="F357" s="64"/>
      <c r="G357" s="64"/>
      <c r="H357" s="64"/>
    </row>
    <row r="358" spans="1:8">
      <c r="A358" s="57"/>
      <c r="B358" s="70"/>
      <c r="C358" s="70"/>
      <c r="D358" s="64" t="str">
        <f>IF(ISBLANK(A358),"",VLOOKUP(A358,'Справочник услуг'!C:D,2,FALSE))</f>
        <v/>
      </c>
      <c r="E358" s="64"/>
      <c r="F358" s="64"/>
      <c r="G358" s="64"/>
      <c r="H358" s="64"/>
    </row>
    <row r="359" spans="1:8">
      <c r="A359" s="57"/>
      <c r="B359" s="70"/>
      <c r="C359" s="70"/>
      <c r="D359" s="64" t="str">
        <f>IF(ISBLANK(A359),"",VLOOKUP(A359,'Справочник услуг'!C:D,2,FALSE))</f>
        <v/>
      </c>
      <c r="E359" s="64"/>
      <c r="F359" s="64"/>
      <c r="G359" s="64"/>
      <c r="H359" s="64"/>
    </row>
    <row r="360" spans="1:8">
      <c r="A360" s="57"/>
      <c r="B360" s="70"/>
      <c r="C360" s="70"/>
      <c r="D360" s="64" t="str">
        <f>IF(ISBLANK(A360),"",VLOOKUP(A360,'Справочник услуг'!C:D,2,FALSE))</f>
        <v/>
      </c>
      <c r="E360" s="64"/>
      <c r="F360" s="64"/>
      <c r="G360" s="64"/>
      <c r="H360" s="64"/>
    </row>
    <row r="361" spans="1:8">
      <c r="A361" s="57"/>
      <c r="B361" s="70"/>
      <c r="C361" s="70"/>
      <c r="D361" s="64" t="str">
        <f>IF(ISBLANK(A361),"",VLOOKUP(A361,'Справочник услуг'!C:D,2,FALSE))</f>
        <v/>
      </c>
      <c r="E361" s="64"/>
      <c r="F361" s="64"/>
      <c r="G361" s="64"/>
      <c r="H361" s="64"/>
    </row>
    <row r="362" spans="1:8">
      <c r="A362" s="57"/>
      <c r="B362" s="70"/>
      <c r="C362" s="70"/>
      <c r="D362" s="64" t="str">
        <f>IF(ISBLANK(A362),"",VLOOKUP(A362,'Справочник услуг'!C:D,2,FALSE))</f>
        <v/>
      </c>
      <c r="E362" s="64"/>
      <c r="F362" s="64"/>
      <c r="G362" s="64"/>
      <c r="H362" s="64"/>
    </row>
    <row r="363" spans="1:8">
      <c r="A363" s="57"/>
      <c r="B363" s="70"/>
      <c r="C363" s="70"/>
      <c r="D363" s="64" t="str">
        <f>IF(ISBLANK(A363),"",VLOOKUP(A363,'Справочник услуг'!C:D,2,FALSE))</f>
        <v/>
      </c>
      <c r="E363" s="64"/>
      <c r="F363" s="64"/>
      <c r="G363" s="64"/>
      <c r="H363" s="64"/>
    </row>
    <row r="364" spans="1:8">
      <c r="A364" s="57"/>
      <c r="B364" s="70"/>
      <c r="C364" s="70"/>
      <c r="D364" s="64" t="str">
        <f>IF(ISBLANK(A364),"",VLOOKUP(A364,'Справочник услуг'!C:D,2,FALSE))</f>
        <v/>
      </c>
      <c r="E364" s="64"/>
      <c r="F364" s="64"/>
      <c r="G364" s="64"/>
      <c r="H364" s="64"/>
    </row>
    <row r="365" spans="1:8">
      <c r="A365" s="57"/>
      <c r="B365" s="70"/>
      <c r="C365" s="70"/>
      <c r="D365" s="64" t="str">
        <f>IF(ISBLANK(A365),"",VLOOKUP(A365,'Справочник услуг'!C:D,2,FALSE))</f>
        <v/>
      </c>
      <c r="E365" s="64"/>
      <c r="F365" s="64"/>
      <c r="G365" s="64"/>
      <c r="H365" s="64"/>
    </row>
    <row r="366" spans="1:8">
      <c r="A366" s="57"/>
      <c r="B366" s="70"/>
      <c r="C366" s="70"/>
      <c r="D366" s="64" t="str">
        <f>IF(ISBLANK(A366),"",VLOOKUP(A366,'Справочник услуг'!C:D,2,FALSE))</f>
        <v/>
      </c>
      <c r="E366" s="64"/>
      <c r="F366" s="64"/>
      <c r="G366" s="64"/>
      <c r="H366" s="64"/>
    </row>
    <row r="367" spans="1:8">
      <c r="A367" s="57"/>
      <c r="B367" s="70"/>
      <c r="C367" s="70"/>
      <c r="D367" s="64" t="str">
        <f>IF(ISBLANK(A367),"",VLOOKUP(A367,'Справочник услуг'!C:D,2,FALSE))</f>
        <v/>
      </c>
      <c r="E367" s="64"/>
      <c r="F367" s="64"/>
      <c r="G367" s="64"/>
      <c r="H367" s="64"/>
    </row>
    <row r="368" spans="1:8">
      <c r="A368" s="57"/>
      <c r="B368" s="70"/>
      <c r="C368" s="70"/>
      <c r="D368" s="64" t="str">
        <f>IF(ISBLANK(A368),"",VLOOKUP(A368,'Справочник услуг'!C:D,2,FALSE))</f>
        <v/>
      </c>
      <c r="E368" s="64"/>
      <c r="F368" s="64"/>
      <c r="G368" s="64"/>
      <c r="H368" s="64"/>
    </row>
    <row r="369" spans="1:8">
      <c r="A369" s="57"/>
      <c r="B369" s="70"/>
      <c r="C369" s="70"/>
      <c r="D369" s="64" t="str">
        <f>IF(ISBLANK(A369),"",VLOOKUP(A369,'Справочник услуг'!C:D,2,FALSE))</f>
        <v/>
      </c>
      <c r="E369" s="64"/>
      <c r="F369" s="64"/>
      <c r="G369" s="64"/>
      <c r="H369" s="64"/>
    </row>
    <row r="370" spans="1:8">
      <c r="A370" s="57"/>
      <c r="B370" s="70"/>
      <c r="C370" s="70"/>
      <c r="D370" s="64" t="str">
        <f>IF(ISBLANK(A370),"",VLOOKUP(A370,'Справочник услуг'!C:D,2,FALSE))</f>
        <v/>
      </c>
      <c r="E370" s="64"/>
      <c r="F370" s="64"/>
      <c r="G370" s="64"/>
      <c r="H370" s="64"/>
    </row>
    <row r="371" spans="1:8">
      <c r="A371" s="57"/>
      <c r="B371" s="70"/>
      <c r="C371" s="70"/>
      <c r="D371" s="64" t="str">
        <f>IF(ISBLANK(A371),"",VLOOKUP(A371,'Справочник услуг'!C:D,2,FALSE))</f>
        <v/>
      </c>
      <c r="E371" s="64"/>
      <c r="F371" s="64"/>
      <c r="G371" s="64"/>
      <c r="H371" s="64"/>
    </row>
    <row r="372" spans="1:8">
      <c r="A372" s="57"/>
      <c r="B372" s="70"/>
      <c r="C372" s="70"/>
      <c r="D372" s="64" t="str">
        <f>IF(ISBLANK(A372),"",VLOOKUP(A372,'Справочник услуг'!C:D,2,FALSE))</f>
        <v/>
      </c>
      <c r="E372" s="64"/>
      <c r="F372" s="64"/>
      <c r="G372" s="64"/>
      <c r="H372" s="64"/>
    </row>
    <row r="373" spans="1:8">
      <c r="A373" s="57"/>
      <c r="B373" s="70"/>
      <c r="C373" s="70"/>
      <c r="D373" s="64" t="str">
        <f>IF(ISBLANK(A373),"",VLOOKUP(A373,'Справочник услуг'!C:D,2,FALSE))</f>
        <v/>
      </c>
      <c r="E373" s="64"/>
      <c r="F373" s="64"/>
      <c r="G373" s="64"/>
      <c r="H373" s="64"/>
    </row>
    <row r="374" spans="1:8">
      <c r="A374" s="57"/>
      <c r="B374" s="70"/>
      <c r="C374" s="70"/>
      <c r="D374" s="64" t="str">
        <f>IF(ISBLANK(A374),"",VLOOKUP(A374,'Справочник услуг'!C:D,2,FALSE))</f>
        <v/>
      </c>
      <c r="E374" s="64"/>
      <c r="F374" s="64"/>
      <c r="G374" s="64"/>
      <c r="H374" s="64"/>
    </row>
    <row r="375" spans="1:8">
      <c r="A375" s="57"/>
      <c r="B375" s="70"/>
      <c r="C375" s="70"/>
      <c r="D375" s="64" t="str">
        <f>IF(ISBLANK(A375),"",VLOOKUP(A375,'Справочник услуг'!C:D,2,FALSE))</f>
        <v/>
      </c>
      <c r="E375" s="64"/>
      <c r="F375" s="64"/>
      <c r="G375" s="64"/>
      <c r="H375" s="64"/>
    </row>
    <row r="376" spans="1:8">
      <c r="A376" s="57"/>
      <c r="B376" s="70"/>
      <c r="C376" s="70"/>
      <c r="D376" s="64" t="str">
        <f>IF(ISBLANK(A376),"",VLOOKUP(A376,'Справочник услуг'!C:D,2,FALSE))</f>
        <v/>
      </c>
      <c r="E376" s="64"/>
      <c r="F376" s="64"/>
      <c r="G376" s="64"/>
      <c r="H376" s="64"/>
    </row>
    <row r="377" spans="1:8">
      <c r="A377" s="57"/>
      <c r="B377" s="70"/>
      <c r="C377" s="70"/>
      <c r="D377" s="64" t="str">
        <f>IF(ISBLANK(A377),"",VLOOKUP(A377,'Справочник услуг'!C:D,2,FALSE))</f>
        <v/>
      </c>
      <c r="E377" s="64"/>
      <c r="F377" s="64"/>
      <c r="G377" s="64"/>
      <c r="H377" s="64"/>
    </row>
    <row r="378" spans="1:8">
      <c r="A378" s="57"/>
      <c r="B378" s="70"/>
      <c r="C378" s="70"/>
      <c r="D378" s="64" t="str">
        <f>IF(ISBLANK(A378),"",VLOOKUP(A378,'Справочник услуг'!C:D,2,FALSE))</f>
        <v/>
      </c>
      <c r="E378" s="64"/>
      <c r="F378" s="64"/>
      <c r="G378" s="64"/>
      <c r="H378" s="64"/>
    </row>
    <row r="379" spans="1:8">
      <c r="A379" s="57"/>
      <c r="B379" s="70"/>
      <c r="C379" s="70"/>
      <c r="D379" s="64" t="str">
        <f>IF(ISBLANK(A379),"",VLOOKUP(A379,'Справочник услуг'!C:D,2,FALSE))</f>
        <v/>
      </c>
      <c r="E379" s="64"/>
      <c r="F379" s="64"/>
      <c r="G379" s="64"/>
      <c r="H379" s="64"/>
    </row>
    <row r="380" spans="1:8">
      <c r="A380" s="57"/>
      <c r="B380" s="70"/>
      <c r="C380" s="70"/>
      <c r="D380" s="64" t="str">
        <f>IF(ISBLANK(A380),"",VLOOKUP(A380,'Справочник услуг'!C:D,2,FALSE))</f>
        <v/>
      </c>
      <c r="E380" s="64"/>
      <c r="F380" s="64"/>
      <c r="G380" s="64"/>
      <c r="H380" s="64"/>
    </row>
    <row r="381" spans="1:8">
      <c r="A381" s="57"/>
      <c r="B381" s="70"/>
      <c r="C381" s="70"/>
      <c r="D381" s="64" t="str">
        <f>IF(ISBLANK(A381),"",VLOOKUP(A381,'Справочник услуг'!C:D,2,FALSE))</f>
        <v/>
      </c>
      <c r="E381" s="64"/>
      <c r="F381" s="64"/>
      <c r="G381" s="64"/>
      <c r="H381" s="64"/>
    </row>
    <row r="382" spans="1:8">
      <c r="A382" s="57"/>
      <c r="B382" s="70"/>
      <c r="C382" s="70"/>
      <c r="D382" s="64" t="str">
        <f>IF(ISBLANK(A382),"",VLOOKUP(A382,'Справочник услуг'!C:D,2,FALSE))</f>
        <v/>
      </c>
      <c r="E382" s="64"/>
      <c r="F382" s="64"/>
      <c r="G382" s="64"/>
      <c r="H382" s="64"/>
    </row>
    <row r="383" spans="1:8">
      <c r="A383" s="57"/>
      <c r="B383" s="70"/>
      <c r="C383" s="70"/>
      <c r="D383" s="64" t="str">
        <f>IF(ISBLANK(A383),"",VLOOKUP(A383,'Справочник услуг'!C:D,2,FALSE))</f>
        <v/>
      </c>
      <c r="E383" s="64"/>
      <c r="F383" s="64"/>
      <c r="G383" s="64"/>
      <c r="H383" s="64"/>
    </row>
    <row r="384" spans="1:8">
      <c r="A384" s="57"/>
      <c r="B384" s="70"/>
      <c r="C384" s="70"/>
      <c r="D384" s="64" t="str">
        <f>IF(ISBLANK(A384),"",VLOOKUP(A384,'Справочник услуг'!C:D,2,FALSE))</f>
        <v/>
      </c>
      <c r="E384" s="64"/>
      <c r="F384" s="64"/>
      <c r="G384" s="64"/>
      <c r="H384" s="64"/>
    </row>
    <row r="385" spans="1:8">
      <c r="A385" s="57"/>
      <c r="B385" s="70"/>
      <c r="C385" s="70"/>
      <c r="D385" s="64" t="str">
        <f>IF(ISBLANK(A385),"",VLOOKUP(A385,'Справочник услуг'!C:D,2,FALSE))</f>
        <v/>
      </c>
      <c r="E385" s="64"/>
      <c r="F385" s="64"/>
      <c r="G385" s="64"/>
      <c r="H385" s="64"/>
    </row>
    <row r="386" spans="1:8">
      <c r="A386" s="57"/>
      <c r="B386" s="70"/>
      <c r="C386" s="70"/>
      <c r="D386" s="64" t="str">
        <f>IF(ISBLANK(A386),"",VLOOKUP(A386,'Справочник услуг'!C:D,2,FALSE))</f>
        <v/>
      </c>
      <c r="E386" s="64"/>
      <c r="F386" s="64"/>
      <c r="G386" s="64"/>
      <c r="H386" s="64"/>
    </row>
    <row r="387" spans="1:8">
      <c r="A387" s="57"/>
      <c r="B387" s="70"/>
      <c r="C387" s="70"/>
      <c r="D387" s="64" t="str">
        <f>IF(ISBLANK(A387),"",VLOOKUP(A387,'Справочник услуг'!C:D,2,FALSE))</f>
        <v/>
      </c>
      <c r="E387" s="64"/>
      <c r="F387" s="64"/>
      <c r="G387" s="64"/>
      <c r="H387" s="64"/>
    </row>
    <row r="388" spans="1:8">
      <c r="A388" s="57"/>
      <c r="B388" s="70"/>
      <c r="C388" s="70"/>
      <c r="D388" s="64" t="str">
        <f>IF(ISBLANK(A388),"",VLOOKUP(A388,'Справочник услуг'!C:D,2,FALSE))</f>
        <v/>
      </c>
      <c r="E388" s="64"/>
      <c r="F388" s="64"/>
      <c r="G388" s="64"/>
      <c r="H388" s="64"/>
    </row>
    <row r="389" spans="1:8">
      <c r="A389" s="57"/>
      <c r="B389" s="70"/>
      <c r="C389" s="70"/>
      <c r="D389" s="64" t="str">
        <f>IF(ISBLANK(A389),"",VLOOKUP(A389,'Справочник услуг'!C:D,2,FALSE))</f>
        <v/>
      </c>
      <c r="E389" s="64"/>
      <c r="F389" s="64"/>
      <c r="G389" s="64"/>
      <c r="H389" s="64"/>
    </row>
    <row r="390" spans="1:8">
      <c r="A390" s="57"/>
      <c r="B390" s="70"/>
      <c r="C390" s="70"/>
      <c r="D390" s="64" t="str">
        <f>IF(ISBLANK(A390),"",VLOOKUP(A390,'Справочник услуг'!C:D,2,FALSE))</f>
        <v/>
      </c>
      <c r="E390" s="64"/>
      <c r="F390" s="64"/>
      <c r="G390" s="64"/>
      <c r="H390" s="64"/>
    </row>
    <row r="391" spans="1:8">
      <c r="A391" s="57"/>
      <c r="B391" s="70"/>
      <c r="C391" s="70"/>
      <c r="D391" s="64" t="str">
        <f>IF(ISBLANK(A391),"",VLOOKUP(A391,'Справочник услуг'!C:D,2,FALSE))</f>
        <v/>
      </c>
      <c r="E391" s="64"/>
      <c r="F391" s="64"/>
      <c r="G391" s="64"/>
      <c r="H391" s="64"/>
    </row>
    <row r="392" spans="1:8">
      <c r="A392" s="57"/>
      <c r="B392" s="70"/>
      <c r="C392" s="70"/>
      <c r="D392" s="64" t="str">
        <f>IF(ISBLANK(A392),"",VLOOKUP(A392,'Справочник услуг'!C:D,2,FALSE))</f>
        <v/>
      </c>
      <c r="E392" s="64"/>
      <c r="F392" s="64"/>
      <c r="G392" s="64"/>
      <c r="H392" s="64"/>
    </row>
    <row r="393" spans="1:8">
      <c r="A393" s="57"/>
      <c r="B393" s="70"/>
      <c r="C393" s="70"/>
      <c r="D393" s="64" t="str">
        <f>IF(ISBLANK(A393),"",VLOOKUP(A393,'Справочник услуг'!C:D,2,FALSE))</f>
        <v/>
      </c>
      <c r="E393" s="64"/>
      <c r="F393" s="64"/>
      <c r="G393" s="64"/>
      <c r="H393" s="64"/>
    </row>
    <row r="394" spans="1:8">
      <c r="A394" s="57"/>
      <c r="B394" s="70"/>
      <c r="C394" s="70"/>
      <c r="D394" s="64" t="str">
        <f>IF(ISBLANK(A394),"",VLOOKUP(A394,'Справочник услуг'!C:D,2,FALSE))</f>
        <v/>
      </c>
      <c r="E394" s="64"/>
      <c r="F394" s="64"/>
      <c r="G394" s="64"/>
      <c r="H394" s="64"/>
    </row>
    <row r="395" spans="1:8">
      <c r="A395" s="57"/>
      <c r="B395" s="70"/>
      <c r="C395" s="70"/>
      <c r="D395" s="64" t="str">
        <f>IF(ISBLANK(A395),"",VLOOKUP(A395,'Справочник услуг'!C:D,2,FALSE))</f>
        <v/>
      </c>
      <c r="E395" s="64"/>
      <c r="F395" s="64"/>
      <c r="G395" s="64"/>
      <c r="H395" s="64"/>
    </row>
    <row r="396" spans="1:8">
      <c r="A396" s="57"/>
      <c r="B396" s="70"/>
      <c r="C396" s="70"/>
      <c r="D396" s="64" t="str">
        <f>IF(ISBLANK(A396),"",VLOOKUP(A396,'Справочник услуг'!C:D,2,FALSE))</f>
        <v/>
      </c>
      <c r="E396" s="64"/>
      <c r="F396" s="64"/>
      <c r="G396" s="64"/>
      <c r="H396" s="64"/>
    </row>
    <row r="397" spans="1:8">
      <c r="A397" s="57"/>
      <c r="B397" s="70"/>
      <c r="C397" s="70"/>
      <c r="D397" s="64" t="str">
        <f>IF(ISBLANK(A397),"",VLOOKUP(A397,'Справочник услуг'!C:D,2,FALSE))</f>
        <v/>
      </c>
      <c r="E397" s="64"/>
      <c r="F397" s="64"/>
      <c r="G397" s="64"/>
      <c r="H397" s="64"/>
    </row>
    <row r="398" spans="1:8">
      <c r="A398" s="57"/>
      <c r="B398" s="70"/>
      <c r="C398" s="70"/>
      <c r="D398" s="64" t="str">
        <f>IF(ISBLANK(A398),"",VLOOKUP(A398,'Справочник услуг'!C:D,2,FALSE))</f>
        <v/>
      </c>
      <c r="E398" s="64"/>
      <c r="F398" s="64"/>
      <c r="G398" s="64"/>
      <c r="H398" s="64"/>
    </row>
    <row r="399" spans="1:8">
      <c r="A399" s="57"/>
      <c r="B399" s="70"/>
      <c r="C399" s="70"/>
      <c r="D399" s="64" t="str">
        <f>IF(ISBLANK(A399),"",VLOOKUP(A399,'Справочник услуг'!C:D,2,FALSE))</f>
        <v/>
      </c>
      <c r="E399" s="64"/>
      <c r="F399" s="64"/>
      <c r="G399" s="64"/>
      <c r="H399" s="64"/>
    </row>
    <row r="400" spans="1:8">
      <c r="A400" s="57"/>
      <c r="B400" s="70"/>
      <c r="C400" s="70"/>
      <c r="D400" s="64" t="str">
        <f>IF(ISBLANK(A400),"",VLOOKUP(A400,'Справочник услуг'!C:D,2,FALSE))</f>
        <v/>
      </c>
      <c r="E400" s="64"/>
      <c r="F400" s="64"/>
      <c r="G400" s="64"/>
      <c r="H400" s="64"/>
    </row>
    <row r="401" spans="1:8">
      <c r="A401" s="57"/>
      <c r="B401" s="70"/>
      <c r="C401" s="70"/>
      <c r="D401" s="64" t="str">
        <f>IF(ISBLANK(A401),"",VLOOKUP(A401,'Справочник услуг'!C:D,2,FALSE))</f>
        <v/>
      </c>
      <c r="E401" s="64"/>
      <c r="F401" s="64"/>
      <c r="G401" s="64"/>
      <c r="H401" s="64"/>
    </row>
    <row r="402" spans="1:8">
      <c r="A402" s="57"/>
      <c r="B402" s="70"/>
      <c r="C402" s="70"/>
      <c r="D402" s="64" t="str">
        <f>IF(ISBLANK(A402),"",VLOOKUP(A402,'Справочник услуг'!C:D,2,FALSE))</f>
        <v/>
      </c>
      <c r="E402" s="64"/>
      <c r="F402" s="64"/>
      <c r="G402" s="64"/>
      <c r="H402" s="64"/>
    </row>
    <row r="403" spans="1:8">
      <c r="A403" s="57"/>
      <c r="B403" s="70"/>
      <c r="C403" s="70"/>
      <c r="D403" s="64" t="str">
        <f>IF(ISBLANK(A403),"",VLOOKUP(A403,'Справочник услуг'!C:D,2,FALSE))</f>
        <v/>
      </c>
      <c r="E403" s="64"/>
      <c r="F403" s="64"/>
      <c r="G403" s="64"/>
      <c r="H403" s="64"/>
    </row>
    <row r="404" spans="1:8">
      <c r="A404" s="57"/>
      <c r="B404" s="70"/>
      <c r="C404" s="70"/>
      <c r="D404" s="64" t="str">
        <f>IF(ISBLANK(A404),"",VLOOKUP(A404,'Справочник услуг'!C:D,2,FALSE))</f>
        <v/>
      </c>
      <c r="E404" s="64"/>
      <c r="F404" s="64"/>
      <c r="G404" s="64"/>
      <c r="H404" s="64"/>
    </row>
    <row r="405" spans="1:8">
      <c r="A405" s="57"/>
      <c r="B405" s="70"/>
      <c r="C405" s="70"/>
      <c r="D405" s="64" t="str">
        <f>IF(ISBLANK(A405),"",VLOOKUP(A405,'Справочник услуг'!C:D,2,FALSE))</f>
        <v/>
      </c>
      <c r="E405" s="64"/>
      <c r="F405" s="64"/>
      <c r="G405" s="64"/>
      <c r="H405" s="64"/>
    </row>
    <row r="406" spans="1:8">
      <c r="A406" s="57"/>
      <c r="B406" s="70"/>
      <c r="C406" s="70"/>
      <c r="D406" s="64" t="str">
        <f>IF(ISBLANK(A406),"",VLOOKUP(A406,'Справочник услуг'!C:D,2,FALSE))</f>
        <v/>
      </c>
      <c r="E406" s="64"/>
      <c r="F406" s="64"/>
      <c r="G406" s="64"/>
      <c r="H406" s="64"/>
    </row>
    <row r="407" spans="1:8">
      <c r="A407" s="57"/>
      <c r="B407" s="70"/>
      <c r="C407" s="70"/>
      <c r="D407" s="64" t="str">
        <f>IF(ISBLANK(A407),"",VLOOKUP(A407,'Справочник услуг'!C:D,2,FALSE))</f>
        <v/>
      </c>
      <c r="E407" s="64"/>
      <c r="F407" s="64"/>
      <c r="G407" s="64"/>
      <c r="H407" s="64"/>
    </row>
    <row r="408" spans="1:8">
      <c r="A408" s="57"/>
      <c r="B408" s="70"/>
      <c r="C408" s="70"/>
      <c r="D408" s="64" t="str">
        <f>IF(ISBLANK(A408),"",VLOOKUP(A408,'Справочник услуг'!C:D,2,FALSE))</f>
        <v/>
      </c>
      <c r="E408" s="64"/>
      <c r="F408" s="64"/>
      <c r="G408" s="64"/>
      <c r="H408" s="64"/>
    </row>
    <row r="409" spans="1:8">
      <c r="A409" s="57"/>
      <c r="B409" s="70"/>
      <c r="C409" s="70"/>
      <c r="D409" s="64" t="str">
        <f>IF(ISBLANK(A409),"",VLOOKUP(A409,'Справочник услуг'!C:D,2,FALSE))</f>
        <v/>
      </c>
      <c r="E409" s="64"/>
      <c r="F409" s="64"/>
      <c r="G409" s="64"/>
      <c r="H409" s="64"/>
    </row>
    <row r="410" spans="1:8">
      <c r="A410" s="57"/>
      <c r="B410" s="70"/>
      <c r="C410" s="70"/>
      <c r="D410" s="64" t="str">
        <f>IF(ISBLANK(A410),"",VLOOKUP(A410,'Справочник услуг'!C:D,2,FALSE))</f>
        <v/>
      </c>
      <c r="E410" s="64"/>
      <c r="F410" s="64"/>
      <c r="G410" s="64"/>
      <c r="H410" s="64"/>
    </row>
    <row r="411" spans="1:8">
      <c r="A411" s="57"/>
      <c r="B411" s="70"/>
      <c r="C411" s="70"/>
      <c r="D411" s="64" t="str">
        <f>IF(ISBLANK(A411),"",VLOOKUP(A411,'Справочник услуг'!C:D,2,FALSE))</f>
        <v/>
      </c>
      <c r="E411" s="64"/>
      <c r="F411" s="64"/>
      <c r="G411" s="64"/>
      <c r="H411" s="64"/>
    </row>
    <row r="412" spans="1:8">
      <c r="A412" s="57"/>
      <c r="B412" s="70"/>
      <c r="C412" s="70"/>
      <c r="D412" s="64" t="str">
        <f>IF(ISBLANK(A412),"",VLOOKUP(A412,'Справочник услуг'!C:D,2,FALSE))</f>
        <v/>
      </c>
      <c r="E412" s="64"/>
      <c r="F412" s="64"/>
      <c r="G412" s="64"/>
      <c r="H412" s="64"/>
    </row>
    <row r="413" spans="1:8">
      <c r="A413" s="57"/>
      <c r="B413" s="70"/>
      <c r="C413" s="70"/>
      <c r="D413" s="64" t="str">
        <f>IF(ISBLANK(A413),"",VLOOKUP(A413,'Справочник услуг'!C:D,2,FALSE))</f>
        <v/>
      </c>
      <c r="E413" s="64"/>
      <c r="F413" s="64"/>
      <c r="G413" s="64"/>
      <c r="H413" s="64"/>
    </row>
    <row r="414" spans="1:8">
      <c r="A414" s="57"/>
      <c r="B414" s="70"/>
      <c r="C414" s="70"/>
      <c r="D414" s="64" t="str">
        <f>IF(ISBLANK(A414),"",VLOOKUP(A414,'Справочник услуг'!C:D,2,FALSE))</f>
        <v/>
      </c>
      <c r="E414" s="64"/>
      <c r="F414" s="64"/>
      <c r="G414" s="64"/>
      <c r="H414" s="64"/>
    </row>
    <row r="415" spans="1:8">
      <c r="A415" s="57"/>
      <c r="B415" s="70"/>
      <c r="C415" s="70"/>
      <c r="D415" s="64" t="str">
        <f>IF(ISBLANK(A415),"",VLOOKUP(A415,'Справочник услуг'!C:D,2,FALSE))</f>
        <v/>
      </c>
      <c r="E415" s="64"/>
      <c r="F415" s="64"/>
      <c r="G415" s="64"/>
      <c r="H415" s="64"/>
    </row>
    <row r="416" spans="1:8">
      <c r="A416" s="57"/>
      <c r="B416" s="70"/>
      <c r="C416" s="70"/>
      <c r="D416" s="64" t="str">
        <f>IF(ISBLANK(A416),"",VLOOKUP(A416,'Справочник услуг'!C:D,2,FALSE))</f>
        <v/>
      </c>
      <c r="E416" s="64"/>
      <c r="F416" s="64"/>
      <c r="G416" s="64"/>
      <c r="H416" s="64"/>
    </row>
    <row r="417" spans="1:8">
      <c r="A417" s="57"/>
      <c r="B417" s="70"/>
      <c r="C417" s="70"/>
      <c r="D417" s="64" t="str">
        <f>IF(ISBLANK(A417),"",VLOOKUP(A417,'Справочник услуг'!C:D,2,FALSE))</f>
        <v/>
      </c>
      <c r="E417" s="64"/>
      <c r="F417" s="64"/>
      <c r="G417" s="64"/>
      <c r="H417" s="64"/>
    </row>
    <row r="418" spans="1:8">
      <c r="A418" s="57"/>
      <c r="B418" s="70"/>
      <c r="C418" s="70"/>
      <c r="D418" s="64" t="str">
        <f>IF(ISBLANK(A418),"",VLOOKUP(A418,'Справочник услуг'!C:D,2,FALSE))</f>
        <v/>
      </c>
      <c r="E418" s="64"/>
      <c r="F418" s="64"/>
      <c r="G418" s="64"/>
      <c r="H418" s="64"/>
    </row>
    <row r="419" spans="1:8">
      <c r="A419" s="57"/>
      <c r="B419" s="70"/>
      <c r="C419" s="70"/>
      <c r="D419" s="64" t="str">
        <f>IF(ISBLANK(A419),"",VLOOKUP(A419,'Справочник услуг'!C:D,2,FALSE))</f>
        <v/>
      </c>
      <c r="E419" s="64"/>
      <c r="F419" s="64"/>
      <c r="G419" s="64"/>
      <c r="H419" s="64"/>
    </row>
    <row r="420" spans="1:8">
      <c r="A420" s="57"/>
      <c r="B420" s="70"/>
      <c r="C420" s="70"/>
      <c r="D420" s="64" t="str">
        <f>IF(ISBLANK(A420),"",VLOOKUP(A420,'Справочник услуг'!C:D,2,FALSE))</f>
        <v/>
      </c>
      <c r="E420" s="64"/>
      <c r="F420" s="64"/>
      <c r="G420" s="64"/>
      <c r="H420" s="64"/>
    </row>
    <row r="421" spans="1:8">
      <c r="A421" s="57"/>
      <c r="B421" s="70"/>
      <c r="C421" s="70"/>
      <c r="D421" s="64" t="str">
        <f>IF(ISBLANK(A421),"",VLOOKUP(A421,'Справочник услуг'!C:D,2,FALSE))</f>
        <v/>
      </c>
      <c r="E421" s="64"/>
      <c r="F421" s="64"/>
      <c r="G421" s="64"/>
      <c r="H421" s="64"/>
    </row>
    <row r="422" spans="1:8">
      <c r="A422" s="57"/>
      <c r="B422" s="70"/>
      <c r="C422" s="70"/>
      <c r="D422" s="64" t="str">
        <f>IF(ISBLANK(A422),"",VLOOKUP(A422,'Справочник услуг'!C:D,2,FALSE))</f>
        <v/>
      </c>
      <c r="E422" s="64"/>
      <c r="F422" s="64"/>
      <c r="G422" s="64"/>
      <c r="H422" s="64"/>
    </row>
    <row r="423" spans="1:8">
      <c r="A423" s="57"/>
      <c r="B423" s="70"/>
      <c r="C423" s="70"/>
      <c r="D423" s="64" t="str">
        <f>IF(ISBLANK(A423),"",VLOOKUP(A423,'Справочник услуг'!C:D,2,FALSE))</f>
        <v/>
      </c>
      <c r="E423" s="64"/>
      <c r="F423" s="64"/>
      <c r="G423" s="64"/>
      <c r="H423" s="64"/>
    </row>
    <row r="424" spans="1:8">
      <c r="A424" s="57"/>
      <c r="B424" s="70"/>
      <c r="C424" s="70"/>
      <c r="D424" s="64" t="str">
        <f>IF(ISBLANK(A424),"",VLOOKUP(A424,'Справочник услуг'!C:D,2,FALSE))</f>
        <v/>
      </c>
      <c r="E424" s="64"/>
      <c r="F424" s="64"/>
      <c r="G424" s="64"/>
      <c r="H424" s="64"/>
    </row>
    <row r="425" spans="1:8">
      <c r="A425" s="57"/>
      <c r="B425" s="70"/>
      <c r="C425" s="70"/>
      <c r="D425" s="64" t="str">
        <f>IF(ISBLANK(A425),"",VLOOKUP(A425,'Справочник услуг'!C:D,2,FALSE))</f>
        <v/>
      </c>
      <c r="E425" s="64"/>
      <c r="F425" s="64"/>
      <c r="G425" s="64"/>
      <c r="H425" s="64"/>
    </row>
    <row r="426" spans="1:8">
      <c r="A426" s="57"/>
      <c r="B426" s="70"/>
      <c r="C426" s="70"/>
      <c r="D426" s="64" t="str">
        <f>IF(ISBLANK(A426),"",VLOOKUP(A426,'Справочник услуг'!C:D,2,FALSE))</f>
        <v/>
      </c>
      <c r="E426" s="64"/>
      <c r="F426" s="64"/>
      <c r="G426" s="64"/>
      <c r="H426" s="64"/>
    </row>
    <row r="427" spans="1:8">
      <c r="A427" s="57"/>
      <c r="B427" s="70"/>
      <c r="C427" s="70"/>
      <c r="D427" s="64" t="str">
        <f>IF(ISBLANK(A427),"",VLOOKUP(A427,'Справочник услуг'!C:D,2,FALSE))</f>
        <v/>
      </c>
      <c r="E427" s="64"/>
      <c r="F427" s="64"/>
      <c r="G427" s="64"/>
      <c r="H427" s="64"/>
    </row>
    <row r="428" spans="1:8">
      <c r="A428" s="57"/>
      <c r="B428" s="70"/>
      <c r="C428" s="70"/>
      <c r="D428" s="64" t="str">
        <f>IF(ISBLANK(A428),"",VLOOKUP(A428,'Справочник услуг'!C:D,2,FALSE))</f>
        <v/>
      </c>
      <c r="E428" s="64"/>
      <c r="F428" s="64"/>
      <c r="G428" s="64"/>
      <c r="H428" s="64"/>
    </row>
    <row r="429" spans="1:8">
      <c r="A429" s="57"/>
      <c r="B429" s="70"/>
      <c r="C429" s="70"/>
      <c r="D429" s="64" t="str">
        <f>IF(ISBLANK(A429),"",VLOOKUP(A429,'Справочник услуг'!C:D,2,FALSE))</f>
        <v/>
      </c>
      <c r="E429" s="64"/>
      <c r="F429" s="64"/>
      <c r="G429" s="64"/>
      <c r="H429" s="64"/>
    </row>
    <row r="430" spans="1:8">
      <c r="A430" s="57"/>
      <c r="B430" s="70"/>
      <c r="C430" s="70"/>
      <c r="D430" s="64" t="str">
        <f>IF(ISBLANK(A430),"",VLOOKUP(A430,'Справочник услуг'!C:D,2,FALSE))</f>
        <v/>
      </c>
      <c r="E430" s="64"/>
      <c r="F430" s="64"/>
      <c r="G430" s="64"/>
      <c r="H430" s="64"/>
    </row>
    <row r="431" spans="1:8">
      <c r="A431" s="57"/>
      <c r="B431" s="70"/>
      <c r="C431" s="70"/>
      <c r="D431" s="64" t="str">
        <f>IF(ISBLANK(A431),"",VLOOKUP(A431,'Справочник услуг'!C:D,2,FALSE))</f>
        <v/>
      </c>
      <c r="E431" s="64"/>
      <c r="F431" s="64"/>
      <c r="G431" s="64"/>
      <c r="H431" s="64"/>
    </row>
    <row r="432" spans="1:8">
      <c r="A432" s="57"/>
      <c r="B432" s="70"/>
      <c r="C432" s="70"/>
      <c r="D432" s="64" t="str">
        <f>IF(ISBLANK(A432),"",VLOOKUP(A432,'Справочник услуг'!C:D,2,FALSE))</f>
        <v/>
      </c>
      <c r="E432" s="64"/>
      <c r="F432" s="64"/>
      <c r="G432" s="64"/>
      <c r="H432" s="64"/>
    </row>
    <row r="433" spans="1:8">
      <c r="A433" s="57"/>
      <c r="B433" s="70"/>
      <c r="C433" s="70"/>
      <c r="D433" s="64" t="str">
        <f>IF(ISBLANK(A433),"",VLOOKUP(A433,'Справочник услуг'!C:D,2,FALSE))</f>
        <v/>
      </c>
      <c r="E433" s="64"/>
      <c r="F433" s="64"/>
      <c r="G433" s="64"/>
      <c r="H433" s="64"/>
    </row>
    <row r="434" spans="1:8">
      <c r="A434" s="57"/>
      <c r="B434" s="70"/>
      <c r="C434" s="70"/>
      <c r="D434" s="64" t="str">
        <f>IF(ISBLANK(A434),"",VLOOKUP(A434,'Справочник услуг'!C:D,2,FALSE))</f>
        <v/>
      </c>
      <c r="E434" s="64"/>
      <c r="F434" s="64"/>
      <c r="G434" s="64"/>
      <c r="H434" s="64"/>
    </row>
    <row r="435" spans="1:8">
      <c r="A435" s="57"/>
      <c r="B435" s="70"/>
      <c r="C435" s="70"/>
      <c r="D435" s="64" t="str">
        <f>IF(ISBLANK(A435),"",VLOOKUP(A435,'Справочник услуг'!C:D,2,FALSE))</f>
        <v/>
      </c>
      <c r="E435" s="64"/>
      <c r="F435" s="64"/>
      <c r="G435" s="64"/>
      <c r="H435" s="64"/>
    </row>
    <row r="436" spans="1:8">
      <c r="A436" s="57"/>
      <c r="B436" s="70"/>
      <c r="C436" s="70"/>
      <c r="D436" s="64" t="str">
        <f>IF(ISBLANK(A436),"",VLOOKUP(A436,'Справочник услуг'!C:D,2,FALSE))</f>
        <v/>
      </c>
      <c r="E436" s="64"/>
      <c r="F436" s="64"/>
      <c r="G436" s="64"/>
      <c r="H436" s="64"/>
    </row>
    <row r="437" spans="1:8">
      <c r="A437" s="57"/>
      <c r="B437" s="70"/>
      <c r="C437" s="70"/>
      <c r="D437" s="64" t="str">
        <f>IF(ISBLANK(A437),"",VLOOKUP(A437,'Справочник услуг'!C:D,2,FALSE))</f>
        <v/>
      </c>
      <c r="E437" s="64"/>
      <c r="F437" s="64"/>
      <c r="G437" s="64"/>
      <c r="H437" s="64"/>
    </row>
    <row r="438" spans="1:8">
      <c r="A438" s="57"/>
      <c r="B438" s="70"/>
      <c r="C438" s="70"/>
      <c r="D438" s="64" t="str">
        <f>IF(ISBLANK(A438),"",VLOOKUP(A438,'Справочник услуг'!C:D,2,FALSE))</f>
        <v/>
      </c>
      <c r="E438" s="64"/>
      <c r="F438" s="64"/>
      <c r="G438" s="64"/>
      <c r="H438" s="64"/>
    </row>
    <row r="439" spans="1:8">
      <c r="A439" s="57"/>
      <c r="B439" s="70"/>
      <c r="C439" s="70"/>
      <c r="D439" s="64" t="str">
        <f>IF(ISBLANK(A439),"",VLOOKUP(A439,'Справочник услуг'!C:D,2,FALSE))</f>
        <v/>
      </c>
      <c r="E439" s="64"/>
      <c r="F439" s="64"/>
      <c r="G439" s="64"/>
      <c r="H439" s="64"/>
    </row>
    <row r="440" spans="1:8">
      <c r="A440" s="57"/>
      <c r="B440" s="70"/>
      <c r="C440" s="70"/>
      <c r="D440" s="64" t="str">
        <f>IF(ISBLANK(A440),"",VLOOKUP(A440,'Справочник услуг'!C:D,2,FALSE))</f>
        <v/>
      </c>
      <c r="E440" s="64"/>
      <c r="F440" s="64"/>
      <c r="G440" s="64"/>
      <c r="H440" s="64"/>
    </row>
    <row r="441" spans="1:8">
      <c r="A441" s="57"/>
      <c r="B441" s="70"/>
      <c r="C441" s="70"/>
      <c r="D441" s="64" t="str">
        <f>IF(ISBLANK(A441),"",VLOOKUP(A441,'Справочник услуг'!C:D,2,FALSE))</f>
        <v/>
      </c>
      <c r="E441" s="64"/>
      <c r="F441" s="64"/>
      <c r="G441" s="64"/>
      <c r="H441" s="64"/>
    </row>
    <row r="442" spans="1:8">
      <c r="A442" s="57"/>
      <c r="B442" s="70"/>
      <c r="C442" s="70"/>
      <c r="D442" s="64" t="str">
        <f>IF(ISBLANK(A442),"",VLOOKUP(A442,'Справочник услуг'!C:D,2,FALSE))</f>
        <v/>
      </c>
      <c r="E442" s="64"/>
      <c r="F442" s="64"/>
      <c r="G442" s="64"/>
      <c r="H442" s="64"/>
    </row>
    <row r="443" spans="1:8">
      <c r="A443" s="57"/>
      <c r="B443" s="70"/>
      <c r="C443" s="70"/>
      <c r="D443" s="64" t="str">
        <f>IF(ISBLANK(A443),"",VLOOKUP(A443,'Справочник услуг'!C:D,2,FALSE))</f>
        <v/>
      </c>
      <c r="E443" s="64"/>
      <c r="F443" s="64"/>
      <c r="G443" s="64"/>
      <c r="H443" s="64"/>
    </row>
    <row r="444" spans="1:8">
      <c r="A444" s="57"/>
      <c r="B444" s="70"/>
      <c r="C444" s="70"/>
      <c r="D444" s="64" t="str">
        <f>IF(ISBLANK(A444),"",VLOOKUP(A444,'Справочник услуг'!C:D,2,FALSE))</f>
        <v/>
      </c>
      <c r="E444" s="64"/>
      <c r="F444" s="64"/>
      <c r="G444" s="64"/>
      <c r="H444" s="64"/>
    </row>
    <row r="445" spans="1:8">
      <c r="A445" s="57"/>
      <c r="B445" s="70"/>
      <c r="C445" s="70"/>
      <c r="D445" s="64" t="str">
        <f>IF(ISBLANK(A445),"",VLOOKUP(A445,'Справочник услуг'!C:D,2,FALSE))</f>
        <v/>
      </c>
      <c r="E445" s="64"/>
      <c r="F445" s="64"/>
      <c r="G445" s="64"/>
      <c r="H445" s="64"/>
    </row>
    <row r="446" spans="1:8">
      <c r="A446" s="57"/>
      <c r="B446" s="70"/>
      <c r="C446" s="70"/>
      <c r="D446" s="64" t="str">
        <f>IF(ISBLANK(A446),"",VLOOKUP(A446,'Справочник услуг'!C:D,2,FALSE))</f>
        <v/>
      </c>
      <c r="E446" s="64"/>
      <c r="F446" s="64"/>
      <c r="G446" s="64"/>
      <c r="H446" s="64"/>
    </row>
    <row r="447" spans="1:8">
      <c r="A447" s="57"/>
      <c r="B447" s="70"/>
      <c r="C447" s="70"/>
      <c r="D447" s="64" t="str">
        <f>IF(ISBLANK(A447),"",VLOOKUP(A447,'Справочник услуг'!C:D,2,FALSE))</f>
        <v/>
      </c>
      <c r="E447" s="64"/>
      <c r="F447" s="64"/>
      <c r="G447" s="64"/>
      <c r="H447" s="64"/>
    </row>
    <row r="448" spans="1:8">
      <c r="A448" s="57"/>
      <c r="B448" s="70"/>
      <c r="C448" s="70"/>
      <c r="D448" s="64" t="str">
        <f>IF(ISBLANK(A448),"",VLOOKUP(A448,'Справочник услуг'!C:D,2,FALSE))</f>
        <v/>
      </c>
      <c r="E448" s="64"/>
      <c r="F448" s="64"/>
      <c r="G448" s="64"/>
      <c r="H448" s="64"/>
    </row>
    <row r="449" spans="1:8">
      <c r="A449" s="57"/>
      <c r="B449" s="70"/>
      <c r="C449" s="70"/>
      <c r="D449" s="64" t="str">
        <f>IF(ISBLANK(A449),"",VLOOKUP(A449,'Справочник услуг'!C:D,2,FALSE))</f>
        <v/>
      </c>
      <c r="E449" s="64"/>
      <c r="F449" s="64"/>
      <c r="G449" s="64"/>
      <c r="H449" s="64"/>
    </row>
    <row r="450" spans="1:8">
      <c r="A450" s="57"/>
      <c r="B450" s="70"/>
      <c r="C450" s="70"/>
      <c r="D450" s="64" t="str">
        <f>IF(ISBLANK(A450),"",VLOOKUP(A450,'Справочник услуг'!C:D,2,FALSE))</f>
        <v/>
      </c>
      <c r="E450" s="64"/>
      <c r="F450" s="64"/>
      <c r="G450" s="64"/>
      <c r="H450" s="64"/>
    </row>
    <row r="451" spans="1:8">
      <c r="A451" s="57"/>
      <c r="B451" s="70"/>
      <c r="C451" s="70"/>
      <c r="D451" s="64" t="str">
        <f>IF(ISBLANK(A451),"",VLOOKUP(A451,'Справочник услуг'!C:D,2,FALSE))</f>
        <v/>
      </c>
      <c r="E451" s="64"/>
      <c r="F451" s="64"/>
      <c r="G451" s="64"/>
      <c r="H451" s="64"/>
    </row>
    <row r="452" spans="1:8">
      <c r="A452" s="57"/>
      <c r="B452" s="70"/>
      <c r="C452" s="70"/>
      <c r="D452" s="64" t="str">
        <f>IF(ISBLANK(A452),"",VLOOKUP(A452,'Справочник услуг'!C:D,2,FALSE))</f>
        <v/>
      </c>
      <c r="E452" s="64"/>
      <c r="F452" s="64"/>
      <c r="G452" s="64"/>
      <c r="H452" s="64"/>
    </row>
    <row r="453" spans="1:8">
      <c r="A453" s="57"/>
      <c r="B453" s="70"/>
      <c r="C453" s="70"/>
      <c r="D453" s="64" t="str">
        <f>IF(ISBLANK(A453),"",VLOOKUP(A453,'Справочник услуг'!C:D,2,FALSE))</f>
        <v/>
      </c>
      <c r="E453" s="64"/>
      <c r="F453" s="64"/>
      <c r="G453" s="64"/>
      <c r="H453" s="64"/>
    </row>
    <row r="454" spans="1:8">
      <c r="A454" s="57"/>
      <c r="B454" s="70"/>
      <c r="C454" s="70"/>
      <c r="D454" s="64" t="str">
        <f>IF(ISBLANK(A454),"",VLOOKUP(A454,'Справочник услуг'!C:D,2,FALSE))</f>
        <v/>
      </c>
      <c r="E454" s="64"/>
      <c r="F454" s="64"/>
      <c r="G454" s="64"/>
      <c r="H454" s="64"/>
    </row>
    <row r="455" spans="1:8">
      <c r="A455" s="57"/>
      <c r="B455" s="70"/>
      <c r="C455" s="70"/>
      <c r="D455" s="64" t="str">
        <f>IF(ISBLANK(A455),"",VLOOKUP(A455,'Справочник услуг'!C:D,2,FALSE))</f>
        <v/>
      </c>
      <c r="E455" s="64"/>
      <c r="F455" s="64"/>
      <c r="G455" s="64"/>
      <c r="H455" s="64"/>
    </row>
    <row r="456" spans="1:8">
      <c r="A456" s="57"/>
      <c r="B456" s="70"/>
      <c r="C456" s="70"/>
      <c r="D456" s="64" t="str">
        <f>IF(ISBLANK(A456),"",VLOOKUP(A456,'Справочник услуг'!C:D,2,FALSE))</f>
        <v/>
      </c>
      <c r="E456" s="64"/>
      <c r="F456" s="64"/>
      <c r="G456" s="64"/>
      <c r="H456" s="64"/>
    </row>
    <row r="457" spans="1:8">
      <c r="A457" s="57"/>
      <c r="B457" s="70"/>
      <c r="C457" s="70"/>
      <c r="D457" s="64" t="str">
        <f>IF(ISBLANK(A457),"",VLOOKUP(A457,'Справочник услуг'!C:D,2,FALSE))</f>
        <v/>
      </c>
      <c r="E457" s="64"/>
      <c r="F457" s="64"/>
      <c r="G457" s="64"/>
      <c r="H457" s="64"/>
    </row>
    <row r="458" spans="1:8">
      <c r="A458" s="57"/>
      <c r="B458" s="70"/>
      <c r="C458" s="70"/>
      <c r="D458" s="64" t="str">
        <f>IF(ISBLANK(A458),"",VLOOKUP(A458,'Справочник услуг'!C:D,2,FALSE))</f>
        <v/>
      </c>
      <c r="E458" s="64"/>
      <c r="F458" s="64"/>
      <c r="G458" s="64"/>
      <c r="H458" s="64"/>
    </row>
    <row r="459" spans="1:8">
      <c r="A459" s="57"/>
      <c r="B459" s="70"/>
      <c r="C459" s="70"/>
      <c r="D459" s="64" t="str">
        <f>IF(ISBLANK(A459),"",VLOOKUP(A459,'Справочник услуг'!C:D,2,FALSE))</f>
        <v/>
      </c>
      <c r="E459" s="64"/>
      <c r="F459" s="64"/>
      <c r="G459" s="64"/>
      <c r="H459" s="64"/>
    </row>
    <row r="460" spans="1:8">
      <c r="A460" s="57"/>
      <c r="B460" s="70"/>
      <c r="C460" s="70"/>
      <c r="D460" s="64" t="str">
        <f>IF(ISBLANK(A460),"",VLOOKUP(A460,'Справочник услуг'!C:D,2,FALSE))</f>
        <v/>
      </c>
      <c r="E460" s="64"/>
      <c r="F460" s="64"/>
      <c r="G460" s="64"/>
      <c r="H460" s="64"/>
    </row>
    <row r="461" spans="1:8">
      <c r="A461" s="57"/>
      <c r="B461" s="70"/>
      <c r="C461" s="70"/>
      <c r="D461" s="64" t="str">
        <f>IF(ISBLANK(A461),"",VLOOKUP(A461,'Справочник услуг'!C:D,2,FALSE))</f>
        <v/>
      </c>
      <c r="E461" s="64"/>
      <c r="F461" s="64"/>
      <c r="G461" s="64"/>
      <c r="H461" s="64"/>
    </row>
    <row r="462" spans="1:8">
      <c r="A462" s="57"/>
      <c r="B462" s="70"/>
      <c r="C462" s="70"/>
      <c r="D462" s="64" t="str">
        <f>IF(ISBLANK(A462),"",VLOOKUP(A462,'Справочник услуг'!C:D,2,FALSE))</f>
        <v/>
      </c>
      <c r="E462" s="64"/>
      <c r="F462" s="64"/>
      <c r="G462" s="64"/>
      <c r="H462" s="64"/>
    </row>
    <row r="463" spans="1:8">
      <c r="A463" s="57"/>
      <c r="B463" s="70"/>
      <c r="C463" s="70"/>
      <c r="D463" s="64" t="str">
        <f>IF(ISBLANK(A463),"",VLOOKUP(A463,'Справочник услуг'!C:D,2,FALSE))</f>
        <v/>
      </c>
      <c r="E463" s="64"/>
      <c r="F463" s="64"/>
      <c r="G463" s="64"/>
      <c r="H463" s="64"/>
    </row>
    <row r="464" spans="1:8">
      <c r="A464" s="57"/>
      <c r="B464" s="70"/>
      <c r="C464" s="70"/>
      <c r="D464" s="64" t="str">
        <f>IF(ISBLANK(A464),"",VLOOKUP(A464,'Справочник услуг'!C:D,2,FALSE))</f>
        <v/>
      </c>
      <c r="E464" s="64"/>
      <c r="F464" s="64"/>
      <c r="G464" s="64"/>
      <c r="H464" s="64"/>
    </row>
    <row r="465" spans="1:8">
      <c r="A465" s="57"/>
      <c r="B465" s="70"/>
      <c r="C465" s="70"/>
      <c r="D465" s="64" t="str">
        <f>IF(ISBLANK(A465),"",VLOOKUP(A465,'Справочник услуг'!C:D,2,FALSE))</f>
        <v/>
      </c>
      <c r="E465" s="64"/>
      <c r="F465" s="64"/>
      <c r="G465" s="64"/>
      <c r="H465" s="64"/>
    </row>
    <row r="466" spans="1:8">
      <c r="A466" s="57"/>
      <c r="B466" s="70"/>
      <c r="C466" s="70"/>
      <c r="D466" s="64" t="str">
        <f>IF(ISBLANK(A466),"",VLOOKUP(A466,'Справочник услуг'!C:D,2,FALSE))</f>
        <v/>
      </c>
      <c r="E466" s="64"/>
      <c r="F466" s="64"/>
      <c r="G466" s="64"/>
      <c r="H466" s="64"/>
    </row>
    <row r="467" spans="1:8">
      <c r="A467" s="57"/>
      <c r="B467" s="70"/>
      <c r="C467" s="70"/>
      <c r="D467" s="64" t="str">
        <f>IF(ISBLANK(A467),"",VLOOKUP(A467,'Справочник услуг'!C:D,2,FALSE))</f>
        <v/>
      </c>
      <c r="E467" s="64"/>
      <c r="F467" s="64"/>
      <c r="G467" s="64"/>
      <c r="H467" s="64"/>
    </row>
    <row r="468" spans="1:8">
      <c r="A468" s="57"/>
      <c r="B468" s="70"/>
      <c r="C468" s="70"/>
      <c r="D468" s="64" t="str">
        <f>IF(ISBLANK(A468),"",VLOOKUP(A468,'Справочник услуг'!C:D,2,FALSE))</f>
        <v/>
      </c>
      <c r="E468" s="64"/>
      <c r="F468" s="64"/>
      <c r="G468" s="64"/>
      <c r="H468" s="64"/>
    </row>
    <row r="469" spans="1:8">
      <c r="A469" s="57"/>
      <c r="B469" s="70"/>
      <c r="C469" s="70"/>
      <c r="D469" s="64" t="str">
        <f>IF(ISBLANK(A469),"",VLOOKUP(A469,'Справочник услуг'!C:D,2,FALSE))</f>
        <v/>
      </c>
      <c r="E469" s="64"/>
      <c r="F469" s="64"/>
      <c r="G469" s="64"/>
      <c r="H469" s="64"/>
    </row>
    <row r="470" spans="1:8">
      <c r="A470" s="57"/>
      <c r="B470" s="70"/>
      <c r="C470" s="70"/>
      <c r="D470" s="64" t="str">
        <f>IF(ISBLANK(A470),"",VLOOKUP(A470,'Справочник услуг'!C:D,2,FALSE))</f>
        <v/>
      </c>
      <c r="E470" s="64"/>
      <c r="F470" s="64"/>
      <c r="G470" s="64"/>
      <c r="H470" s="64"/>
    </row>
    <row r="471" spans="1:8">
      <c r="A471" s="57"/>
      <c r="B471" s="70"/>
      <c r="C471" s="70"/>
      <c r="D471" s="64" t="str">
        <f>IF(ISBLANK(A471),"",VLOOKUP(A471,'Справочник услуг'!C:D,2,FALSE))</f>
        <v/>
      </c>
      <c r="E471" s="64"/>
      <c r="F471" s="64"/>
      <c r="G471" s="64"/>
      <c r="H471" s="64"/>
    </row>
    <row r="472" spans="1:8">
      <c r="A472" s="57"/>
      <c r="B472" s="70"/>
      <c r="C472" s="70"/>
      <c r="D472" s="64" t="str">
        <f>IF(ISBLANK(A472),"",VLOOKUP(A472,'Справочник услуг'!C:D,2,FALSE))</f>
        <v/>
      </c>
      <c r="E472" s="64"/>
      <c r="F472" s="64"/>
      <c r="G472" s="64"/>
      <c r="H472" s="64"/>
    </row>
    <row r="473" spans="1:8">
      <c r="A473" s="57"/>
      <c r="B473" s="70"/>
      <c r="C473" s="70"/>
      <c r="D473" s="64" t="str">
        <f>IF(ISBLANK(A473),"",VLOOKUP(A473,'Справочник услуг'!C:D,2,FALSE))</f>
        <v/>
      </c>
      <c r="E473" s="64"/>
      <c r="F473" s="64"/>
      <c r="G473" s="64"/>
      <c r="H473" s="64"/>
    </row>
    <row r="474" spans="1:8">
      <c r="A474" s="57"/>
      <c r="B474" s="70"/>
      <c r="C474" s="70"/>
      <c r="D474" s="64" t="str">
        <f>IF(ISBLANK(A474),"",VLOOKUP(A474,'Справочник услуг'!C:D,2,FALSE))</f>
        <v/>
      </c>
      <c r="E474" s="64"/>
      <c r="F474" s="64"/>
      <c r="G474" s="64"/>
      <c r="H474" s="64"/>
    </row>
    <row r="475" spans="1:8">
      <c r="A475" s="57"/>
      <c r="B475" s="70"/>
      <c r="C475" s="70"/>
      <c r="D475" s="64" t="str">
        <f>IF(ISBLANK(A475),"",VLOOKUP(A475,'Справочник услуг'!C:D,2,FALSE))</f>
        <v/>
      </c>
      <c r="E475" s="64"/>
      <c r="F475" s="64"/>
      <c r="G475" s="64"/>
      <c r="H475" s="64"/>
    </row>
    <row r="476" spans="1:8">
      <c r="A476" s="57"/>
      <c r="B476" s="70"/>
      <c r="C476" s="70"/>
      <c r="D476" s="64" t="str">
        <f>IF(ISBLANK(A476),"",VLOOKUP(A476,'Справочник услуг'!C:D,2,FALSE))</f>
        <v/>
      </c>
      <c r="E476" s="64"/>
      <c r="F476" s="64"/>
      <c r="G476" s="64"/>
      <c r="H476" s="64"/>
    </row>
    <row r="477" spans="1:8">
      <c r="A477" s="57"/>
      <c r="B477" s="70"/>
      <c r="C477" s="70"/>
      <c r="D477" s="64" t="str">
        <f>IF(ISBLANK(A477),"",VLOOKUP(A477,'Справочник услуг'!C:D,2,FALSE))</f>
        <v/>
      </c>
      <c r="E477" s="64"/>
      <c r="F477" s="64"/>
      <c r="G477" s="64"/>
      <c r="H477" s="64"/>
    </row>
    <row r="478" spans="1:8">
      <c r="A478" s="57"/>
      <c r="B478" s="70"/>
      <c r="C478" s="70"/>
      <c r="D478" s="64" t="str">
        <f>IF(ISBLANK(A478),"",VLOOKUP(A478,'Справочник услуг'!C:D,2,FALSE))</f>
        <v/>
      </c>
      <c r="E478" s="64"/>
      <c r="F478" s="64"/>
      <c r="G478" s="64"/>
      <c r="H478" s="64"/>
    </row>
    <row r="479" spans="1:8">
      <c r="A479" s="57"/>
      <c r="B479" s="70"/>
      <c r="C479" s="70"/>
      <c r="D479" s="64" t="str">
        <f>IF(ISBLANK(A479),"",VLOOKUP(A479,'Справочник услуг'!C:D,2,FALSE))</f>
        <v/>
      </c>
      <c r="E479" s="64"/>
      <c r="F479" s="64"/>
      <c r="G479" s="64"/>
      <c r="H479" s="64"/>
    </row>
    <row r="480" spans="1:8">
      <c r="A480" s="57"/>
      <c r="B480" s="70"/>
      <c r="C480" s="70"/>
      <c r="D480" s="64" t="str">
        <f>IF(ISBLANK(A480),"",VLOOKUP(A480,'Справочник услуг'!C:D,2,FALSE))</f>
        <v/>
      </c>
      <c r="E480" s="64"/>
      <c r="F480" s="64"/>
      <c r="G480" s="64"/>
      <c r="H480" s="64"/>
    </row>
    <row r="481" spans="1:8">
      <c r="A481" s="57"/>
      <c r="B481" s="70"/>
      <c r="C481" s="70"/>
      <c r="D481" s="64" t="str">
        <f>IF(ISBLANK(A481),"",VLOOKUP(A481,'Справочник услуг'!C:D,2,FALSE))</f>
        <v/>
      </c>
      <c r="E481" s="64"/>
      <c r="F481" s="64"/>
      <c r="G481" s="64"/>
      <c r="H481" s="64"/>
    </row>
    <row r="482" spans="1:8">
      <c r="A482" s="57"/>
      <c r="B482" s="70"/>
      <c r="C482" s="70"/>
      <c r="D482" s="64" t="str">
        <f>IF(ISBLANK(A482),"",VLOOKUP(A482,'Справочник услуг'!C:D,2,FALSE))</f>
        <v/>
      </c>
      <c r="E482" s="64"/>
      <c r="F482" s="64"/>
      <c r="G482" s="64"/>
      <c r="H482" s="64"/>
    </row>
    <row r="483" spans="1:8">
      <c r="A483" s="57"/>
      <c r="B483" s="70"/>
      <c r="C483" s="70"/>
      <c r="D483" s="64" t="str">
        <f>IF(ISBLANK(A483),"",VLOOKUP(A483,'Справочник услуг'!C:D,2,FALSE))</f>
        <v/>
      </c>
      <c r="E483" s="64"/>
      <c r="F483" s="64"/>
      <c r="G483" s="64"/>
      <c r="H483" s="64"/>
    </row>
    <row r="484" spans="1:8">
      <c r="A484" s="57"/>
      <c r="B484" s="70"/>
      <c r="C484" s="70"/>
      <c r="D484" s="64" t="str">
        <f>IF(ISBLANK(A484),"",VLOOKUP(A484,'Справочник услуг'!C:D,2,FALSE))</f>
        <v/>
      </c>
      <c r="E484" s="64"/>
      <c r="F484" s="64"/>
      <c r="G484" s="64"/>
      <c r="H484" s="64"/>
    </row>
    <row r="485" spans="1:8">
      <c r="A485" s="57"/>
      <c r="B485" s="70"/>
      <c r="C485" s="70"/>
      <c r="D485" s="64" t="str">
        <f>IF(ISBLANK(A485),"",VLOOKUP(A485,'Справочник услуг'!C:D,2,FALSE))</f>
        <v/>
      </c>
      <c r="E485" s="64"/>
      <c r="F485" s="64"/>
      <c r="G485" s="64"/>
      <c r="H485" s="64"/>
    </row>
    <row r="486" spans="1:8">
      <c r="A486" s="57"/>
      <c r="B486" s="70"/>
      <c r="C486" s="70"/>
      <c r="D486" s="64" t="str">
        <f>IF(ISBLANK(A486),"",VLOOKUP(A486,'Справочник услуг'!C:D,2,FALSE))</f>
        <v/>
      </c>
      <c r="E486" s="64"/>
      <c r="F486" s="64"/>
      <c r="G486" s="64"/>
      <c r="H486" s="64"/>
    </row>
    <row r="487" spans="1:8">
      <c r="A487" s="57"/>
      <c r="B487" s="70"/>
      <c r="C487" s="70"/>
      <c r="D487" s="64" t="str">
        <f>IF(ISBLANK(A487),"",VLOOKUP(A487,'Справочник услуг'!C:D,2,FALSE))</f>
        <v/>
      </c>
      <c r="E487" s="64"/>
      <c r="F487" s="64"/>
      <c r="G487" s="64"/>
      <c r="H487" s="64"/>
    </row>
    <row r="488" spans="1:8">
      <c r="A488" s="57"/>
      <c r="B488" s="70"/>
      <c r="C488" s="70"/>
      <c r="D488" s="64" t="str">
        <f>IF(ISBLANK(A488),"",VLOOKUP(A488,'Справочник услуг'!C:D,2,FALSE))</f>
        <v/>
      </c>
      <c r="E488" s="64"/>
      <c r="F488" s="64"/>
      <c r="G488" s="64"/>
      <c r="H488" s="64"/>
    </row>
    <row r="489" spans="1:8">
      <c r="A489" s="57"/>
      <c r="B489" s="70"/>
      <c r="C489" s="70"/>
      <c r="D489" s="64" t="str">
        <f>IF(ISBLANK(A489),"",VLOOKUP(A489,'Справочник услуг'!C:D,2,FALSE))</f>
        <v/>
      </c>
      <c r="E489" s="64"/>
      <c r="F489" s="64"/>
      <c r="G489" s="64"/>
      <c r="H489" s="64"/>
    </row>
    <row r="490" spans="1:8">
      <c r="A490" s="57"/>
      <c r="B490" s="70"/>
      <c r="C490" s="70"/>
      <c r="D490" s="64" t="str">
        <f>IF(ISBLANK(A490),"",VLOOKUP(A490,'Справочник услуг'!C:D,2,FALSE))</f>
        <v/>
      </c>
      <c r="E490" s="64"/>
      <c r="F490" s="64"/>
      <c r="G490" s="64"/>
      <c r="H490" s="64"/>
    </row>
    <row r="491" spans="1:8">
      <c r="A491" s="57"/>
      <c r="B491" s="70"/>
      <c r="C491" s="70"/>
      <c r="D491" s="64" t="str">
        <f>IF(ISBLANK(A491),"",VLOOKUP(A491,'Справочник услуг'!C:D,2,FALSE))</f>
        <v/>
      </c>
      <c r="E491" s="64"/>
      <c r="F491" s="64"/>
      <c r="G491" s="64"/>
      <c r="H491" s="64"/>
    </row>
    <row r="492" spans="1:8">
      <c r="A492" s="57"/>
      <c r="B492" s="70"/>
      <c r="C492" s="70"/>
      <c r="D492" s="64" t="str">
        <f>IF(ISBLANK(A492),"",VLOOKUP(A492,'Справочник услуг'!C:D,2,FALSE))</f>
        <v/>
      </c>
      <c r="E492" s="64"/>
      <c r="F492" s="64"/>
      <c r="G492" s="64"/>
      <c r="H492" s="64"/>
    </row>
    <row r="493" spans="1:8">
      <c r="A493" s="57"/>
      <c r="B493" s="70"/>
      <c r="C493" s="70"/>
      <c r="D493" s="64" t="str">
        <f>IF(ISBLANK(A493),"",VLOOKUP(A493,'Справочник услуг'!C:D,2,FALSE))</f>
        <v/>
      </c>
      <c r="E493" s="64"/>
      <c r="F493" s="64"/>
      <c r="G493" s="64"/>
      <c r="H493" s="64"/>
    </row>
    <row r="494" spans="1:8">
      <c r="A494" s="57"/>
      <c r="B494" s="70"/>
      <c r="C494" s="70"/>
      <c r="D494" s="64" t="str">
        <f>IF(ISBLANK(A494),"",VLOOKUP(A494,'Справочник услуг'!C:D,2,FALSE))</f>
        <v/>
      </c>
      <c r="E494" s="64"/>
      <c r="F494" s="64"/>
      <c r="G494" s="64"/>
      <c r="H494" s="64"/>
    </row>
    <row r="495" spans="1:8">
      <c r="A495" s="57"/>
      <c r="B495" s="70"/>
      <c r="C495" s="70"/>
      <c r="D495" s="64" t="str">
        <f>IF(ISBLANK(A495),"",VLOOKUP(A495,'Справочник услуг'!C:D,2,FALSE))</f>
        <v/>
      </c>
      <c r="E495" s="64"/>
      <c r="F495" s="64"/>
      <c r="G495" s="64"/>
      <c r="H495" s="64"/>
    </row>
    <row r="496" spans="1:8">
      <c r="A496" s="57"/>
      <c r="B496" s="70"/>
      <c r="C496" s="70"/>
      <c r="D496" s="64" t="str">
        <f>IF(ISBLANK(A496),"",VLOOKUP(A496,'Справочник услуг'!C:D,2,FALSE))</f>
        <v/>
      </c>
      <c r="E496" s="64"/>
      <c r="F496" s="64"/>
      <c r="G496" s="64"/>
      <c r="H496" s="64"/>
    </row>
    <row r="497" spans="1:8">
      <c r="A497" s="57"/>
      <c r="B497" s="70"/>
      <c r="C497" s="70"/>
      <c r="D497" s="64" t="str">
        <f>IF(ISBLANK(A497),"",VLOOKUP(A497,'Справочник услуг'!C:D,2,FALSE))</f>
        <v/>
      </c>
      <c r="E497" s="64"/>
      <c r="F497" s="64"/>
      <c r="G497" s="64"/>
      <c r="H497" s="64"/>
    </row>
    <row r="498" spans="1:8">
      <c r="A498" s="57"/>
      <c r="B498" s="70"/>
      <c r="C498" s="70"/>
      <c r="D498" s="64" t="str">
        <f>IF(ISBLANK(A498),"",VLOOKUP(A498,'Справочник услуг'!C:D,2,FALSE))</f>
        <v/>
      </c>
      <c r="E498" s="64"/>
      <c r="F498" s="64"/>
      <c r="G498" s="64"/>
      <c r="H498" s="64"/>
    </row>
    <row r="499" spans="1:8">
      <c r="A499" s="57"/>
      <c r="B499" s="70"/>
      <c r="C499" s="70"/>
      <c r="D499" s="64" t="str">
        <f>IF(ISBLANK(A499),"",VLOOKUP(A499,'Справочник услуг'!C:D,2,FALSE))</f>
        <v/>
      </c>
      <c r="E499" s="64"/>
      <c r="F499" s="64"/>
      <c r="G499" s="64"/>
      <c r="H499" s="64"/>
    </row>
    <row r="500" spans="1:8">
      <c r="A500" s="57"/>
      <c r="B500" s="70"/>
      <c r="C500" s="70"/>
      <c r="D500" s="64" t="str">
        <f>IF(ISBLANK(A500),"",VLOOKUP(A500,'Справочник услуг'!C:D,2,FALSE))</f>
        <v/>
      </c>
      <c r="E500" s="64"/>
      <c r="F500" s="64"/>
      <c r="G500" s="64"/>
      <c r="H500" s="64"/>
    </row>
    <row r="501" spans="1:8">
      <c r="A501" s="57"/>
      <c r="B501" s="70"/>
      <c r="C501" s="70"/>
      <c r="D501" s="64" t="str">
        <f>IF(ISBLANK(A501),"",VLOOKUP(A501,'Справочник услуг'!C:D,2,FALSE))</f>
        <v/>
      </c>
      <c r="E501" s="64"/>
      <c r="F501" s="64"/>
      <c r="G501" s="64"/>
      <c r="H501" s="64"/>
    </row>
    <row r="502" spans="1:8">
      <c r="A502" s="57"/>
      <c r="B502" s="70"/>
      <c r="C502" s="70"/>
      <c r="D502" s="64" t="str">
        <f>IF(ISBLANK(A502),"",VLOOKUP(A502,'Справочник услуг'!C:D,2,FALSE))</f>
        <v/>
      </c>
      <c r="E502" s="64"/>
      <c r="F502" s="64"/>
      <c r="G502" s="64"/>
      <c r="H502" s="64"/>
    </row>
    <row r="503" spans="1:8">
      <c r="A503" s="57"/>
      <c r="B503" s="70"/>
      <c r="C503" s="70"/>
      <c r="D503" s="64" t="str">
        <f>IF(ISBLANK(A503),"",VLOOKUP(A503,'Справочник услуг'!C:D,2,FALSE))</f>
        <v/>
      </c>
      <c r="E503" s="64"/>
      <c r="F503" s="64"/>
      <c r="G503" s="64"/>
      <c r="H503" s="64"/>
    </row>
    <row r="504" spans="1:8">
      <c r="A504" s="57"/>
      <c r="B504" s="70"/>
      <c r="C504" s="70"/>
      <c r="D504" s="64" t="str">
        <f>IF(ISBLANK(A504),"",VLOOKUP(A504,'Справочник услуг'!C:D,2,FALSE))</f>
        <v/>
      </c>
      <c r="E504" s="64"/>
      <c r="F504" s="64"/>
      <c r="G504" s="64"/>
      <c r="H504" s="64"/>
    </row>
    <row r="505" spans="1:8">
      <c r="A505" s="57"/>
      <c r="B505" s="70"/>
      <c r="C505" s="70"/>
      <c r="D505" s="64" t="str">
        <f>IF(ISBLANK(A505),"",VLOOKUP(A505,'Справочник услуг'!C:D,2,FALSE))</f>
        <v/>
      </c>
      <c r="E505" s="64"/>
      <c r="F505" s="64"/>
      <c r="G505" s="64"/>
      <c r="H505" s="64"/>
    </row>
    <row r="506" spans="1:8">
      <c r="A506" s="57"/>
      <c r="B506" s="70"/>
      <c r="C506" s="70"/>
      <c r="D506" s="64" t="str">
        <f>IF(ISBLANK(A506),"",VLOOKUP(A506,'Справочник услуг'!C:D,2,FALSE))</f>
        <v/>
      </c>
      <c r="E506" s="64"/>
      <c r="F506" s="64"/>
      <c r="G506" s="64"/>
      <c r="H506" s="64"/>
    </row>
    <row r="507" spans="1:8">
      <c r="A507" s="57"/>
      <c r="B507" s="70"/>
      <c r="C507" s="70"/>
      <c r="D507" s="64" t="str">
        <f>IF(ISBLANK(A507),"",VLOOKUP(A507,'Справочник услуг'!C:D,2,FALSE))</f>
        <v/>
      </c>
      <c r="E507" s="64"/>
      <c r="F507" s="64"/>
      <c r="G507" s="64"/>
      <c r="H507" s="64"/>
    </row>
    <row r="508" spans="1:8">
      <c r="A508" s="57"/>
      <c r="B508" s="70"/>
      <c r="C508" s="70"/>
      <c r="D508" s="64" t="str">
        <f>IF(ISBLANK(A508),"",VLOOKUP(A508,'Справочник услуг'!C:D,2,FALSE))</f>
        <v/>
      </c>
      <c r="E508" s="64"/>
      <c r="F508" s="64"/>
      <c r="G508" s="64"/>
      <c r="H508" s="64"/>
    </row>
    <row r="509" spans="1:8">
      <c r="A509" s="57"/>
      <c r="B509" s="70"/>
      <c r="C509" s="70"/>
      <c r="D509" s="64" t="str">
        <f>IF(ISBLANK(A509),"",VLOOKUP(A509,'Справочник услуг'!C:D,2,FALSE))</f>
        <v/>
      </c>
      <c r="E509" s="64"/>
      <c r="F509" s="64"/>
      <c r="G509" s="64"/>
      <c r="H509" s="64"/>
    </row>
    <row r="510" spans="1:8">
      <c r="A510" s="57"/>
      <c r="B510" s="70"/>
      <c r="C510" s="70"/>
      <c r="D510" s="64" t="str">
        <f>IF(ISBLANK(A510),"",VLOOKUP(A510,'Справочник услуг'!C:D,2,FALSE))</f>
        <v/>
      </c>
      <c r="E510" s="64"/>
      <c r="F510" s="64"/>
      <c r="G510" s="64"/>
      <c r="H510" s="64"/>
    </row>
    <row r="511" spans="1:8">
      <c r="A511" s="57"/>
      <c r="B511" s="70"/>
      <c r="C511" s="70"/>
      <c r="D511" s="64" t="str">
        <f>IF(ISBLANK(A511),"",VLOOKUP(A511,'Справочник услуг'!C:D,2,FALSE))</f>
        <v/>
      </c>
      <c r="E511" s="64"/>
      <c r="F511" s="64"/>
      <c r="G511" s="64"/>
      <c r="H511" s="6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4"/>
  <dimension ref="A1:O242"/>
  <sheetViews>
    <sheetView topLeftCell="A76" zoomScaleNormal="100" workbookViewId="0">
      <selection activeCell="H11" sqref="H11:H12"/>
    </sheetView>
  </sheetViews>
  <sheetFormatPr defaultRowHeight="15"/>
  <cols>
    <col min="1" max="1" width="14.85546875" customWidth="1"/>
    <col min="2" max="2" width="19.28515625" style="85" customWidth="1"/>
    <col min="3" max="3" width="37.85546875" style="3" customWidth="1"/>
    <col min="4" max="4" width="11.140625" style="4" customWidth="1"/>
    <col min="5" max="5" width="11.28515625" style="5" customWidth="1"/>
    <col min="6" max="6" width="10.7109375" style="5" customWidth="1"/>
    <col min="7" max="7" width="16.42578125" style="5" customWidth="1"/>
    <col min="8" max="8" width="90.140625" style="32" customWidth="1"/>
    <col min="9" max="14" width="8.7109375" customWidth="1"/>
    <col min="15" max="15" width="9.140625" style="17"/>
  </cols>
  <sheetData>
    <row r="1" spans="1:14" ht="39.75" customHeight="1">
      <c r="A1" s="196" t="s">
        <v>18217</v>
      </c>
      <c r="B1" s="196"/>
      <c r="C1" s="196"/>
      <c r="D1" s="196"/>
      <c r="E1" s="196"/>
      <c r="F1" s="196"/>
      <c r="G1" s="196"/>
      <c r="H1" s="61"/>
      <c r="I1" s="9"/>
      <c r="J1" s="9"/>
      <c r="K1" s="9"/>
      <c r="L1" s="9"/>
      <c r="M1" s="9"/>
      <c r="N1" s="9"/>
    </row>
    <row r="2" spans="1:14" ht="59.25" customHeight="1">
      <c r="A2" s="86" t="s">
        <v>9904</v>
      </c>
      <c r="B2" s="87" t="s">
        <v>18219</v>
      </c>
      <c r="C2" s="23" t="s">
        <v>5982</v>
      </c>
      <c r="D2" s="67" t="s">
        <v>11779</v>
      </c>
      <c r="E2" s="88" t="s">
        <v>11791</v>
      </c>
      <c r="F2" s="88" t="s">
        <v>11792</v>
      </c>
      <c r="G2" s="89" t="s">
        <v>11793</v>
      </c>
      <c r="H2" s="31"/>
      <c r="I2" s="9"/>
      <c r="J2" s="12"/>
      <c r="K2" s="9"/>
      <c r="L2" s="9"/>
      <c r="M2" s="9"/>
      <c r="N2" s="9"/>
    </row>
    <row r="3" spans="1:14">
      <c r="A3" s="91" t="s">
        <v>9941</v>
      </c>
      <c r="B3" s="82"/>
      <c r="C3" s="20" t="s">
        <v>11859</v>
      </c>
      <c r="D3" s="6">
        <v>0.1</v>
      </c>
      <c r="E3" s="7" t="s">
        <v>4347</v>
      </c>
      <c r="F3" s="7" t="s">
        <v>27793</v>
      </c>
      <c r="G3" s="7" t="s">
        <v>27794</v>
      </c>
      <c r="H3" s="31" t="str">
        <f>IF(ISERROR(IF(ISBLANK(A3),"",IF(ISBLANK(C3),"",VLOOKUP(CONCATENATE(A3,C3),'Справ. препаратов'!C:D,2,FALSE)))),"Препарат не найден в справочнике",IFERROR(VLOOKUP(CONCATENATE(A3,C3),'Справ. препаратов'!C:D,2,FALSE),""))</f>
        <v>ЖНВЛП</v>
      </c>
      <c r="I3" s="9"/>
      <c r="J3" s="9"/>
      <c r="K3" s="9"/>
      <c r="L3" s="9"/>
      <c r="M3" s="9"/>
      <c r="N3" s="9"/>
    </row>
    <row r="4" spans="1:14">
      <c r="A4" s="30" t="s">
        <v>10112</v>
      </c>
      <c r="B4" s="82"/>
      <c r="C4" s="20" t="s">
        <v>11867</v>
      </c>
      <c r="D4" s="6">
        <v>0.7</v>
      </c>
      <c r="E4" s="7" t="s">
        <v>4347</v>
      </c>
      <c r="F4" s="7">
        <v>4</v>
      </c>
      <c r="G4" s="7">
        <v>4</v>
      </c>
      <c r="H4" s="31" t="str">
        <f>IF(ISERROR(IF(ISBLANK(A4),"",IF(ISBLANK(C4),"",VLOOKUP(CONCATENATE(A4,C4),'Справ. препаратов'!C:D,2,FALSE)))),"Препарат не найден в справочнике",IFERROR(VLOOKUP(CONCATENATE(A4,C4),'Справ. препаратов'!C:D,2,FALSE),""))</f>
        <v>ЖНВЛП</v>
      </c>
      <c r="I4" s="9"/>
      <c r="J4" s="9"/>
      <c r="K4" s="9"/>
      <c r="L4" s="9"/>
      <c r="M4" s="9"/>
      <c r="N4" s="9"/>
    </row>
    <row r="5" spans="1:14">
      <c r="A5" s="30" t="s">
        <v>10066</v>
      </c>
      <c r="B5" s="82"/>
      <c r="C5" s="20" t="s">
        <v>11908</v>
      </c>
      <c r="D5" s="6">
        <v>0.02</v>
      </c>
      <c r="E5" s="7" t="s">
        <v>4347</v>
      </c>
      <c r="F5" s="7" t="s">
        <v>27795</v>
      </c>
      <c r="G5" s="7" t="s">
        <v>27796</v>
      </c>
      <c r="H5" s="31" t="str">
        <f>IF(ISERROR(IF(ISBLANK(A5),"",IF(ISBLANK(C5),"",VLOOKUP(CONCATENATE(A5,C5),'Справ. препаратов'!C:D,2,FALSE)))),"Препарат не найден в справочнике",IFERROR(VLOOKUP(CONCATENATE(A5,C5),'Справ. препаратов'!C:D,2,FALSE),""))</f>
        <v>-</v>
      </c>
      <c r="I5" s="9"/>
      <c r="J5" s="9"/>
      <c r="K5" s="9"/>
      <c r="L5" s="9"/>
      <c r="M5" s="9"/>
      <c r="N5" s="9"/>
    </row>
    <row r="6" spans="1:14">
      <c r="A6" s="19" t="s">
        <v>9916</v>
      </c>
      <c r="B6" s="83"/>
      <c r="C6" s="20" t="s">
        <v>12089</v>
      </c>
      <c r="D6" s="6">
        <v>0.05</v>
      </c>
      <c r="E6" s="7" t="s">
        <v>4352</v>
      </c>
      <c r="F6" s="7" t="s">
        <v>27797</v>
      </c>
      <c r="G6" s="7" t="s">
        <v>27798</v>
      </c>
      <c r="H6" s="31" t="str">
        <f>IF(ISERROR(IF(ISBLANK(A6),"",IF(ISBLANK(C6),"",VLOOKUP(CONCATENATE(A6,C6),'Справ. препаратов'!C:D,2,FALSE)))),"Препарат не найден в справочнике",IFERROR(VLOOKUP(CONCATENATE(A6,C6),'Справ. препаратов'!C:D,2,FALSE),""))</f>
        <v>ЖНВЛП</v>
      </c>
      <c r="I6" s="9"/>
      <c r="J6" s="9"/>
      <c r="K6" s="9"/>
      <c r="L6" s="9"/>
      <c r="M6" s="9"/>
      <c r="N6" s="9"/>
    </row>
    <row r="7" spans="1:14">
      <c r="A7" s="34" t="s">
        <v>9923</v>
      </c>
      <c r="B7" s="83"/>
      <c r="C7" s="20" t="s">
        <v>12099</v>
      </c>
      <c r="D7" s="6">
        <v>0.5</v>
      </c>
      <c r="E7" s="7" t="s">
        <v>4347</v>
      </c>
      <c r="F7" s="7">
        <v>2.5</v>
      </c>
      <c r="G7" s="7">
        <v>5</v>
      </c>
      <c r="H7" s="31" t="str">
        <f>IF(ISERROR(IF(ISBLANK(A7),"",IF(ISBLANK(C7),"",VLOOKUP(CONCATENATE(A7,C7),'Справ. препаратов'!C:D,2,FALSE)))),"Препарат не найден в справочнике",IFERROR(VLOOKUP(CONCATENATE(A7,C7),'Справ. препаратов'!C:D,2,FALSE),""))</f>
        <v>ЖНВЛП</v>
      </c>
      <c r="I7" s="9"/>
      <c r="J7" s="9"/>
      <c r="K7" s="9"/>
      <c r="L7" s="9"/>
      <c r="M7" s="9"/>
      <c r="N7" s="9"/>
    </row>
    <row r="8" spans="1:14">
      <c r="A8" s="19" t="s">
        <v>9923</v>
      </c>
      <c r="B8" s="83"/>
      <c r="C8" s="20" t="s">
        <v>12098</v>
      </c>
      <c r="D8" s="6">
        <v>0.1</v>
      </c>
      <c r="E8" s="7" t="s">
        <v>4347</v>
      </c>
      <c r="F8" s="7">
        <v>1500</v>
      </c>
      <c r="G8" s="7">
        <v>15000</v>
      </c>
      <c r="H8" s="31" t="str">
        <f>IF(ISERROR(IF(ISBLANK(A8),"",IF(ISBLANK(C8),"",VLOOKUP(CONCATENATE(A8,C8),'Справ. препаратов'!C:D,2,FALSE)))),"Препарат не найден в справочнике",IFERROR(VLOOKUP(CONCATENATE(A8,C8),'Справ. препаратов'!C:D,2,FALSE),""))</f>
        <v>ЖНВЛП</v>
      </c>
      <c r="I8" s="9"/>
      <c r="J8" s="9"/>
      <c r="K8" s="9"/>
      <c r="L8" s="9"/>
      <c r="M8" s="9"/>
      <c r="N8" s="9"/>
    </row>
    <row r="9" spans="1:14">
      <c r="A9" s="20" t="s">
        <v>10198</v>
      </c>
      <c r="B9" s="83"/>
      <c r="C9" s="20" t="s">
        <v>12118</v>
      </c>
      <c r="D9" s="6">
        <v>0.8</v>
      </c>
      <c r="E9" s="7" t="s">
        <v>4347</v>
      </c>
      <c r="F9" s="7">
        <v>50</v>
      </c>
      <c r="G9" s="7">
        <v>150</v>
      </c>
      <c r="H9" s="31" t="str">
        <f>IF(ISERROR(IF(ISBLANK(A9),"",IF(ISBLANK(C9),"",VLOOKUP(CONCATENATE(A9,C9),'Справ. препаратов'!C:D,2,FALSE)))),"Препарат не найден в справочнике",IFERROR(VLOOKUP(CONCATENATE(A9,C9),'Справ. препаратов'!C:D,2,FALSE),""))</f>
        <v>ЖНВЛП</v>
      </c>
      <c r="I9" s="9"/>
      <c r="J9" s="9"/>
      <c r="K9" s="9"/>
      <c r="L9" s="9"/>
      <c r="M9" s="9"/>
      <c r="N9" s="9"/>
    </row>
    <row r="10" spans="1:14">
      <c r="A10" s="19" t="s">
        <v>12148</v>
      </c>
      <c r="B10" s="83"/>
      <c r="C10" s="20" t="s">
        <v>12150</v>
      </c>
      <c r="D10" s="6">
        <v>0.8</v>
      </c>
      <c r="E10" s="7" t="s">
        <v>4348</v>
      </c>
      <c r="F10" s="7">
        <v>9</v>
      </c>
      <c r="G10" s="7">
        <v>9</v>
      </c>
      <c r="H10" s="31" t="str">
        <f>IF(ISERROR(IF(ISBLANK(A10),"",IF(ISBLANK(C10),"",VLOOKUP(CONCATENATE(A10,C10),'Справ. препаратов'!C:D,2,FALSE)))),"Препарат не найден в справочнике",IFERROR(VLOOKUP(CONCATENATE(A10,C10),'Справ. препаратов'!C:D,2,FALSE),""))</f>
        <v>-</v>
      </c>
      <c r="I10" s="9"/>
      <c r="J10" s="9"/>
      <c r="K10" s="9"/>
      <c r="L10" s="9"/>
      <c r="M10" s="9"/>
      <c r="N10" s="9"/>
    </row>
    <row r="11" spans="1:14">
      <c r="A11" s="19" t="s">
        <v>9998</v>
      </c>
      <c r="B11" s="83"/>
      <c r="C11" s="20" t="s">
        <v>12142</v>
      </c>
      <c r="D11" s="6">
        <v>0.4</v>
      </c>
      <c r="E11" s="7" t="s">
        <v>4348</v>
      </c>
      <c r="F11" s="7">
        <v>25</v>
      </c>
      <c r="G11" s="7">
        <v>25</v>
      </c>
      <c r="H11" s="31" t="str">
        <f>IF(ISERROR(IF(ISBLANK(A11),"",IF(ISBLANK(C11),"",VLOOKUP(CONCATENATE(A11,C11),'Справ. препаратов'!C:D,2,FALSE)))),"Препарат не найден в справочнике",IFERROR(VLOOKUP(CONCATENATE(A11,C11),'Справ. препаратов'!C:D,2,FALSE),""))</f>
        <v>ЖНВЛП</v>
      </c>
      <c r="I11" s="9"/>
      <c r="J11" s="9"/>
      <c r="K11" s="9"/>
      <c r="L11" s="9"/>
      <c r="M11" s="9"/>
      <c r="N11" s="9"/>
    </row>
    <row r="12" spans="1:14">
      <c r="A12" s="19" t="s">
        <v>12401</v>
      </c>
      <c r="B12" s="83"/>
      <c r="C12" s="20" t="s">
        <v>12406</v>
      </c>
      <c r="D12" s="6">
        <v>0.3</v>
      </c>
      <c r="E12" s="7" t="s">
        <v>4347</v>
      </c>
      <c r="F12" s="7" t="s">
        <v>27799</v>
      </c>
      <c r="G12" s="7" t="s">
        <v>27800</v>
      </c>
      <c r="H12" s="31" t="str">
        <f>IF(ISERROR(IF(ISBLANK(A12),"",IF(ISBLANK(C12),"",VLOOKUP(CONCATENATE(A12,C12),'Справ. препаратов'!C:D,2,FALSE)))),"Препарат не найден в справочнике",IFERROR(VLOOKUP(CONCATENATE(A12,C12),'Справ. препаратов'!C:D,2,FALSE),""))</f>
        <v>-</v>
      </c>
      <c r="I12" s="9"/>
      <c r="J12" s="9"/>
      <c r="K12" s="9"/>
      <c r="L12" s="9"/>
      <c r="M12" s="9"/>
      <c r="N12" s="9"/>
    </row>
    <row r="13" spans="1:14">
      <c r="A13" s="19" t="s">
        <v>10089</v>
      </c>
      <c r="B13" s="83"/>
      <c r="C13" s="20" t="s">
        <v>12424</v>
      </c>
      <c r="D13" s="6">
        <v>0.05</v>
      </c>
      <c r="E13" s="7" t="s">
        <v>4347</v>
      </c>
      <c r="F13" s="7">
        <v>2.5</v>
      </c>
      <c r="G13" s="7">
        <v>27.5</v>
      </c>
      <c r="H13" s="31" t="str">
        <f>IF(ISERROR(IF(ISBLANK(A13),"",IF(ISBLANK(C13),"",VLOOKUP(CONCATENATE(A13,C13),'Справ. препаратов'!C:D,2,FALSE)))),"Препарат не найден в справочнике",IFERROR(VLOOKUP(CONCATENATE(A13,C13),'Справ. препаратов'!C:D,2,FALSE),""))</f>
        <v>-</v>
      </c>
      <c r="I13" s="9"/>
      <c r="J13" s="9"/>
      <c r="K13" s="9"/>
      <c r="L13" s="9"/>
      <c r="M13" s="9"/>
      <c r="N13" s="9"/>
    </row>
    <row r="14" spans="1:14">
      <c r="A14" s="19" t="s">
        <v>10089</v>
      </c>
      <c r="B14" s="83"/>
      <c r="C14" s="20" t="s">
        <v>12425</v>
      </c>
      <c r="D14" s="6">
        <v>4.0000000000000001E-3</v>
      </c>
      <c r="E14" s="7" t="s">
        <v>4347</v>
      </c>
      <c r="F14" s="7" t="s">
        <v>27801</v>
      </c>
      <c r="G14" s="7" t="s">
        <v>27802</v>
      </c>
      <c r="H14" s="31" t="str">
        <f>IF(ISERROR(IF(ISBLANK(A14),"",IF(ISBLANK(C14),"",VLOOKUP(CONCATENATE(A14,C14),'Справ. препаратов'!C:D,2,FALSE)))),"Препарат не найден в справочнике",IFERROR(VLOOKUP(CONCATENATE(A14,C14),'Справ. препаратов'!C:D,2,FALSE),""))</f>
        <v>-</v>
      </c>
      <c r="I14" s="9"/>
      <c r="J14" s="9"/>
      <c r="K14" s="9"/>
      <c r="L14" s="9"/>
      <c r="M14" s="9"/>
      <c r="N14" s="9"/>
    </row>
    <row r="15" spans="1:14">
      <c r="A15" s="19" t="s">
        <v>9953</v>
      </c>
      <c r="B15" s="83"/>
      <c r="C15" s="20" t="s">
        <v>12430</v>
      </c>
      <c r="D15" s="6">
        <v>0.2</v>
      </c>
      <c r="E15" s="7" t="s">
        <v>4347</v>
      </c>
      <c r="F15" s="7">
        <v>4</v>
      </c>
      <c r="G15" s="7">
        <v>4</v>
      </c>
      <c r="H15" s="31" t="str">
        <f>IF(ISERROR(IF(ISBLANK(A15),"",IF(ISBLANK(C15),"",VLOOKUP(CONCATENATE(A15,C15),'Справ. препаратов'!C:D,2,FALSE)))),"Препарат не найден в справочнике",IFERROR(VLOOKUP(CONCATENATE(A15,C15),'Справ. препаратов'!C:D,2,FALSE),""))</f>
        <v>ЖНВЛП</v>
      </c>
      <c r="I15" s="9"/>
      <c r="J15" s="9"/>
      <c r="K15" s="9"/>
      <c r="L15" s="9"/>
      <c r="M15" s="9"/>
      <c r="N15" s="9"/>
    </row>
    <row r="16" spans="1:14">
      <c r="A16" s="19" t="s">
        <v>9953</v>
      </c>
      <c r="B16" s="83"/>
      <c r="C16" s="20" t="s">
        <v>12613</v>
      </c>
      <c r="D16" s="6">
        <v>0.9</v>
      </c>
      <c r="E16" s="7" t="s">
        <v>4347</v>
      </c>
      <c r="F16" s="7">
        <v>4</v>
      </c>
      <c r="G16" s="7">
        <v>40</v>
      </c>
      <c r="H16" s="31" t="str">
        <f>IF(ISERROR(IF(ISBLANK(A16),"",IF(ISBLANK(C16),"",VLOOKUP(CONCATENATE(A16,C16),'Справ. препаратов'!C:D,2,FALSE)))),"Препарат не найден в справочнике",IFERROR(VLOOKUP(CONCATENATE(A16,C16),'Справ. препаратов'!C:D,2,FALSE),""))</f>
        <v>ЖНВЛП</v>
      </c>
      <c r="I16" s="9"/>
      <c r="J16" s="9"/>
      <c r="K16" s="9"/>
      <c r="L16" s="9"/>
      <c r="M16" s="9"/>
      <c r="N16" s="9"/>
    </row>
    <row r="17" spans="1:14">
      <c r="A17" s="19" t="s">
        <v>9953</v>
      </c>
      <c r="B17" s="83"/>
      <c r="C17" s="20" t="s">
        <v>12612</v>
      </c>
      <c r="D17" s="6">
        <v>0.3</v>
      </c>
      <c r="E17" s="7" t="s">
        <v>4347</v>
      </c>
      <c r="F17" s="7">
        <v>250</v>
      </c>
      <c r="G17" s="7">
        <v>1000</v>
      </c>
      <c r="H17" s="31" t="str">
        <f>IF(ISERROR(IF(ISBLANK(A17),"",IF(ISBLANK(C17),"",VLOOKUP(CONCATENATE(A17,C17),'Справ. препаратов'!C:D,2,FALSE)))),"Препарат не найден в справочнике",IFERROR(VLOOKUP(CONCATENATE(A17,C17),'Справ. препаратов'!C:D,2,FALSE),""))</f>
        <v>ЖНВЛП</v>
      </c>
      <c r="I17" s="9"/>
      <c r="J17" s="9"/>
      <c r="K17" s="9"/>
      <c r="L17" s="9"/>
      <c r="M17" s="9"/>
      <c r="N17" s="9"/>
    </row>
    <row r="18" spans="1:14">
      <c r="A18" s="19" t="s">
        <v>9953</v>
      </c>
      <c r="B18" s="83"/>
      <c r="C18" s="20" t="s">
        <v>12609</v>
      </c>
      <c r="D18" s="6">
        <v>0.2</v>
      </c>
      <c r="E18" s="7" t="s">
        <v>4347</v>
      </c>
      <c r="F18" s="7">
        <v>5</v>
      </c>
      <c r="G18" s="7">
        <v>100</v>
      </c>
      <c r="H18" s="31" t="str">
        <f>IF(ISERROR(IF(ISBLANK(A18),"",IF(ISBLANK(C18),"",VLOOKUP(CONCATENATE(A18,C18),'Справ. препаратов'!C:D,2,FALSE)))),"Препарат не найден в справочнике",IFERROR(VLOOKUP(CONCATENATE(A18,C18),'Справ. препаратов'!C:D,2,FALSE),""))</f>
        <v>-</v>
      </c>
      <c r="I18" s="9"/>
      <c r="J18" s="9"/>
      <c r="K18" s="9"/>
      <c r="L18" s="9"/>
      <c r="M18" s="9"/>
      <c r="N18" s="9"/>
    </row>
    <row r="19" spans="1:14">
      <c r="A19" s="19" t="s">
        <v>9953</v>
      </c>
      <c r="B19" s="83"/>
      <c r="C19" s="20" t="s">
        <v>12428</v>
      </c>
      <c r="D19" s="6">
        <v>0.5</v>
      </c>
      <c r="E19" s="7" t="s">
        <v>4347</v>
      </c>
      <c r="F19" s="7">
        <v>40</v>
      </c>
      <c r="G19" s="7">
        <v>40</v>
      </c>
      <c r="H19" s="31" t="str">
        <f>IF(ISERROR(IF(ISBLANK(A19),"",IF(ISBLANK(C19),"",VLOOKUP(CONCATENATE(A19,C19),'Справ. препаратов'!C:D,2,FALSE)))),"Препарат не найден в справочнике",IFERROR(VLOOKUP(CONCATENATE(A19,C19),'Справ. препаратов'!C:D,2,FALSE),""))</f>
        <v>-</v>
      </c>
      <c r="I19" s="9"/>
      <c r="J19" s="9"/>
      <c r="K19" s="9"/>
      <c r="L19" s="9"/>
      <c r="M19" s="9"/>
      <c r="N19" s="9"/>
    </row>
    <row r="20" spans="1:14">
      <c r="A20" s="19" t="s">
        <v>10193</v>
      </c>
      <c r="B20" s="83"/>
      <c r="C20" s="20" t="s">
        <v>12648</v>
      </c>
      <c r="D20" s="6">
        <v>1E-3</v>
      </c>
      <c r="E20" s="7" t="s">
        <v>4348</v>
      </c>
      <c r="F20" s="7" t="s">
        <v>27803</v>
      </c>
      <c r="G20" s="7" t="s">
        <v>27804</v>
      </c>
      <c r="H20" s="31" t="str">
        <f>IF(ISERROR(IF(ISBLANK(A20),"",IF(ISBLANK(C20),"",VLOOKUP(CONCATENATE(A20,C20),'Справ. препаратов'!C:D,2,FALSE)))),"Препарат не найден в справочнике",IFERROR(VLOOKUP(CONCATENATE(A20,C20),'Справ. препаратов'!C:D,2,FALSE),""))</f>
        <v>-</v>
      </c>
      <c r="I20" s="9"/>
      <c r="J20" s="9"/>
      <c r="K20" s="9"/>
      <c r="L20" s="9"/>
      <c r="M20" s="9"/>
      <c r="N20" s="9"/>
    </row>
    <row r="21" spans="1:14">
      <c r="A21" s="19" t="s">
        <v>10193</v>
      </c>
      <c r="B21" s="83"/>
      <c r="C21" s="20" t="s">
        <v>12643</v>
      </c>
      <c r="D21" s="6">
        <v>1E-3</v>
      </c>
      <c r="E21" s="7" t="s">
        <v>4348</v>
      </c>
      <c r="F21" s="7" t="s">
        <v>27804</v>
      </c>
      <c r="G21" s="7" t="s">
        <v>27796</v>
      </c>
      <c r="H21" s="31" t="str">
        <f>IF(ISERROR(IF(ISBLANK(A21),"",IF(ISBLANK(C21),"",VLOOKUP(CONCATENATE(A21,C21),'Справ. препаратов'!C:D,2,FALSE)))),"Препарат не найден в справочнике",IFERROR(VLOOKUP(CONCATENATE(A21,C21),'Справ. препаратов'!C:D,2,FALSE),""))</f>
        <v>-</v>
      </c>
      <c r="I21" s="9"/>
      <c r="J21" s="9"/>
      <c r="K21" s="9"/>
      <c r="L21" s="9"/>
      <c r="M21" s="9"/>
      <c r="N21" s="9"/>
    </row>
    <row r="22" spans="1:14">
      <c r="A22" s="19" t="s">
        <v>10193</v>
      </c>
      <c r="B22" s="83"/>
      <c r="C22" s="20" t="s">
        <v>14988</v>
      </c>
      <c r="D22" s="6">
        <v>0.02</v>
      </c>
      <c r="E22" s="7" t="s">
        <v>4347</v>
      </c>
      <c r="F22" s="7">
        <v>1</v>
      </c>
      <c r="G22" s="7">
        <v>5</v>
      </c>
      <c r="H22" s="31" t="str">
        <f>IF(ISERROR(IF(ISBLANK(A22),"",IF(ISBLANK(C22),"",VLOOKUP(CONCATENATE(A22,C22),'Справ. препаратов'!C:D,2,FALSE)))),"Препарат не найден в справочнике",IFERROR(VLOOKUP(CONCATENATE(A22,C22),'Справ. препаратов'!C:D,2,FALSE),""))</f>
        <v>ЖНВЛП</v>
      </c>
      <c r="I22" s="9"/>
      <c r="J22" s="9"/>
      <c r="K22" s="9"/>
      <c r="L22" s="9"/>
      <c r="M22" s="9"/>
      <c r="N22" s="9"/>
    </row>
    <row r="23" spans="1:14">
      <c r="A23" s="19" t="s">
        <v>10193</v>
      </c>
      <c r="B23" s="83"/>
      <c r="C23" s="20" t="s">
        <v>12644</v>
      </c>
      <c r="D23" s="6">
        <v>0.02</v>
      </c>
      <c r="E23" s="7" t="s">
        <v>4347</v>
      </c>
      <c r="F23" s="7">
        <v>1</v>
      </c>
      <c r="G23" s="7">
        <v>5</v>
      </c>
      <c r="H23" s="31" t="str">
        <f>IF(ISERROR(IF(ISBLANK(A23),"",IF(ISBLANK(C23),"",VLOOKUP(CONCATENATE(A23,C23),'Справ. препаратов'!C:D,2,FALSE)))),"Препарат не найден в справочнике",IFERROR(VLOOKUP(CONCATENATE(A23,C23),'Справ. препаратов'!C:D,2,FALSE),""))</f>
        <v>ЖНВЛП</v>
      </c>
      <c r="I23" s="9"/>
      <c r="J23" s="9"/>
      <c r="K23" s="9"/>
      <c r="L23" s="9"/>
      <c r="M23" s="9"/>
      <c r="N23" s="9"/>
    </row>
    <row r="24" spans="1:14">
      <c r="A24" s="19" t="s">
        <v>10193</v>
      </c>
      <c r="B24" s="83"/>
      <c r="C24" s="20" t="s">
        <v>12645</v>
      </c>
      <c r="D24" s="6">
        <v>0.02</v>
      </c>
      <c r="E24" s="7" t="s">
        <v>4347</v>
      </c>
      <c r="F24" s="7" t="s">
        <v>27805</v>
      </c>
      <c r="G24" s="7" t="s">
        <v>27806</v>
      </c>
      <c r="H24" s="31" t="str">
        <f>IF(ISERROR(IF(ISBLANK(A24),"",IF(ISBLANK(C24),"",VLOOKUP(CONCATENATE(A24,C24),'Справ. препаратов'!C:D,2,FALSE)))),"Препарат не найден в справочнике",IFERROR(VLOOKUP(CONCATENATE(A24,C24),'Справ. препаратов'!C:D,2,FALSE),""))</f>
        <v>ЖНВЛП</v>
      </c>
      <c r="I24" s="9"/>
      <c r="J24" s="9"/>
      <c r="K24" s="9"/>
      <c r="L24" s="9"/>
      <c r="M24" s="9"/>
      <c r="N24" s="9"/>
    </row>
    <row r="25" spans="1:14">
      <c r="A25" s="19" t="s">
        <v>10193</v>
      </c>
      <c r="B25" s="83"/>
      <c r="C25" s="20" t="s">
        <v>12646</v>
      </c>
      <c r="D25" s="6">
        <v>2E-3</v>
      </c>
      <c r="E25" s="7" t="s">
        <v>4348</v>
      </c>
      <c r="F25" s="7" t="s">
        <v>27803</v>
      </c>
      <c r="G25" s="7" t="s">
        <v>27804</v>
      </c>
      <c r="H25" s="31" t="str">
        <f>IF(ISERROR(IF(ISBLANK(A25),"",IF(ISBLANK(C25),"",VLOOKUP(CONCATENATE(A25,C25),'Справ. препаратов'!C:D,2,FALSE)))),"Препарат не найден в справочнике",IFERROR(VLOOKUP(CONCATENATE(A25,C25),'Справ. препаратов'!C:D,2,FALSE),""))</f>
        <v>-</v>
      </c>
      <c r="I25" s="9"/>
      <c r="J25" s="9"/>
      <c r="K25" s="9"/>
      <c r="L25" s="9"/>
      <c r="M25" s="9"/>
      <c r="N25" s="9"/>
    </row>
    <row r="26" spans="1:14">
      <c r="A26" s="19" t="s">
        <v>10193</v>
      </c>
      <c r="B26" s="83"/>
      <c r="C26" s="20" t="s">
        <v>12647</v>
      </c>
      <c r="D26" s="6">
        <v>2E-3</v>
      </c>
      <c r="E26" s="7" t="s">
        <v>4348</v>
      </c>
      <c r="F26" s="7" t="s">
        <v>27807</v>
      </c>
      <c r="G26" s="7" t="s">
        <v>27795</v>
      </c>
      <c r="H26" s="31" t="str">
        <f>IF(ISERROR(IF(ISBLANK(A26),"",IF(ISBLANK(C26),"",VLOOKUP(CONCATENATE(A26,C26),'Справ. препаратов'!C:D,2,FALSE)))),"Препарат не найден в справочнике",IFERROR(VLOOKUP(CONCATENATE(A26,C26),'Справ. препаратов'!C:D,2,FALSE),""))</f>
        <v>-</v>
      </c>
      <c r="I26" s="9"/>
      <c r="J26" s="9"/>
      <c r="K26" s="9"/>
      <c r="L26" s="9"/>
      <c r="M26" s="9"/>
      <c r="N26" s="9"/>
    </row>
    <row r="27" spans="1:14">
      <c r="A27" s="19" t="s">
        <v>10193</v>
      </c>
      <c r="B27" s="83"/>
      <c r="C27" s="20" t="s">
        <v>12649</v>
      </c>
      <c r="D27" s="6">
        <v>0.02</v>
      </c>
      <c r="E27" s="7" t="s">
        <v>4348</v>
      </c>
      <c r="F27" s="7">
        <v>1</v>
      </c>
      <c r="G27" s="7">
        <v>5</v>
      </c>
      <c r="H27" s="31" t="str">
        <f>IF(ISERROR(IF(ISBLANK(A27),"",IF(ISBLANK(C27),"",VLOOKUP(CONCATENATE(A27,C27),'Справ. препаратов'!C:D,2,FALSE)))),"Препарат не найден в справочнике",IFERROR(VLOOKUP(CONCATENATE(A27,C27),'Справ. препаратов'!C:D,2,FALSE),""))</f>
        <v>ЖНВЛП</v>
      </c>
      <c r="I27" s="9"/>
      <c r="J27" s="9"/>
      <c r="K27" s="9"/>
      <c r="L27" s="9"/>
      <c r="M27" s="9"/>
      <c r="N27" s="9"/>
    </row>
    <row r="28" spans="1:14">
      <c r="A28" s="19" t="s">
        <v>9922</v>
      </c>
      <c r="B28" s="83"/>
      <c r="C28" s="20" t="s">
        <v>12677</v>
      </c>
      <c r="D28" s="6">
        <v>0.2</v>
      </c>
      <c r="E28" s="7" t="s">
        <v>4347</v>
      </c>
      <c r="F28" s="7">
        <v>2</v>
      </c>
      <c r="G28" s="7">
        <v>28</v>
      </c>
      <c r="H28" s="31" t="str">
        <f>IF(ISERROR(IF(ISBLANK(A28),"",IF(ISBLANK(C28),"",VLOOKUP(CONCATENATE(A28,C28),'Справ. препаратов'!C:D,2,FALSE)))),"Препарат не найден в справочнике",IFERROR(VLOOKUP(CONCATENATE(A28,C28),'Справ. препаратов'!C:D,2,FALSE),""))</f>
        <v>ЖНВЛП</v>
      </c>
      <c r="I28" s="9"/>
      <c r="J28" s="9"/>
      <c r="K28" s="9"/>
      <c r="L28" s="9"/>
      <c r="M28" s="9"/>
      <c r="N28" s="9"/>
    </row>
    <row r="29" spans="1:14">
      <c r="A29" s="19" t="s">
        <v>9922</v>
      </c>
      <c r="B29" s="83"/>
      <c r="C29" s="20" t="s">
        <v>11916</v>
      </c>
      <c r="D29" s="6">
        <v>0.1</v>
      </c>
      <c r="E29" s="7" t="s">
        <v>4347</v>
      </c>
      <c r="F29" s="7">
        <v>2</v>
      </c>
      <c r="G29" s="7">
        <v>28</v>
      </c>
      <c r="H29" s="31" t="str">
        <f>IF(ISERROR(IF(ISBLANK(A29),"",IF(ISBLANK(C29),"",VLOOKUP(CONCATENATE(A29,C29),'Справ. препаратов'!C:D,2,FALSE)))),"Препарат не найден в справочнике",IFERROR(VLOOKUP(CONCATENATE(A29,C29),'Справ. препаратов'!C:D,2,FALSE),""))</f>
        <v>ЖНВЛП</v>
      </c>
      <c r="I29" s="9"/>
      <c r="J29" s="9"/>
      <c r="K29" s="9"/>
      <c r="L29" s="9"/>
      <c r="M29" s="9"/>
      <c r="N29" s="9"/>
    </row>
    <row r="30" spans="1:14">
      <c r="A30" s="19" t="s">
        <v>9922</v>
      </c>
      <c r="B30" s="83"/>
      <c r="C30" s="20" t="s">
        <v>12675</v>
      </c>
      <c r="D30" s="6">
        <v>1E-3</v>
      </c>
      <c r="E30" s="7" t="s">
        <v>4348</v>
      </c>
      <c r="F30" s="7" t="s">
        <v>27808</v>
      </c>
      <c r="G30" s="7" t="s">
        <v>27809</v>
      </c>
      <c r="H30" s="31" t="str">
        <f>IF(ISERROR(IF(ISBLANK(A30),"",IF(ISBLANK(C30),"",VLOOKUP(CONCATENATE(A30,C30),'Справ. препаратов'!C:D,2,FALSE)))),"Препарат не найден в справочнике",IFERROR(VLOOKUP(CONCATENATE(A30,C30),'Справ. препаратов'!C:D,2,FALSE),""))</f>
        <v>-</v>
      </c>
      <c r="I30" s="9"/>
      <c r="J30" s="9"/>
      <c r="K30" s="9"/>
      <c r="L30" s="9"/>
      <c r="M30" s="9"/>
      <c r="N30" s="9"/>
    </row>
    <row r="31" spans="1:14">
      <c r="A31" s="19" t="s">
        <v>9922</v>
      </c>
      <c r="B31" s="83"/>
      <c r="C31" s="20" t="s">
        <v>12674</v>
      </c>
      <c r="D31" s="6">
        <v>0.5</v>
      </c>
      <c r="E31" s="7" t="s">
        <v>4347</v>
      </c>
      <c r="F31" s="7">
        <v>0.2</v>
      </c>
      <c r="G31" s="7">
        <v>3.8</v>
      </c>
      <c r="H31" s="31" t="str">
        <f>IF(ISERROR(IF(ISBLANK(A31),"",IF(ISBLANK(C31),"",VLOOKUP(CONCATENATE(A31,C31),'Справ. препаратов'!C:D,2,FALSE)))),"Препарат не найден в справочнике",IFERROR(VLOOKUP(CONCATENATE(A31,C31),'Справ. препаратов'!C:D,2,FALSE),""))</f>
        <v>ЖНВЛП</v>
      </c>
      <c r="I31" s="9"/>
      <c r="J31" s="9"/>
      <c r="K31" s="9"/>
      <c r="L31" s="9"/>
      <c r="M31" s="9"/>
      <c r="N31" s="9"/>
    </row>
    <row r="32" spans="1:14">
      <c r="A32" s="19" t="s">
        <v>10074</v>
      </c>
      <c r="B32" s="83"/>
      <c r="C32" s="20" t="s">
        <v>12678</v>
      </c>
      <c r="D32" s="6">
        <v>1E-3</v>
      </c>
      <c r="E32" s="7" t="s">
        <v>4348</v>
      </c>
      <c r="F32" s="7" t="s">
        <v>27810</v>
      </c>
      <c r="G32" s="7" t="s">
        <v>27811</v>
      </c>
      <c r="H32" s="31" t="str">
        <f>IF(ISERROR(IF(ISBLANK(A32),"",IF(ISBLANK(C32),"",VLOOKUP(CONCATENATE(A32,C32),'Справ. препаратов'!C:D,2,FALSE)))),"Препарат не найден в справочнике",IFERROR(VLOOKUP(CONCATENATE(A32,C32),'Справ. препаратов'!C:D,2,FALSE),""))</f>
        <v>ЖНВЛП</v>
      </c>
      <c r="I32" s="9"/>
      <c r="J32" s="9"/>
      <c r="K32" s="9"/>
      <c r="L32" s="9"/>
      <c r="M32" s="9"/>
      <c r="N32" s="9"/>
    </row>
    <row r="33" spans="1:14">
      <c r="A33" s="19" t="s">
        <v>10074</v>
      </c>
      <c r="B33" s="83"/>
      <c r="C33" s="20" t="s">
        <v>12679</v>
      </c>
      <c r="D33" s="6">
        <v>1E-3</v>
      </c>
      <c r="E33" s="7" t="s">
        <v>4348</v>
      </c>
      <c r="F33" s="7" t="s">
        <v>27812</v>
      </c>
      <c r="G33" s="7" t="s">
        <v>27813</v>
      </c>
      <c r="H33" s="31" t="str">
        <f>IF(ISERROR(IF(ISBLANK(A33),"",IF(ISBLANK(C33),"",VLOOKUP(CONCATENATE(A33,C33),'Справ. препаратов'!C:D,2,FALSE)))),"Препарат не найден в справочнике",IFERROR(VLOOKUP(CONCATENATE(A33,C33),'Справ. препаратов'!C:D,2,FALSE),""))</f>
        <v>-</v>
      </c>
      <c r="I33" s="9"/>
      <c r="J33" s="9"/>
      <c r="K33" s="9"/>
      <c r="L33" s="9"/>
      <c r="M33" s="9"/>
      <c r="N33" s="9"/>
    </row>
    <row r="34" spans="1:14">
      <c r="A34" s="19" t="s">
        <v>10074</v>
      </c>
      <c r="B34" s="83"/>
      <c r="C34" s="20" t="s">
        <v>12683</v>
      </c>
      <c r="D34" s="6">
        <v>0.6</v>
      </c>
      <c r="E34" s="7" t="s">
        <v>4347</v>
      </c>
      <c r="F34" s="7">
        <v>1.7</v>
      </c>
      <c r="G34" s="7">
        <v>18.399999999999999</v>
      </c>
      <c r="H34" s="31" t="str">
        <f>IF(ISERROR(IF(ISBLANK(A34),"",IF(ISBLANK(C34),"",VLOOKUP(CONCATENATE(A34,C34),'Справ. препаратов'!C:D,2,FALSE)))),"Препарат не найден в справочнике",IFERROR(VLOOKUP(CONCATENATE(A34,C34),'Справ. препаратов'!C:D,2,FALSE),""))</f>
        <v>ЖНВЛП</v>
      </c>
      <c r="I34" s="9"/>
      <c r="J34" s="9"/>
      <c r="K34" s="9"/>
      <c r="L34" s="9"/>
      <c r="M34" s="9"/>
      <c r="N34" s="9"/>
    </row>
    <row r="35" spans="1:14">
      <c r="A35" s="19" t="s">
        <v>10074</v>
      </c>
      <c r="B35" s="83"/>
      <c r="C35" s="20" t="s">
        <v>12685</v>
      </c>
      <c r="D35" s="6">
        <v>0.1</v>
      </c>
      <c r="E35" s="7" t="s">
        <v>4348</v>
      </c>
      <c r="F35" s="7" t="s">
        <v>27803</v>
      </c>
      <c r="G35" s="7" t="s">
        <v>27804</v>
      </c>
      <c r="H35" s="31" t="str">
        <f>IF(ISERROR(IF(ISBLANK(A35),"",IF(ISBLANK(C35),"",VLOOKUP(CONCATENATE(A35,C35),'Справ. препаратов'!C:D,2,FALSE)))),"Препарат не найден в справочнике",IFERROR(VLOOKUP(CONCATENATE(A35,C35),'Справ. препаратов'!C:D,2,FALSE),""))</f>
        <v>ЖНВЛП</v>
      </c>
      <c r="I35" s="9"/>
      <c r="J35" s="9"/>
      <c r="K35" s="9"/>
      <c r="L35" s="9"/>
      <c r="M35" s="9"/>
      <c r="N35" s="9"/>
    </row>
    <row r="36" spans="1:14">
      <c r="A36" s="19" t="s">
        <v>10074</v>
      </c>
      <c r="B36" s="83"/>
      <c r="C36" s="21" t="s">
        <v>12684</v>
      </c>
      <c r="D36" s="6">
        <v>0.05</v>
      </c>
      <c r="E36" s="7" t="s">
        <v>4348</v>
      </c>
      <c r="F36" s="7" t="s">
        <v>27803</v>
      </c>
      <c r="G36" s="7" t="s">
        <v>27804</v>
      </c>
      <c r="H36" s="31" t="str">
        <f>IF(ISERROR(IF(ISBLANK(A36),"",IF(ISBLANK(C36),"",VLOOKUP(CONCATENATE(A36,C36),'Справ. препаратов'!C:D,2,FALSE)))),"Препарат не найден в справочнике",IFERROR(VLOOKUP(CONCATENATE(A36,C36),'Справ. препаратов'!C:D,2,FALSE),""))</f>
        <v>ЖНВЛП</v>
      </c>
      <c r="I36" s="9"/>
      <c r="J36" s="9"/>
      <c r="K36" s="9"/>
      <c r="L36" s="9"/>
      <c r="M36" s="9"/>
      <c r="N36" s="9"/>
    </row>
    <row r="37" spans="1:14">
      <c r="A37" s="19" t="s">
        <v>10074</v>
      </c>
      <c r="B37" s="83"/>
      <c r="C37" s="21" t="s">
        <v>12680</v>
      </c>
      <c r="D37" s="6">
        <v>1E-3</v>
      </c>
      <c r="E37" s="7" t="s">
        <v>4348</v>
      </c>
      <c r="F37" s="7" t="s">
        <v>27810</v>
      </c>
      <c r="G37" s="7" t="s">
        <v>27811</v>
      </c>
      <c r="H37" s="31" t="str">
        <f>IF(ISERROR(IF(ISBLANK(A37),"",IF(ISBLANK(C37),"",VLOOKUP(CONCATENATE(A37,C37),'Справ. препаратов'!C:D,2,FALSE)))),"Препарат не найден в справочнике",IFERROR(VLOOKUP(CONCATENATE(A37,C37),'Справ. препаратов'!C:D,2,FALSE),""))</f>
        <v>-</v>
      </c>
      <c r="I37" s="9"/>
      <c r="J37" s="9"/>
      <c r="K37" s="9"/>
      <c r="L37" s="9"/>
      <c r="M37" s="9"/>
      <c r="N37" s="9"/>
    </row>
    <row r="38" spans="1:14">
      <c r="A38" s="19" t="s">
        <v>10074</v>
      </c>
      <c r="B38" s="83"/>
      <c r="C38" s="21" t="s">
        <v>12682</v>
      </c>
      <c r="D38" s="6">
        <v>0.4</v>
      </c>
      <c r="E38" s="7" t="s">
        <v>4347</v>
      </c>
      <c r="F38" s="7">
        <v>1.7</v>
      </c>
      <c r="G38" s="7">
        <v>18.399999999999999</v>
      </c>
      <c r="H38" s="31" t="str">
        <f>IF(ISERROR(IF(ISBLANK(A38),"",IF(ISBLANK(C38),"",VLOOKUP(CONCATENATE(A38,C38),'Справ. препаратов'!C:D,2,FALSE)))),"Препарат не найден в справочнике",IFERROR(VLOOKUP(CONCATENATE(A38,C38),'Справ. препаратов'!C:D,2,FALSE),""))</f>
        <v>ЖНВЛП</v>
      </c>
      <c r="I38" s="9"/>
      <c r="J38" s="9"/>
      <c r="K38" s="9"/>
      <c r="L38" s="9"/>
      <c r="M38" s="9"/>
      <c r="N38" s="9"/>
    </row>
    <row r="39" spans="1:14">
      <c r="A39" s="19" t="s">
        <v>10074</v>
      </c>
      <c r="B39" s="83"/>
      <c r="C39" s="21" t="s">
        <v>12681</v>
      </c>
      <c r="D39" s="6">
        <v>1E-3</v>
      </c>
      <c r="E39" s="7" t="s">
        <v>4348</v>
      </c>
      <c r="F39" s="7" t="s">
        <v>27810</v>
      </c>
      <c r="G39" s="7" t="s">
        <v>27811</v>
      </c>
      <c r="H39" s="31" t="str">
        <f>IF(ISERROR(IF(ISBLANK(A39),"",IF(ISBLANK(C39),"",VLOOKUP(CONCATENATE(A39,C39),'Справ. препаратов'!C:D,2,FALSE)))),"Препарат не найден в справочнике",IFERROR(VLOOKUP(CONCATENATE(A39,C39),'Справ. препаратов'!C:D,2,FALSE),""))</f>
        <v>-</v>
      </c>
      <c r="I39" s="9"/>
      <c r="J39" s="9"/>
      <c r="K39" s="9"/>
      <c r="L39" s="9"/>
      <c r="M39" s="9"/>
      <c r="N39" s="9"/>
    </row>
    <row r="40" spans="1:14">
      <c r="A40" s="19" t="s">
        <v>10074</v>
      </c>
      <c r="B40" s="83"/>
      <c r="C40" s="21" t="s">
        <v>12686</v>
      </c>
      <c r="D40" s="6">
        <v>1E-3</v>
      </c>
      <c r="E40" s="7" t="s">
        <v>4348</v>
      </c>
      <c r="F40" s="7" t="s">
        <v>27814</v>
      </c>
      <c r="G40" s="7" t="s">
        <v>27807</v>
      </c>
      <c r="H40" s="31" t="str">
        <f>IF(ISERROR(IF(ISBLANK(A40),"",IF(ISBLANK(C40),"",VLOOKUP(CONCATENATE(A40,C40),'Справ. препаратов'!C:D,2,FALSE)))),"Препарат не найден в справочнике",IFERROR(VLOOKUP(CONCATENATE(A40,C40),'Справ. препаратов'!C:D,2,FALSE),""))</f>
        <v>ЖНВЛП</v>
      </c>
      <c r="I40" s="9"/>
      <c r="J40" s="9"/>
      <c r="K40" s="9"/>
      <c r="L40" s="9"/>
      <c r="M40" s="9"/>
      <c r="N40" s="9"/>
    </row>
    <row r="41" spans="1:14">
      <c r="A41" s="19" t="s">
        <v>10074</v>
      </c>
      <c r="B41" s="83"/>
      <c r="C41" s="21" t="s">
        <v>12687</v>
      </c>
      <c r="D41" s="6">
        <v>0.5</v>
      </c>
      <c r="E41" s="7" t="s">
        <v>4347</v>
      </c>
      <c r="F41" s="7">
        <v>1.7</v>
      </c>
      <c r="G41" s="7">
        <v>18.399999999999999</v>
      </c>
      <c r="H41" s="31" t="str">
        <f>IF(ISERROR(IF(ISBLANK(A41),"",IF(ISBLANK(C41),"",VLOOKUP(CONCATENATE(A41,C41),'Справ. препаратов'!C:D,2,FALSE)))),"Препарат не найден в справочнике",IFERROR(VLOOKUP(CONCATENATE(A41,C41),'Справ. препаратов'!C:D,2,FALSE),""))</f>
        <v>ЖНВЛП</v>
      </c>
      <c r="I41" s="9"/>
      <c r="J41" s="9"/>
      <c r="K41" s="9"/>
      <c r="L41" s="9"/>
      <c r="M41" s="9"/>
      <c r="N41" s="9"/>
    </row>
    <row r="42" spans="1:14">
      <c r="A42" s="19" t="s">
        <v>9968</v>
      </c>
      <c r="B42" s="83"/>
      <c r="C42" s="21" t="s">
        <v>11917</v>
      </c>
      <c r="D42" s="6">
        <v>0.2</v>
      </c>
      <c r="E42" s="7" t="s">
        <v>4347</v>
      </c>
      <c r="F42" s="7" t="s">
        <v>27815</v>
      </c>
      <c r="G42" s="7" t="s">
        <v>27816</v>
      </c>
      <c r="H42" s="31" t="str">
        <f>IF(ISERROR(IF(ISBLANK(A42),"",IF(ISBLANK(C42),"",VLOOKUP(CONCATENATE(A42,C42),'Справ. препаратов'!C:D,2,FALSE)))),"Препарат не найден в справочнике",IFERROR(VLOOKUP(CONCATENATE(A42,C42),'Справ. препаратов'!C:D,2,FALSE),""))</f>
        <v>ЖНВЛП</v>
      </c>
      <c r="I42" s="9"/>
      <c r="J42" s="9"/>
      <c r="K42" s="9"/>
      <c r="L42" s="9"/>
      <c r="M42" s="9"/>
      <c r="N42" s="9"/>
    </row>
    <row r="43" spans="1:14">
      <c r="A43" s="19" t="s">
        <v>10004</v>
      </c>
      <c r="B43" s="83"/>
      <c r="C43" s="21" t="s">
        <v>13015</v>
      </c>
      <c r="D43" s="6">
        <v>2E-3</v>
      </c>
      <c r="E43" s="7" t="s">
        <v>4348</v>
      </c>
      <c r="F43" s="7" t="s">
        <v>27814</v>
      </c>
      <c r="G43" s="7" t="s">
        <v>27807</v>
      </c>
      <c r="H43" s="31" t="str">
        <f>IF(ISERROR(IF(ISBLANK(A43),"",IF(ISBLANK(C43),"",VLOOKUP(CONCATENATE(A43,C43),'Справ. препаратов'!C:D,2,FALSE)))),"Препарат не найден в справочнике",IFERROR(VLOOKUP(CONCATENATE(A43,C43),'Справ. препаратов'!C:D,2,FALSE),""))</f>
        <v>-</v>
      </c>
      <c r="I43" s="9"/>
      <c r="J43" s="9"/>
      <c r="K43" s="9"/>
      <c r="L43" s="9"/>
      <c r="M43" s="9"/>
      <c r="N43" s="9"/>
    </row>
    <row r="44" spans="1:14">
      <c r="A44" s="19" t="s">
        <v>10004</v>
      </c>
      <c r="B44" s="83"/>
      <c r="C44" s="21" t="s">
        <v>13016</v>
      </c>
      <c r="D44" s="6">
        <v>0.5</v>
      </c>
      <c r="E44" s="7" t="s">
        <v>4347</v>
      </c>
      <c r="F44" s="7" t="s">
        <v>27817</v>
      </c>
      <c r="G44" s="7" t="s">
        <v>27855</v>
      </c>
      <c r="H44" s="31" t="str">
        <f>IF(ISERROR(IF(ISBLANK(A44),"",IF(ISBLANK(C44),"",VLOOKUP(CONCATENATE(A44,C44),'Справ. препаратов'!C:D,2,FALSE)))),"Препарат не найден в справочнике",IFERROR(VLOOKUP(CONCATENATE(A44,C44),'Справ. препаратов'!C:D,2,FALSE),""))</f>
        <v>ЖНВЛП</v>
      </c>
      <c r="I44" s="9"/>
      <c r="J44" s="9"/>
      <c r="K44" s="9"/>
      <c r="L44" s="9"/>
      <c r="M44" s="9"/>
      <c r="N44" s="9"/>
    </row>
    <row r="45" spans="1:14">
      <c r="A45" s="19" t="s">
        <v>10004</v>
      </c>
      <c r="B45" s="83"/>
      <c r="C45" s="21" t="s">
        <v>15252</v>
      </c>
      <c r="D45" s="6">
        <v>2E-3</v>
      </c>
      <c r="E45" s="7" t="s">
        <v>4347</v>
      </c>
      <c r="F45" s="7" t="s">
        <v>27805</v>
      </c>
      <c r="G45" s="7" t="s">
        <v>18487</v>
      </c>
      <c r="H45" s="31" t="str">
        <f>IF(ISERROR(IF(ISBLANK(A45),"",IF(ISBLANK(C45),"",VLOOKUP(CONCATENATE(A45,C45),'Справ. препаратов'!C:D,2,FALSE)))),"Препарат не найден в справочнике",IFERROR(VLOOKUP(CONCATENATE(A45,C45),'Справ. препаратов'!C:D,2,FALSE),""))</f>
        <v>-</v>
      </c>
      <c r="I45" s="9"/>
      <c r="J45" s="9"/>
      <c r="K45" s="9"/>
      <c r="L45" s="9"/>
      <c r="M45" s="9"/>
      <c r="N45" s="9"/>
    </row>
    <row r="46" spans="1:14">
      <c r="A46" s="19" t="s">
        <v>10004</v>
      </c>
      <c r="B46" s="83"/>
      <c r="C46" s="21" t="s">
        <v>12199</v>
      </c>
      <c r="D46" s="6">
        <v>6.0000000000000001E-3</v>
      </c>
      <c r="E46" s="7" t="s">
        <v>4347</v>
      </c>
      <c r="F46" s="188" t="s">
        <v>27818</v>
      </c>
      <c r="G46" s="188" t="s">
        <v>27819</v>
      </c>
      <c r="H46" s="31" t="str">
        <f>IF(ISERROR(IF(ISBLANK(A46),"",IF(ISBLANK(C46),"",VLOOKUP(CONCATENATE(A46,C46),'Справ. препаратов'!C:D,2,FALSE)))),"Препарат не найден в справочнике",IFERROR(VLOOKUP(CONCATENATE(A46,C46),'Справ. препаратов'!C:D,2,FALSE),""))</f>
        <v>-</v>
      </c>
      <c r="I46" s="9"/>
      <c r="J46" s="9"/>
      <c r="K46" s="9"/>
      <c r="L46" s="9"/>
      <c r="M46" s="9"/>
      <c r="N46" s="9"/>
    </row>
    <row r="47" spans="1:14">
      <c r="A47" s="19" t="s">
        <v>10004</v>
      </c>
      <c r="B47" s="83"/>
      <c r="C47" s="21" t="s">
        <v>13017</v>
      </c>
      <c r="D47" s="6">
        <v>0.4</v>
      </c>
      <c r="E47" s="7" t="s">
        <v>4347</v>
      </c>
      <c r="F47" s="7">
        <v>30</v>
      </c>
      <c r="G47" s="7">
        <v>30</v>
      </c>
      <c r="H47" s="31" t="str">
        <f>IF(ISERROR(IF(ISBLANK(A47),"",IF(ISBLANK(C47),"",VLOOKUP(CONCATENATE(A47,C47),'Справ. препаратов'!C:D,2,FALSE)))),"Препарат не найден в справочнике",IFERROR(VLOOKUP(CONCATENATE(A47,C47),'Справ. препаратов'!C:D,2,FALSE),""))</f>
        <v>ЖНВЛП</v>
      </c>
      <c r="I47" s="9"/>
      <c r="J47" s="9"/>
      <c r="K47" s="9"/>
      <c r="L47" s="9"/>
      <c r="M47" s="9"/>
      <c r="N47" s="9"/>
    </row>
    <row r="48" spans="1:14">
      <c r="A48" s="19" t="s">
        <v>13039</v>
      </c>
      <c r="B48" s="83"/>
      <c r="C48" s="21" t="s">
        <v>13016</v>
      </c>
      <c r="D48" s="6">
        <v>0.4</v>
      </c>
      <c r="E48" s="7" t="s">
        <v>4347</v>
      </c>
      <c r="F48" s="7" t="s">
        <v>27820</v>
      </c>
      <c r="G48" s="7" t="s">
        <v>27821</v>
      </c>
      <c r="H48" s="31" t="str">
        <f>IF(ISERROR(IF(ISBLANK(A48),"",IF(ISBLANK(C48),"",VLOOKUP(CONCATENATE(A48,C48),'Справ. препаратов'!C:D,2,FALSE)))),"Препарат не найден в справочнике",IFERROR(VLOOKUP(CONCATENATE(A48,C48),'Справ. препаратов'!C:D,2,FALSE),""))</f>
        <v>-</v>
      </c>
      <c r="I48" s="9"/>
      <c r="J48" s="9"/>
      <c r="K48" s="9"/>
      <c r="L48" s="9"/>
      <c r="M48" s="9"/>
      <c r="N48" s="9"/>
    </row>
    <row r="49" spans="1:14">
      <c r="A49" s="19" t="s">
        <v>13039</v>
      </c>
      <c r="B49" s="83"/>
      <c r="C49" s="21" t="s">
        <v>13024</v>
      </c>
      <c r="D49" s="6">
        <v>5.0000000000000001E-3</v>
      </c>
      <c r="E49" s="7" t="s">
        <v>4347</v>
      </c>
      <c r="F49" s="7" t="s">
        <v>27802</v>
      </c>
      <c r="G49" s="7" t="s">
        <v>27794</v>
      </c>
      <c r="H49" s="31" t="str">
        <f>IF(ISERROR(IF(ISBLANK(A49),"",IF(ISBLANK(C49),"",VLOOKUP(CONCATENATE(A49,C49),'Справ. препаратов'!C:D,2,FALSE)))),"Препарат не найден в справочнике",IFERROR(VLOOKUP(CONCATENATE(A49,C49),'Справ. препаратов'!C:D,2,FALSE),""))</f>
        <v>-</v>
      </c>
      <c r="I49" s="9"/>
      <c r="J49" s="9"/>
      <c r="K49" s="9"/>
      <c r="L49" s="9"/>
      <c r="M49" s="9"/>
      <c r="N49" s="9"/>
    </row>
    <row r="50" spans="1:14">
      <c r="A50" s="19" t="s">
        <v>13039</v>
      </c>
      <c r="B50" s="83"/>
      <c r="C50" s="21" t="s">
        <v>13021</v>
      </c>
      <c r="D50" s="6">
        <v>1E-3</v>
      </c>
      <c r="E50" s="7" t="s">
        <v>4347</v>
      </c>
      <c r="F50" s="7" t="s">
        <v>27795</v>
      </c>
      <c r="G50" s="7" t="s">
        <v>27802</v>
      </c>
      <c r="H50" s="31" t="str">
        <f>IF(ISERROR(IF(ISBLANK(A50),"",IF(ISBLANK(C50),"",VLOOKUP(CONCATENATE(A50,C50),'Справ. препаратов'!C:D,2,FALSE)))),"Препарат не найден в справочнике",IFERROR(VLOOKUP(CONCATENATE(A50,C50),'Справ. препаратов'!C:D,2,FALSE),""))</f>
        <v>-</v>
      </c>
      <c r="I50" s="9"/>
      <c r="J50" s="9"/>
      <c r="K50" s="9"/>
      <c r="L50" s="9"/>
      <c r="M50" s="9"/>
      <c r="N50" s="9"/>
    </row>
    <row r="51" spans="1:14">
      <c r="A51" s="19"/>
      <c r="B51" s="83"/>
      <c r="C51" s="21"/>
      <c r="D51" s="6"/>
      <c r="E51" s="7"/>
      <c r="F51" s="7"/>
      <c r="G51" s="7"/>
      <c r="H51" s="31" t="str">
        <f>IF(ISERROR(IF(ISBLANK(A51),"",IF(ISBLANK(C51),"",VLOOKUP(CONCATENATE(A51,C51),'Справ. препаратов'!C:D,2,FALSE)))),"Препарат не найден в справочнике",IFERROR(VLOOKUP(CONCATENATE(A51,C51),'Справ. препаратов'!C:D,2,FALSE),""))</f>
        <v/>
      </c>
      <c r="I51" s="9"/>
      <c r="J51" s="9"/>
      <c r="K51" s="9"/>
      <c r="L51" s="9"/>
      <c r="M51" s="9"/>
      <c r="N51" s="9"/>
    </row>
    <row r="52" spans="1:14">
      <c r="A52" s="19"/>
      <c r="B52" s="83"/>
      <c r="C52" s="21"/>
      <c r="D52" s="6"/>
      <c r="E52" s="7"/>
      <c r="F52" s="7"/>
      <c r="G52" s="7"/>
      <c r="H52" s="31" t="str">
        <f>IF(ISERROR(IF(ISBLANK(A52),"",IF(ISBLANK(C52),"",VLOOKUP(CONCATENATE(A52,C52),'Справ. препаратов'!C:D,2,FALSE)))),"Препарат не найден в справочнике",IFERROR(VLOOKUP(CONCATENATE(A52,C52),'Справ. препаратов'!C:D,2,FALSE),""))</f>
        <v/>
      </c>
      <c r="I52" s="9"/>
      <c r="J52" s="9"/>
      <c r="K52" s="9"/>
      <c r="L52" s="9"/>
      <c r="M52" s="9"/>
      <c r="N52" s="9"/>
    </row>
    <row r="53" spans="1:14">
      <c r="A53" s="19"/>
      <c r="B53" s="83"/>
      <c r="C53" s="21"/>
      <c r="D53" s="6"/>
      <c r="E53" s="7"/>
      <c r="F53" s="7"/>
      <c r="G53" s="7"/>
      <c r="H53" s="31" t="str">
        <f>IF(ISERROR(IF(ISBLANK(A53),"",IF(ISBLANK(C53),"",VLOOKUP(CONCATENATE(A53,C53),'Справ. препаратов'!C:D,2,FALSE)))),"Препарат не найден в справочнике",IFERROR(VLOOKUP(CONCATENATE(A53,C53),'Справ. препаратов'!C:D,2,FALSE),""))</f>
        <v/>
      </c>
      <c r="I53" s="9"/>
      <c r="J53" s="9"/>
      <c r="K53" s="9"/>
      <c r="L53" s="9"/>
      <c r="M53" s="9"/>
      <c r="N53" s="9"/>
    </row>
    <row r="54" spans="1:14">
      <c r="A54" s="19" t="s">
        <v>10133</v>
      </c>
      <c r="B54" s="83"/>
      <c r="C54" s="21" t="s">
        <v>12257</v>
      </c>
      <c r="D54" s="6">
        <v>0.8</v>
      </c>
      <c r="E54" s="7" t="s">
        <v>4347</v>
      </c>
      <c r="F54" s="7" t="s">
        <v>27821</v>
      </c>
      <c r="G54" s="7" t="s">
        <v>27821</v>
      </c>
      <c r="H54" s="31" t="str">
        <f>IF(ISERROR(IF(ISBLANK(A54),"",IF(ISBLANK(C54),"",VLOOKUP(CONCATENATE(A54,C54),'Справ. препаратов'!C:D,2,FALSE)))),"Препарат не найден в справочнике",IFERROR(VLOOKUP(CONCATENATE(A54,C54),'Справ. препаратов'!C:D,2,FALSE),""))</f>
        <v>ЖНВЛП</v>
      </c>
      <c r="I54" s="9"/>
      <c r="J54" s="9"/>
      <c r="K54" s="9"/>
      <c r="L54" s="9"/>
      <c r="M54" s="9"/>
      <c r="N54" s="9"/>
    </row>
    <row r="55" spans="1:14">
      <c r="A55" s="19" t="s">
        <v>9965</v>
      </c>
      <c r="B55" s="83"/>
      <c r="C55" s="21" t="s">
        <v>12170</v>
      </c>
      <c r="D55" s="6">
        <v>0.5</v>
      </c>
      <c r="E55" s="7" t="s">
        <v>4347</v>
      </c>
      <c r="F55" s="7">
        <v>160</v>
      </c>
      <c r="G55" s="7">
        <v>160</v>
      </c>
      <c r="H55" s="31" t="str">
        <f>IF(ISERROR(IF(ISBLANK(A55),"",IF(ISBLANK(C55),"",VLOOKUP(CONCATENATE(A55,C55),'Справ. препаратов'!C:D,2,FALSE)))),"Препарат не найден в справочнике",IFERROR(VLOOKUP(CONCATENATE(A55,C55),'Справ. препаратов'!C:D,2,FALSE),""))</f>
        <v>-</v>
      </c>
      <c r="I55" s="9"/>
      <c r="J55" s="9"/>
      <c r="K55" s="9"/>
      <c r="L55" s="9"/>
      <c r="M55" s="9"/>
      <c r="N55" s="9"/>
    </row>
    <row r="56" spans="1:14">
      <c r="A56" s="19" t="s">
        <v>10009</v>
      </c>
      <c r="B56" s="83"/>
      <c r="C56" s="21" t="s">
        <v>13395</v>
      </c>
      <c r="D56" s="6">
        <v>0.1</v>
      </c>
      <c r="E56" s="7" t="s">
        <v>4349</v>
      </c>
      <c r="F56" s="7" t="s">
        <v>27823</v>
      </c>
      <c r="G56" s="7" t="s">
        <v>27823</v>
      </c>
      <c r="H56" s="31" t="str">
        <f>IF(ISERROR(IF(ISBLANK(A56),"",IF(ISBLANK(C56),"",VLOOKUP(CONCATENATE(A56,C56),'Справ. препаратов'!C:D,2,FALSE)))),"Препарат не найден в справочнике",IFERROR(VLOOKUP(CONCATENATE(A56,C56),'Справ. препаратов'!C:D,2,FALSE),""))</f>
        <v>-</v>
      </c>
      <c r="I56" s="9"/>
      <c r="J56" s="9"/>
      <c r="K56" s="9"/>
      <c r="L56" s="9"/>
      <c r="M56" s="9"/>
      <c r="N56" s="9"/>
    </row>
    <row r="57" spans="1:14">
      <c r="A57" s="189" t="s">
        <v>10009</v>
      </c>
      <c r="B57" s="83"/>
      <c r="C57" s="21" t="s">
        <v>12385</v>
      </c>
      <c r="D57" s="6">
        <v>0.1</v>
      </c>
      <c r="E57" s="7" t="s">
        <v>4347</v>
      </c>
      <c r="F57" s="7" t="s">
        <v>27829</v>
      </c>
      <c r="G57" s="7" t="s">
        <v>27841</v>
      </c>
      <c r="H57" s="31" t="str">
        <f>IF(ISERROR(IF(ISBLANK(A57),"",IF(ISBLANK(C57),"",VLOOKUP(CONCATENATE(A57,C57),'Справ. препаратов'!C:D,2,FALSE)))),"Препарат не найден в справочнике",IFERROR(VLOOKUP(CONCATENATE(A57,C57),'Справ. препаратов'!C:D,2,FALSE),""))</f>
        <v>ЖНВЛП</v>
      </c>
      <c r="I57" s="9"/>
      <c r="J57" s="9"/>
      <c r="K57" s="9"/>
      <c r="L57" s="9"/>
      <c r="M57" s="9"/>
      <c r="N57" s="9"/>
    </row>
    <row r="58" spans="1:14">
      <c r="A58" s="189" t="s">
        <v>10009</v>
      </c>
      <c r="B58" s="83"/>
      <c r="C58" s="21" t="s">
        <v>13394</v>
      </c>
      <c r="D58" s="6">
        <v>0.1</v>
      </c>
      <c r="E58" s="7" t="s">
        <v>4347</v>
      </c>
      <c r="F58" s="7" t="s">
        <v>27807</v>
      </c>
      <c r="G58" s="7" t="s">
        <v>27842</v>
      </c>
      <c r="H58" s="31" t="str">
        <f>IF(ISERROR(IF(ISBLANK(A58),"",IF(ISBLANK(C58),"",VLOOKUP(CONCATENATE(A58,C58),'Справ. препаратов'!C:D,2,FALSE)))),"Препарат не найден в справочнике",IFERROR(VLOOKUP(CONCATENATE(A58,C58),'Справ. препаратов'!C:D,2,FALSE),""))</f>
        <v>-</v>
      </c>
      <c r="I58" s="9"/>
      <c r="J58" s="9"/>
      <c r="K58" s="9"/>
      <c r="L58" s="9"/>
      <c r="M58" s="9"/>
      <c r="N58" s="9"/>
    </row>
    <row r="59" spans="1:14">
      <c r="A59" s="189" t="s">
        <v>10166</v>
      </c>
      <c r="B59" s="83"/>
      <c r="C59" s="21" t="s">
        <v>12402</v>
      </c>
      <c r="D59" s="6">
        <v>0.8</v>
      </c>
      <c r="E59" s="7" t="s">
        <v>4347</v>
      </c>
      <c r="F59" s="7" t="s">
        <v>27825</v>
      </c>
      <c r="G59" s="7" t="s">
        <v>27843</v>
      </c>
      <c r="H59" s="31" t="str">
        <f>IF(ISERROR(IF(ISBLANK(A59),"",IF(ISBLANK(C59),"",VLOOKUP(CONCATENATE(A59,C59),'Справ. препаратов'!C:D,2,FALSE)))),"Препарат не найден в справочнике",IFERROR(VLOOKUP(CONCATENATE(A59,C59),'Справ. препаратов'!C:D,2,FALSE),""))</f>
        <v>-</v>
      </c>
      <c r="I59" s="9"/>
      <c r="J59" s="9"/>
      <c r="K59" s="9"/>
      <c r="L59" s="9"/>
      <c r="M59" s="9"/>
      <c r="N59" s="9"/>
    </row>
    <row r="60" spans="1:14">
      <c r="A60" s="189" t="s">
        <v>10166</v>
      </c>
      <c r="B60" s="83"/>
      <c r="C60" s="21" t="s">
        <v>12482</v>
      </c>
      <c r="D60" s="6">
        <v>0.9</v>
      </c>
      <c r="E60" s="7" t="s">
        <v>4347</v>
      </c>
      <c r="F60" s="7" t="s">
        <v>27836</v>
      </c>
      <c r="G60" s="7" t="s">
        <v>27844</v>
      </c>
      <c r="H60" s="31" t="str">
        <f>IF(ISERROR(IF(ISBLANK(A60),"",IF(ISBLANK(C60),"",VLOOKUP(CONCATENATE(A60,C60),'Справ. препаратов'!C:D,2,FALSE)))),"Препарат не найден в справочнике",IFERROR(VLOOKUP(CONCATENATE(A60,C60),'Справ. препаратов'!C:D,2,FALSE),""))</f>
        <v>-</v>
      </c>
      <c r="I60" s="9"/>
      <c r="J60" s="9"/>
      <c r="K60" s="9"/>
      <c r="L60" s="9"/>
      <c r="M60" s="9"/>
      <c r="N60" s="9"/>
    </row>
    <row r="61" spans="1:14" ht="30">
      <c r="A61" s="189" t="s">
        <v>10166</v>
      </c>
      <c r="B61" s="83"/>
      <c r="C61" s="21" t="s">
        <v>15867</v>
      </c>
      <c r="D61" s="6">
        <v>0.8</v>
      </c>
      <c r="E61" s="7" t="s">
        <v>5983</v>
      </c>
      <c r="F61" s="7" t="s">
        <v>27828</v>
      </c>
      <c r="G61" s="7" t="s">
        <v>27845</v>
      </c>
      <c r="H61" s="31" t="str">
        <f>IF(ISERROR(IF(ISBLANK(A61),"",IF(ISBLANK(C61),"",VLOOKUP(CONCATENATE(A61,C61),'Справ. препаратов'!C:D,2,FALSE)))),"Препарат не найден в справочнике",IFERROR(VLOOKUP(CONCATENATE(A61,C61),'Справ. препаратов'!C:D,2,FALSE),""))</f>
        <v>-</v>
      </c>
      <c r="I61" s="9"/>
      <c r="J61" s="9"/>
      <c r="K61" s="9"/>
      <c r="L61" s="9"/>
      <c r="M61" s="9"/>
      <c r="N61" s="9"/>
    </row>
    <row r="62" spans="1:14">
      <c r="A62" s="189" t="s">
        <v>10166</v>
      </c>
      <c r="B62" s="83"/>
      <c r="C62" s="21" t="s">
        <v>12400</v>
      </c>
      <c r="D62" s="6">
        <v>0.8</v>
      </c>
      <c r="E62" s="7" t="s">
        <v>4347</v>
      </c>
      <c r="F62" s="7" t="s">
        <v>27824</v>
      </c>
      <c r="G62" s="7" t="s">
        <v>27846</v>
      </c>
      <c r="H62" s="31" t="str">
        <f>IF(ISERROR(IF(ISBLANK(A62),"",IF(ISBLANK(C62),"",VLOOKUP(CONCATENATE(A62,C62),'Справ. препаратов'!C:D,2,FALSE)))),"Препарат не найден в справочнике",IFERROR(VLOOKUP(CONCATENATE(A62,C62),'Справ. препаратов'!C:D,2,FALSE),""))</f>
        <v>ЖНВЛП</v>
      </c>
      <c r="I62" s="9"/>
      <c r="J62" s="9"/>
      <c r="K62" s="9"/>
      <c r="L62" s="9"/>
      <c r="M62" s="9"/>
      <c r="N62" s="9"/>
    </row>
    <row r="63" spans="1:14">
      <c r="A63" s="189" t="s">
        <v>10166</v>
      </c>
      <c r="B63" s="83"/>
      <c r="C63" s="21" t="s">
        <v>12674</v>
      </c>
      <c r="D63" s="6">
        <v>0.8</v>
      </c>
      <c r="E63" s="7" t="s">
        <v>4347</v>
      </c>
      <c r="F63" s="7" t="s">
        <v>27837</v>
      </c>
      <c r="G63" s="7" t="s">
        <v>27847</v>
      </c>
      <c r="H63" s="31" t="str">
        <f>IF(ISERROR(IF(ISBLANK(A63),"",IF(ISBLANK(C63),"",VLOOKUP(CONCATENATE(A63,C63),'Справ. препаратов'!C:D,2,FALSE)))),"Препарат не найден в справочнике",IFERROR(VLOOKUP(CONCATENATE(A63,C63),'Справ. препаратов'!C:D,2,FALSE),""))</f>
        <v>-</v>
      </c>
      <c r="I63" s="9"/>
      <c r="J63" s="9"/>
      <c r="K63" s="9"/>
      <c r="L63" s="9"/>
      <c r="M63" s="9"/>
      <c r="N63" s="9"/>
    </row>
    <row r="64" spans="1:14">
      <c r="A64" s="189" t="s">
        <v>10166</v>
      </c>
      <c r="B64" s="83"/>
      <c r="C64" s="21" t="s">
        <v>12403</v>
      </c>
      <c r="D64" s="6">
        <v>0.8</v>
      </c>
      <c r="E64" s="7" t="s">
        <v>4347</v>
      </c>
      <c r="F64" s="7" t="s">
        <v>27837</v>
      </c>
      <c r="G64" s="7" t="s">
        <v>27847</v>
      </c>
      <c r="H64" s="31" t="str">
        <f>IF(ISERROR(IF(ISBLANK(A64),"",IF(ISBLANK(C64),"",VLOOKUP(CONCATENATE(A64,C64),'Справ. препаратов'!C:D,2,FALSE)))),"Препарат не найден в справочнике",IFERROR(VLOOKUP(CONCATENATE(A64,C64),'Справ. препаратов'!C:D,2,FALSE),""))</f>
        <v>-</v>
      </c>
      <c r="I64" s="9"/>
      <c r="J64" s="9"/>
      <c r="K64" s="9"/>
      <c r="L64" s="9"/>
      <c r="M64" s="9"/>
      <c r="N64" s="9"/>
    </row>
    <row r="65" spans="1:14">
      <c r="A65" s="189" t="s">
        <v>10166</v>
      </c>
      <c r="B65" s="83"/>
      <c r="C65" s="21" t="s">
        <v>12406</v>
      </c>
      <c r="D65" s="6">
        <v>0.8</v>
      </c>
      <c r="E65" s="7" t="s">
        <v>4347</v>
      </c>
      <c r="F65" s="7" t="s">
        <v>27838</v>
      </c>
      <c r="G65" s="7" t="s">
        <v>27848</v>
      </c>
      <c r="H65" s="31" t="str">
        <f>IF(ISERROR(IF(ISBLANK(A65),"",IF(ISBLANK(C65),"",VLOOKUP(CONCATENATE(A65,C65),'Справ. препаратов'!C:D,2,FALSE)))),"Препарат не найден в справочнике",IFERROR(VLOOKUP(CONCATENATE(A65,C65),'Справ. препаратов'!C:D,2,FALSE),""))</f>
        <v>-</v>
      </c>
      <c r="I65" s="9"/>
      <c r="J65" s="9"/>
      <c r="K65" s="9"/>
      <c r="L65" s="9"/>
      <c r="M65" s="9"/>
      <c r="N65" s="9"/>
    </row>
    <row r="66" spans="1:14">
      <c r="A66" s="189" t="s">
        <v>13429</v>
      </c>
      <c r="B66" s="84"/>
      <c r="C66" s="21" t="s">
        <v>12678</v>
      </c>
      <c r="D66" s="6">
        <v>0.8</v>
      </c>
      <c r="E66" s="7" t="s">
        <v>4347</v>
      </c>
      <c r="F66" s="7" t="s">
        <v>27838</v>
      </c>
      <c r="G66" s="7" t="s">
        <v>27848</v>
      </c>
      <c r="H66" s="31" t="str">
        <f>IF(ISERROR(IF(ISBLANK(A66),"",IF(ISBLANK(C66),"",VLOOKUP(CONCATENATE(A66,C66),'Справ. препаратов'!C:D,2,FALSE)))),"Препарат не найден в справочнике",IFERROR(VLOOKUP(CONCATENATE(A66,C66),'Справ. препаратов'!C:D,2,FALSE),""))</f>
        <v>-</v>
      </c>
      <c r="I66" s="9"/>
      <c r="J66" s="9"/>
      <c r="K66" s="9"/>
      <c r="L66" s="9"/>
      <c r="M66" s="9"/>
      <c r="N66" s="9"/>
    </row>
    <row r="67" spans="1:14">
      <c r="A67" s="189" t="s">
        <v>13429</v>
      </c>
      <c r="B67" s="84"/>
      <c r="C67" s="21" t="s">
        <v>12682</v>
      </c>
      <c r="D67" s="6">
        <v>0.9</v>
      </c>
      <c r="E67" s="7" t="s">
        <v>4347</v>
      </c>
      <c r="F67" s="7" t="s">
        <v>27838</v>
      </c>
      <c r="G67" s="7" t="s">
        <v>27848</v>
      </c>
      <c r="H67" s="31" t="str">
        <f>IF(ISERROR(IF(ISBLANK(A67),"",IF(ISBLANK(C67),"",VLOOKUP(CONCATENATE(A67,C67),'Справ. препаратов'!C:D,2,FALSE)))),"Препарат не найден в справочнике",IFERROR(VLOOKUP(CONCATENATE(A67,C67),'Справ. препаратов'!C:D,2,FALSE),""))</f>
        <v>-</v>
      </c>
      <c r="I67" s="9"/>
      <c r="J67" s="9"/>
      <c r="K67" s="9"/>
      <c r="L67" s="9"/>
      <c r="M67" s="9"/>
      <c r="N67" s="9"/>
    </row>
    <row r="68" spans="1:14">
      <c r="A68" s="189" t="s">
        <v>13429</v>
      </c>
      <c r="B68" s="84"/>
      <c r="C68" s="21" t="s">
        <v>12687</v>
      </c>
      <c r="D68" s="6">
        <v>0.8</v>
      </c>
      <c r="E68" s="7" t="s">
        <v>4347</v>
      </c>
      <c r="F68" s="7" t="s">
        <v>27838</v>
      </c>
      <c r="G68" s="7" t="s">
        <v>27848</v>
      </c>
      <c r="H68" s="31" t="str">
        <f>IF(ISERROR(IF(ISBLANK(A68),"",IF(ISBLANK(C68),"",VLOOKUP(CONCATENATE(A68,C68),'Справ. препаратов'!C:D,2,FALSE)))),"Препарат не найден в справочнике",IFERROR(VLOOKUP(CONCATENATE(A68,C68),'Справ. препаратов'!C:D,2,FALSE),""))</f>
        <v>-</v>
      </c>
      <c r="I68" s="9"/>
      <c r="J68" s="9"/>
      <c r="K68" s="9"/>
      <c r="L68" s="9"/>
      <c r="M68" s="9"/>
      <c r="N68" s="9"/>
    </row>
    <row r="69" spans="1:14">
      <c r="A69" s="189" t="s">
        <v>13429</v>
      </c>
      <c r="B69" s="84"/>
      <c r="C69" s="21" t="s">
        <v>12683</v>
      </c>
      <c r="D69" s="6">
        <v>0.8</v>
      </c>
      <c r="E69" s="7" t="s">
        <v>4347</v>
      </c>
      <c r="F69" s="7" t="s">
        <v>27829</v>
      </c>
      <c r="G69" s="7" t="s">
        <v>27841</v>
      </c>
      <c r="H69" s="31" t="str">
        <f>IF(ISERROR(IF(ISBLANK(A69),"",IF(ISBLANK(C69),"",VLOOKUP(CONCATENATE(A69,C69),'Справ. препаратов'!C:D,2,FALSE)))),"Препарат не найден в справочнике",IFERROR(VLOOKUP(CONCATENATE(A69,C69),'Справ. препаратов'!C:D,2,FALSE),""))</f>
        <v>-</v>
      </c>
      <c r="I69" s="9"/>
      <c r="J69" s="9"/>
      <c r="K69" s="9"/>
      <c r="L69" s="9"/>
      <c r="M69" s="9"/>
      <c r="N69" s="9"/>
    </row>
    <row r="70" spans="1:14" ht="30">
      <c r="A70" s="189" t="s">
        <v>13429</v>
      </c>
      <c r="B70" s="84"/>
      <c r="C70" s="21" t="s">
        <v>12468</v>
      </c>
      <c r="D70" s="6">
        <v>0.8</v>
      </c>
      <c r="E70" s="7" t="s">
        <v>4347</v>
      </c>
      <c r="F70" s="7" t="s">
        <v>27839</v>
      </c>
      <c r="G70" s="7" t="s">
        <v>27849</v>
      </c>
      <c r="H70" s="31" t="str">
        <f>IF(ISERROR(IF(ISBLANK(A70),"",IF(ISBLANK(C70),"",VLOOKUP(CONCATENATE(A70,C70),'Справ. препаратов'!C:D,2,FALSE)))),"Препарат не найден в справочнике",IFERROR(VLOOKUP(CONCATENATE(A70,C70),'Справ. препаратов'!C:D,2,FALSE),""))</f>
        <v>-</v>
      </c>
      <c r="I70" s="9"/>
      <c r="J70" s="9"/>
      <c r="K70" s="9"/>
      <c r="L70" s="9"/>
      <c r="M70" s="9"/>
      <c r="N70" s="9"/>
    </row>
    <row r="71" spans="1:14">
      <c r="A71" s="189" t="s">
        <v>13429</v>
      </c>
      <c r="B71" s="84"/>
      <c r="C71" s="21" t="s">
        <v>12680</v>
      </c>
      <c r="D71" s="6">
        <v>0.8</v>
      </c>
      <c r="E71" s="7" t="s">
        <v>4347</v>
      </c>
      <c r="F71" s="7" t="s">
        <v>27838</v>
      </c>
      <c r="G71" s="7" t="s">
        <v>27848</v>
      </c>
      <c r="H71" s="31" t="str">
        <f>IF(ISERROR(IF(ISBLANK(A71),"",IF(ISBLANK(C71),"",VLOOKUP(CONCATENATE(A71,C71),'Справ. препаратов'!C:D,2,FALSE)))),"Препарат не найден в справочнике",IFERROR(VLOOKUP(CONCATENATE(A71,C71),'Справ. препаратов'!C:D,2,FALSE),""))</f>
        <v>-</v>
      </c>
      <c r="I71" s="9"/>
      <c r="J71" s="9"/>
      <c r="K71" s="9"/>
      <c r="L71" s="9"/>
      <c r="M71" s="9"/>
      <c r="N71" s="9"/>
    </row>
    <row r="72" spans="1:14">
      <c r="A72" s="189" t="s">
        <v>13429</v>
      </c>
      <c r="B72" s="84"/>
      <c r="C72" s="21" t="s">
        <v>13430</v>
      </c>
      <c r="D72" s="6">
        <v>0.9</v>
      </c>
      <c r="E72" s="7" t="s">
        <v>4347</v>
      </c>
      <c r="F72" s="7" t="s">
        <v>27840</v>
      </c>
      <c r="G72" s="7" t="s">
        <v>27850</v>
      </c>
      <c r="H72" s="31" t="str">
        <f>IF(ISERROR(IF(ISBLANK(A72),"",IF(ISBLANK(C72),"",VLOOKUP(CONCATENATE(A72,C72),'Справ. препаратов'!C:D,2,FALSE)))),"Препарат не найден в справочнике",IFERROR(VLOOKUP(CONCATENATE(A72,C72),'Справ. препаратов'!C:D,2,FALSE),""))</f>
        <v>-</v>
      </c>
      <c r="I72" s="9"/>
      <c r="J72" s="9"/>
      <c r="K72" s="9"/>
      <c r="L72" s="9"/>
      <c r="M72" s="9"/>
      <c r="N72" s="9"/>
    </row>
    <row r="73" spans="1:14">
      <c r="A73" s="189" t="s">
        <v>13429</v>
      </c>
      <c r="B73" s="84"/>
      <c r="C73" s="21" t="s">
        <v>12685</v>
      </c>
      <c r="D73" s="6">
        <v>0.8</v>
      </c>
      <c r="E73" s="7" t="s">
        <v>4347</v>
      </c>
      <c r="F73" s="7" t="s">
        <v>27838</v>
      </c>
      <c r="G73" s="7" t="s">
        <v>27848</v>
      </c>
      <c r="H73" s="31" t="str">
        <f>IF(ISERROR(IF(ISBLANK(A73),"",IF(ISBLANK(C73),"",VLOOKUP(CONCATENATE(A73,C73),'Справ. препаратов'!C:D,2,FALSE)))),"Препарат не найден в справочнике",IFERROR(VLOOKUP(CONCATENATE(A73,C73),'Справ. препаратов'!C:D,2,FALSE),""))</f>
        <v>-</v>
      </c>
      <c r="I73" s="9"/>
      <c r="J73" s="9"/>
      <c r="K73" s="9"/>
      <c r="L73" s="9"/>
      <c r="M73" s="9"/>
      <c r="N73" s="9"/>
    </row>
    <row r="74" spans="1:14">
      <c r="A74" s="189" t="s">
        <v>13431</v>
      </c>
      <c r="B74" s="84"/>
      <c r="C74" s="21" t="s">
        <v>12424</v>
      </c>
      <c r="D74" s="6">
        <v>0.6</v>
      </c>
      <c r="E74" s="7" t="s">
        <v>4347</v>
      </c>
      <c r="F74" s="7" t="s">
        <v>27829</v>
      </c>
      <c r="G74" s="7" t="s">
        <v>27841</v>
      </c>
      <c r="H74" s="31" t="str">
        <f>IF(ISERROR(IF(ISBLANK(A74),"",IF(ISBLANK(C74),"",VLOOKUP(CONCATENATE(A74,C74),'Справ. препаратов'!C:D,2,FALSE)))),"Препарат не найден в справочнике",IFERROR(VLOOKUP(CONCATENATE(A74,C74),'Справ. препаратов'!C:D,2,FALSE),""))</f>
        <v>-</v>
      </c>
      <c r="I74" s="9"/>
      <c r="J74" s="9"/>
      <c r="K74" s="9"/>
      <c r="L74" s="9"/>
      <c r="M74" s="9"/>
      <c r="N74" s="9"/>
    </row>
    <row r="75" spans="1:14">
      <c r="A75" s="189" t="s">
        <v>13431</v>
      </c>
      <c r="B75" s="84"/>
      <c r="C75" s="21" t="s">
        <v>12613</v>
      </c>
      <c r="D75" s="6">
        <v>0.7</v>
      </c>
      <c r="E75" s="7" t="s">
        <v>4347</v>
      </c>
      <c r="F75" s="7" t="s">
        <v>27828</v>
      </c>
      <c r="G75" s="7" t="s">
        <v>27845</v>
      </c>
      <c r="H75" s="31" t="str">
        <f>IF(ISERROR(IF(ISBLANK(A75),"",IF(ISBLANK(C75),"",VLOOKUP(CONCATENATE(A75,C75),'Справ. препаратов'!C:D,2,FALSE)))),"Препарат не найден в справочнике",IFERROR(VLOOKUP(CONCATENATE(A75,C75),'Справ. препаратов'!C:D,2,FALSE),""))</f>
        <v>-</v>
      </c>
      <c r="I75" s="9"/>
      <c r="J75" s="9"/>
      <c r="K75" s="9"/>
      <c r="L75" s="9"/>
      <c r="M75" s="9"/>
      <c r="N75" s="9"/>
    </row>
    <row r="76" spans="1:14">
      <c r="A76" s="189" t="s">
        <v>13431</v>
      </c>
      <c r="B76" s="84"/>
      <c r="C76" s="21" t="s">
        <v>12425</v>
      </c>
      <c r="D76" s="6">
        <v>0.7</v>
      </c>
      <c r="E76" s="7" t="s">
        <v>4347</v>
      </c>
      <c r="F76" s="7" t="s">
        <v>27829</v>
      </c>
      <c r="G76" s="7" t="s">
        <v>27841</v>
      </c>
      <c r="H76" s="31" t="str">
        <f>IF(ISERROR(IF(ISBLANK(A76),"",IF(ISBLANK(C76),"",VLOOKUP(CONCATENATE(A76,C76),'Справ. препаратов'!C:D,2,FALSE)))),"Препарат не найден в справочнике",IFERROR(VLOOKUP(CONCATENATE(A76,C76),'Справ. препаратов'!C:D,2,FALSE),""))</f>
        <v>-</v>
      </c>
      <c r="I76" s="9"/>
      <c r="J76" s="9"/>
      <c r="K76" s="9"/>
      <c r="L76" s="9"/>
      <c r="M76" s="9"/>
      <c r="N76" s="9"/>
    </row>
    <row r="77" spans="1:14">
      <c r="A77" s="189" t="s">
        <v>13433</v>
      </c>
      <c r="B77" s="84"/>
      <c r="C77" s="21" t="s">
        <v>13016</v>
      </c>
      <c r="D77" s="6">
        <v>0.7</v>
      </c>
      <c r="E77" s="7" t="s">
        <v>4347</v>
      </c>
      <c r="F77" s="7" t="s">
        <v>27828</v>
      </c>
      <c r="G77" s="7" t="s">
        <v>27845</v>
      </c>
      <c r="H77" s="31" t="str">
        <f>IF(ISERROR(IF(ISBLANK(A77),"",IF(ISBLANK(C77),"",VLOOKUP(CONCATENATE(A77,C77),'Справ. препаратов'!C:D,2,FALSE)))),"Препарат не найден в справочнике",IFERROR(VLOOKUP(CONCATENATE(A77,C77),'Справ. препаратов'!C:D,2,FALSE),""))</f>
        <v>-</v>
      </c>
      <c r="I77" s="9"/>
      <c r="J77" s="9"/>
      <c r="K77" s="9"/>
      <c r="L77" s="9"/>
      <c r="M77" s="9"/>
      <c r="N77" s="9"/>
    </row>
    <row r="78" spans="1:14">
      <c r="A78" s="189" t="s">
        <v>13433</v>
      </c>
      <c r="B78" s="84"/>
      <c r="C78" s="21" t="s">
        <v>12199</v>
      </c>
      <c r="D78" s="6">
        <v>0.7</v>
      </c>
      <c r="E78" s="7" t="s">
        <v>4347</v>
      </c>
      <c r="F78" s="7" t="s">
        <v>27828</v>
      </c>
      <c r="G78" s="7" t="s">
        <v>27845</v>
      </c>
      <c r="H78" s="31" t="str">
        <f>IF(ISERROR(IF(ISBLANK(A78),"",IF(ISBLANK(C78),"",VLOOKUP(CONCATENATE(A78,C78),'Справ. препаратов'!C:D,2,FALSE)))),"Препарат не найден в справочнике",IFERROR(VLOOKUP(CONCATENATE(A78,C78),'Справ. препаратов'!C:D,2,FALSE),""))</f>
        <v>-</v>
      </c>
      <c r="I78" s="9"/>
      <c r="J78" s="9"/>
      <c r="K78" s="9"/>
      <c r="L78" s="9"/>
      <c r="M78" s="9"/>
      <c r="N78" s="9"/>
    </row>
    <row r="79" spans="1:14">
      <c r="A79" s="189" t="s">
        <v>13433</v>
      </c>
      <c r="B79" s="84"/>
      <c r="C79" s="21" t="s">
        <v>15873</v>
      </c>
      <c r="D79" s="6">
        <v>0.6</v>
      </c>
      <c r="E79" s="7" t="s">
        <v>4347</v>
      </c>
      <c r="F79" s="7" t="s">
        <v>27828</v>
      </c>
      <c r="G79" s="7" t="s">
        <v>27845</v>
      </c>
      <c r="H79" s="31" t="str">
        <f>IF(ISERROR(IF(ISBLANK(A79),"",IF(ISBLANK(C79),"",VLOOKUP(CONCATENATE(A79,C79),'Справ. препаратов'!C:D,2,FALSE)))),"Препарат не найден в справочнике",IFERROR(VLOOKUP(CONCATENATE(A79,C79),'Справ. препаратов'!C:D,2,FALSE),""))</f>
        <v>-</v>
      </c>
      <c r="I79" s="9"/>
      <c r="J79" s="9"/>
      <c r="K79" s="9"/>
      <c r="L79" s="9"/>
      <c r="M79" s="9"/>
      <c r="N79" s="9"/>
    </row>
    <row r="80" spans="1:14">
      <c r="A80" s="189" t="s">
        <v>13434</v>
      </c>
      <c r="B80" s="84"/>
      <c r="C80" s="21" t="s">
        <v>15874</v>
      </c>
      <c r="D80" s="6">
        <v>0.6</v>
      </c>
      <c r="E80" s="7" t="s">
        <v>5983</v>
      </c>
      <c r="F80" s="7" t="s">
        <v>27828</v>
      </c>
      <c r="G80" s="7" t="s">
        <v>27845</v>
      </c>
      <c r="H80" s="31" t="str">
        <f>IF(ISERROR(IF(ISBLANK(A80),"",IF(ISBLANK(C80),"",VLOOKUP(CONCATENATE(A80,C80),'Справ. препаратов'!C:D,2,FALSE)))),"Препарат не найден в справочнике",IFERROR(VLOOKUP(CONCATENATE(A80,C80),'Справ. препаратов'!C:D,2,FALSE),""))</f>
        <v>-</v>
      </c>
      <c r="I80" s="9"/>
      <c r="J80" s="9"/>
      <c r="K80" s="9"/>
      <c r="L80" s="9"/>
      <c r="M80" s="9"/>
      <c r="N80" s="9"/>
    </row>
    <row r="81" spans="1:14">
      <c r="A81" s="189" t="s">
        <v>13434</v>
      </c>
      <c r="B81" s="84"/>
      <c r="C81" s="21" t="s">
        <v>15877</v>
      </c>
      <c r="D81" s="6">
        <v>0.6</v>
      </c>
      <c r="E81" s="7" t="s">
        <v>5983</v>
      </c>
      <c r="F81" s="7" t="s">
        <v>27828</v>
      </c>
      <c r="G81" s="7" t="s">
        <v>27845</v>
      </c>
      <c r="H81" s="31" t="str">
        <f>IF(ISERROR(IF(ISBLANK(A81),"",IF(ISBLANK(C81),"",VLOOKUP(CONCATENATE(A81,C81),'Справ. препаратов'!C:D,2,FALSE)))),"Препарат не найден в справочнике",IFERROR(VLOOKUP(CONCATENATE(A81,C81),'Справ. препаратов'!C:D,2,FALSE),""))</f>
        <v>-</v>
      </c>
      <c r="I81" s="9"/>
      <c r="J81" s="9"/>
      <c r="K81" s="9"/>
      <c r="L81" s="9"/>
      <c r="M81" s="9"/>
      <c r="N81" s="9"/>
    </row>
    <row r="82" spans="1:14">
      <c r="A82" s="189" t="s">
        <v>13434</v>
      </c>
      <c r="B82" s="84"/>
      <c r="C82" s="21" t="s">
        <v>14634</v>
      </c>
      <c r="D82" s="6">
        <v>0.6</v>
      </c>
      <c r="E82" s="7" t="s">
        <v>5983</v>
      </c>
      <c r="F82" s="7" t="s">
        <v>27828</v>
      </c>
      <c r="G82" s="7" t="s">
        <v>27845</v>
      </c>
      <c r="H82" s="31" t="str">
        <f>IF(ISERROR(IF(ISBLANK(A82),"",IF(ISBLANK(C82),"",VLOOKUP(CONCATENATE(A82,C82),'Справ. препаратов'!C:D,2,FALSE)))),"Препарат не найден в справочнике",IFERROR(VLOOKUP(CONCATENATE(A82,C82),'Справ. препаратов'!C:D,2,FALSE),""))</f>
        <v>-</v>
      </c>
      <c r="I82" s="9"/>
      <c r="J82" s="9"/>
      <c r="K82" s="9"/>
      <c r="L82" s="9"/>
      <c r="M82" s="9"/>
      <c r="N82" s="9"/>
    </row>
    <row r="83" spans="1:14" ht="30">
      <c r="A83" s="189" t="s">
        <v>13434</v>
      </c>
      <c r="B83" s="84"/>
      <c r="C83" s="21" t="s">
        <v>15876</v>
      </c>
      <c r="D83" s="6">
        <v>0.6</v>
      </c>
      <c r="E83" s="7" t="s">
        <v>5983</v>
      </c>
      <c r="F83" s="7" t="s">
        <v>27828</v>
      </c>
      <c r="G83" s="7" t="s">
        <v>27845</v>
      </c>
      <c r="H83" s="31" t="str">
        <f>IF(ISERROR(IF(ISBLANK(A83),"",IF(ISBLANK(C83),"",VLOOKUP(CONCATENATE(A83,C83),'Справ. препаратов'!C:D,2,FALSE)))),"Препарат не найден в справочнике",IFERROR(VLOOKUP(CONCATENATE(A83,C83),'Справ. препаратов'!C:D,2,FALSE),""))</f>
        <v>-</v>
      </c>
      <c r="I83" s="9"/>
      <c r="J83" s="9"/>
      <c r="K83" s="9"/>
      <c r="L83" s="9"/>
      <c r="M83" s="9"/>
      <c r="N83" s="9"/>
    </row>
    <row r="84" spans="1:14">
      <c r="A84" s="189" t="s">
        <v>13434</v>
      </c>
      <c r="B84" s="84"/>
      <c r="C84" s="21" t="s">
        <v>15875</v>
      </c>
      <c r="D84" s="6">
        <v>0.6</v>
      </c>
      <c r="E84" s="7" t="s">
        <v>5983</v>
      </c>
      <c r="F84" s="7" t="s">
        <v>27828</v>
      </c>
      <c r="G84" s="7" t="s">
        <v>27845</v>
      </c>
      <c r="H84" s="31" t="str">
        <f>IF(ISERROR(IF(ISBLANK(A84),"",IF(ISBLANK(C84),"",VLOOKUP(CONCATENATE(A84,C84),'Справ. препаратов'!C:D,2,FALSE)))),"Препарат не найден в справочнике",IFERROR(VLOOKUP(CONCATENATE(A84,C84),'Справ. препаратов'!C:D,2,FALSE),""))</f>
        <v>-</v>
      </c>
      <c r="I84" s="9"/>
      <c r="J84" s="9"/>
      <c r="K84" s="9"/>
      <c r="L84" s="9"/>
      <c r="M84" s="9"/>
      <c r="N84" s="9"/>
    </row>
    <row r="85" spans="1:14">
      <c r="A85" s="189" t="s">
        <v>10174</v>
      </c>
      <c r="B85" s="84"/>
      <c r="C85" s="21" t="s">
        <v>11859</v>
      </c>
      <c r="D85" s="6">
        <v>0.05</v>
      </c>
      <c r="E85" s="7" t="s">
        <v>4347</v>
      </c>
      <c r="F85" s="7" t="s">
        <v>27793</v>
      </c>
      <c r="G85" s="7" t="s">
        <v>27794</v>
      </c>
      <c r="H85" s="31" t="str">
        <f>IF(ISERROR(IF(ISBLANK(A85),"",IF(ISBLANK(C85),"",VLOOKUP(CONCATENATE(A85,C85),'Справ. препаратов'!C:D,2,FALSE)))),"Препарат не найден в справочнике",IFERROR(VLOOKUP(CONCATENATE(A85,C85),'Справ. препаратов'!C:D,2,FALSE),""))</f>
        <v>-</v>
      </c>
      <c r="I85" s="9"/>
      <c r="J85" s="9"/>
      <c r="K85" s="9"/>
      <c r="L85" s="9"/>
      <c r="M85" s="9"/>
      <c r="N85" s="9"/>
    </row>
    <row r="86" spans="1:14">
      <c r="A86" s="189" t="s">
        <v>10174</v>
      </c>
      <c r="B86" s="84"/>
      <c r="C86" s="21" t="s">
        <v>13447</v>
      </c>
      <c r="D86" s="6">
        <v>0.7</v>
      </c>
      <c r="E86" s="7" t="s">
        <v>4347</v>
      </c>
      <c r="F86" s="7">
        <v>5</v>
      </c>
      <c r="G86" s="7">
        <v>55</v>
      </c>
      <c r="H86" s="31" t="str">
        <f>IF(ISERROR(IF(ISBLANK(A86),"",IF(ISBLANK(C86),"",VLOOKUP(CONCATENATE(A86,C86),'Справ. препаратов'!C:D,2,FALSE)))),"Препарат не найден в справочнике",IFERROR(VLOOKUP(CONCATENATE(A86,C86),'Справ. препаратов'!C:D,2,FALSE),""))</f>
        <v>ЖНВЛП</v>
      </c>
      <c r="I86" s="9"/>
      <c r="J86" s="9"/>
      <c r="K86" s="9"/>
      <c r="L86" s="9"/>
      <c r="M86" s="9"/>
      <c r="N86" s="9"/>
    </row>
    <row r="87" spans="1:14">
      <c r="A87" s="189" t="s">
        <v>10174</v>
      </c>
      <c r="B87" s="84"/>
      <c r="C87" s="21" t="s">
        <v>15896</v>
      </c>
      <c r="D87" s="6">
        <v>0.7</v>
      </c>
      <c r="E87" s="7" t="s">
        <v>5983</v>
      </c>
      <c r="F87" s="7" t="s">
        <v>27825</v>
      </c>
      <c r="G87" s="7" t="s">
        <v>27843</v>
      </c>
      <c r="H87" s="31" t="str">
        <f>IF(ISERROR(IF(ISBLANK(A87),"",IF(ISBLANK(C87),"",VLOOKUP(CONCATENATE(A87,C87),'Справ. препаратов'!C:D,2,FALSE)))),"Препарат не найден в справочнике",IFERROR(VLOOKUP(CONCATENATE(A87,C87),'Справ. препаратов'!C:D,2,FALSE),""))</f>
        <v>-</v>
      </c>
      <c r="I87" s="9"/>
      <c r="J87" s="9"/>
      <c r="K87" s="9"/>
      <c r="L87" s="9"/>
      <c r="M87" s="9"/>
      <c r="N87" s="9"/>
    </row>
    <row r="88" spans="1:14">
      <c r="A88" s="189" t="s">
        <v>10174</v>
      </c>
      <c r="B88" s="84"/>
      <c r="C88" s="21" t="s">
        <v>15895</v>
      </c>
      <c r="D88" s="6">
        <v>0.5</v>
      </c>
      <c r="E88" s="7" t="s">
        <v>4347</v>
      </c>
      <c r="F88" s="7" t="s">
        <v>27829</v>
      </c>
      <c r="G88" s="7" t="s">
        <v>27841</v>
      </c>
      <c r="H88" s="31" t="str">
        <f>IF(ISERROR(IF(ISBLANK(A88),"",IF(ISBLANK(C88),"",VLOOKUP(CONCATENATE(A88,C88),'Справ. препаратов'!C:D,2,FALSE)))),"Препарат не найден в справочнике",IFERROR(VLOOKUP(CONCATENATE(A88,C88),'Справ. препаратов'!C:D,2,FALSE),""))</f>
        <v>-</v>
      </c>
      <c r="I88" s="9"/>
      <c r="J88" s="9"/>
      <c r="K88" s="9"/>
      <c r="L88" s="9"/>
      <c r="M88" s="9"/>
      <c r="N88" s="9"/>
    </row>
    <row r="89" spans="1:14">
      <c r="A89" s="189" t="s">
        <v>10174</v>
      </c>
      <c r="B89" s="84"/>
      <c r="C89" s="21" t="s">
        <v>13446</v>
      </c>
      <c r="D89" s="6">
        <v>0.5</v>
      </c>
      <c r="E89" s="7" t="s">
        <v>4347</v>
      </c>
      <c r="F89" s="7" t="s">
        <v>27826</v>
      </c>
      <c r="G89" s="7" t="s">
        <v>27851</v>
      </c>
      <c r="H89" s="31" t="str">
        <f>IF(ISERROR(IF(ISBLANK(A89),"",IF(ISBLANK(C89),"",VLOOKUP(CONCATENATE(A89,C89),'Справ. препаратов'!C:D,2,FALSE)))),"Препарат не найден в справочнике",IFERROR(VLOOKUP(CONCATENATE(A89,C89),'Справ. препаратов'!C:D,2,FALSE),""))</f>
        <v>-</v>
      </c>
      <c r="I89" s="9"/>
      <c r="J89" s="9"/>
      <c r="K89" s="9"/>
      <c r="L89" s="9"/>
      <c r="M89" s="9"/>
      <c r="N89" s="9"/>
    </row>
    <row r="90" spans="1:14">
      <c r="A90" s="189" t="s">
        <v>13448</v>
      </c>
      <c r="B90" s="84"/>
      <c r="C90" s="21" t="s">
        <v>12181</v>
      </c>
      <c r="D90" s="6">
        <v>0.7</v>
      </c>
      <c r="E90" s="7" t="s">
        <v>4347</v>
      </c>
      <c r="F90" s="7" t="s">
        <v>27827</v>
      </c>
      <c r="G90" s="7" t="s">
        <v>27852</v>
      </c>
      <c r="H90" s="31" t="str">
        <f>IF(ISERROR(IF(ISBLANK(A90),"",IF(ISBLANK(C90),"",VLOOKUP(CONCATENATE(A90,C90),'Справ. препаратов'!C:D,2,FALSE)))),"Препарат не найден в справочнике",IFERROR(VLOOKUP(CONCATENATE(A90,C90),'Справ. препаратов'!C:D,2,FALSE),""))</f>
        <v>-</v>
      </c>
      <c r="I90" s="9"/>
      <c r="J90" s="9"/>
      <c r="K90" s="9"/>
      <c r="L90" s="9"/>
      <c r="M90" s="9"/>
      <c r="N90" s="9"/>
    </row>
    <row r="91" spans="1:14">
      <c r="A91" s="189" t="s">
        <v>10107</v>
      </c>
      <c r="B91" s="84"/>
      <c r="C91" s="21" t="s">
        <v>13454</v>
      </c>
      <c r="D91" s="6">
        <v>0.3</v>
      </c>
      <c r="E91" s="7" t="s">
        <v>4347</v>
      </c>
      <c r="F91" s="7" t="s">
        <v>27826</v>
      </c>
      <c r="G91" s="7" t="s">
        <v>27851</v>
      </c>
      <c r="H91" s="31" t="str">
        <f>IF(ISERROR(IF(ISBLANK(A91),"",IF(ISBLANK(C91),"",VLOOKUP(CONCATENATE(A91,C91),'Справ. препаратов'!C:D,2,FALSE)))),"Препарат не найден в справочнике",IFERROR(VLOOKUP(CONCATENATE(A91,C91),'Справ. препаратов'!C:D,2,FALSE),""))</f>
        <v>-</v>
      </c>
      <c r="I91" s="9"/>
      <c r="J91" s="9"/>
      <c r="K91" s="9"/>
      <c r="L91" s="9"/>
      <c r="M91" s="9"/>
      <c r="N91" s="9"/>
    </row>
    <row r="92" spans="1:14">
      <c r="A92" s="189" t="s">
        <v>10107</v>
      </c>
      <c r="B92" s="84"/>
      <c r="C92" s="21" t="s">
        <v>13455</v>
      </c>
      <c r="D92" s="6">
        <v>0.7</v>
      </c>
      <c r="E92" s="7" t="s">
        <v>4347</v>
      </c>
      <c r="F92" s="7" t="s">
        <v>27824</v>
      </c>
      <c r="G92" s="7" t="s">
        <v>27846</v>
      </c>
      <c r="H92" s="31" t="str">
        <f>IF(ISERROR(IF(ISBLANK(A92),"",IF(ISBLANK(C92),"",VLOOKUP(CONCATENATE(A92,C92),'Справ. препаратов'!C:D,2,FALSE)))),"Препарат не найден в справочнике",IFERROR(VLOOKUP(CONCATENATE(A92,C92),'Справ. препаратов'!C:D,2,FALSE),""))</f>
        <v>-</v>
      </c>
      <c r="I92" s="9"/>
      <c r="J92" s="9"/>
      <c r="K92" s="9"/>
      <c r="L92" s="9"/>
      <c r="M92" s="9"/>
      <c r="N92" s="9"/>
    </row>
    <row r="93" spans="1:14">
      <c r="A93" s="189" t="s">
        <v>10107</v>
      </c>
      <c r="B93" s="84"/>
      <c r="C93" s="21" t="s">
        <v>12170</v>
      </c>
      <c r="D93" s="6">
        <v>0.7</v>
      </c>
      <c r="E93" s="7" t="s">
        <v>4347</v>
      </c>
      <c r="F93" s="7">
        <v>160</v>
      </c>
      <c r="G93" s="7">
        <v>160</v>
      </c>
      <c r="H93" s="31" t="str">
        <f>IF(ISERROR(IF(ISBLANK(A93),"",IF(ISBLANK(C93),"",VLOOKUP(CONCATENATE(A93,C93),'Справ. препаратов'!C:D,2,FALSE)))),"Препарат не найден в справочнике",IFERROR(VLOOKUP(CONCATENATE(A93,C93),'Справ. препаратов'!C:D,2,FALSE),""))</f>
        <v>-</v>
      </c>
      <c r="I93" s="9"/>
      <c r="J93" s="9"/>
      <c r="K93" s="9"/>
      <c r="L93" s="9"/>
      <c r="M93" s="9"/>
      <c r="N93" s="9"/>
    </row>
    <row r="94" spans="1:14">
      <c r="A94" s="189" t="s">
        <v>10107</v>
      </c>
      <c r="B94" s="84"/>
      <c r="C94" s="21" t="s">
        <v>13453</v>
      </c>
      <c r="D94" s="6">
        <v>0.4</v>
      </c>
      <c r="E94" s="7" t="s">
        <v>4347</v>
      </c>
      <c r="F94" s="7" t="s">
        <v>27830</v>
      </c>
      <c r="G94" s="7" t="s">
        <v>27853</v>
      </c>
      <c r="H94" s="31" t="str">
        <f>IF(ISERROR(IF(ISBLANK(A94),"",IF(ISBLANK(C94),"",VLOOKUP(CONCATENATE(A94,C94),'Справ. препаратов'!C:D,2,FALSE)))),"Препарат не найден в справочнике",IFERROR(VLOOKUP(CONCATENATE(A94,C94),'Справ. препаратов'!C:D,2,FALSE),""))</f>
        <v>ЖНВЛП</v>
      </c>
      <c r="I94" s="9"/>
      <c r="J94" s="9"/>
      <c r="K94" s="9"/>
      <c r="L94" s="9"/>
      <c r="M94" s="9"/>
      <c r="N94" s="9"/>
    </row>
    <row r="95" spans="1:14">
      <c r="A95" s="189" t="s">
        <v>13462</v>
      </c>
      <c r="B95" s="84"/>
      <c r="C95" s="21" t="s">
        <v>12208</v>
      </c>
      <c r="D95" s="6">
        <v>0.1</v>
      </c>
      <c r="E95" s="7" t="s">
        <v>4347</v>
      </c>
      <c r="F95" s="7" t="s">
        <v>18489</v>
      </c>
      <c r="G95" s="7" t="s">
        <v>27854</v>
      </c>
      <c r="H95" s="31" t="str">
        <f>IF(ISERROR(IF(ISBLANK(A95),"",IF(ISBLANK(C95),"",VLOOKUP(CONCATENATE(A95,C95),'Справ. препаратов'!C:D,2,FALSE)))),"Препарат не найден в справочнике",IFERROR(VLOOKUP(CONCATENATE(A95,C95),'Справ. препаратов'!C:D,2,FALSE),""))</f>
        <v>-</v>
      </c>
      <c r="I95" s="9"/>
      <c r="J95" s="9"/>
      <c r="K95" s="9"/>
      <c r="L95" s="9"/>
      <c r="M95" s="9"/>
      <c r="N95" s="9"/>
    </row>
    <row r="96" spans="1:14">
      <c r="A96" s="19" t="s">
        <v>10005</v>
      </c>
      <c r="B96" s="84"/>
      <c r="C96" s="21" t="s">
        <v>13500</v>
      </c>
      <c r="D96" s="6">
        <v>0.04</v>
      </c>
      <c r="E96" s="7" t="s">
        <v>4347</v>
      </c>
      <c r="F96" s="7" t="s">
        <v>27803</v>
      </c>
      <c r="G96" s="7" t="s">
        <v>27810</v>
      </c>
      <c r="H96" s="31" t="str">
        <f>IF(ISERROR(IF(ISBLANK(A96),"",IF(ISBLANK(C96),"",VLOOKUP(CONCATENATE(A96,C96),'Справ. препаратов'!C:D,2,FALSE)))),"Препарат не найден в справочнике",IFERROR(VLOOKUP(CONCATENATE(A96,C96),'Справ. препаратов'!C:D,2,FALSE),""))</f>
        <v>ЖНВЛП</v>
      </c>
      <c r="I96" s="9"/>
      <c r="J96" s="9"/>
      <c r="K96" s="9"/>
      <c r="L96" s="9"/>
      <c r="M96" s="9"/>
      <c r="N96" s="9"/>
    </row>
    <row r="97" spans="1:14">
      <c r="A97" s="19" t="s">
        <v>10005</v>
      </c>
      <c r="B97" s="84"/>
      <c r="C97" s="21" t="s">
        <v>13506</v>
      </c>
      <c r="D97" s="6">
        <v>0.02</v>
      </c>
      <c r="E97" s="7" t="s">
        <v>4349</v>
      </c>
      <c r="F97" s="7" t="s">
        <v>27822</v>
      </c>
      <c r="G97" s="7" t="s">
        <v>27802</v>
      </c>
      <c r="H97" s="31" t="str">
        <f>IF(ISERROR(IF(ISBLANK(A97),"",IF(ISBLANK(C97),"",VLOOKUP(CONCATENATE(A97,C97),'Справ. препаратов'!C:D,2,FALSE)))),"Препарат не найден в справочнике",IFERROR(VLOOKUP(CONCATENATE(A97,C97),'Справ. препаратов'!C:D,2,FALSE),""))</f>
        <v>ЖНВЛП</v>
      </c>
      <c r="I97" s="9"/>
      <c r="J97" s="9"/>
      <c r="K97" s="9"/>
      <c r="L97" s="9"/>
      <c r="M97" s="9"/>
      <c r="N97" s="9"/>
    </row>
    <row r="98" spans="1:14">
      <c r="A98" s="19" t="s">
        <v>10005</v>
      </c>
      <c r="B98" s="84"/>
      <c r="C98" s="21" t="s">
        <v>13505</v>
      </c>
      <c r="D98" s="6">
        <v>0.2</v>
      </c>
      <c r="E98" s="7" t="s">
        <v>4349</v>
      </c>
      <c r="F98" s="7" t="s">
        <v>27817</v>
      </c>
      <c r="G98" s="7" t="s">
        <v>27817</v>
      </c>
      <c r="H98" s="31" t="str">
        <f>IF(ISERROR(IF(ISBLANK(A98),"",IF(ISBLANK(C98),"",VLOOKUP(CONCATENATE(A98,C98),'Справ. препаратов'!C:D,2,FALSE)))),"Препарат не найден в справочнике",IFERROR(VLOOKUP(CONCATENATE(A98,C98),'Справ. препаратов'!C:D,2,FALSE),""))</f>
        <v>-</v>
      </c>
      <c r="I98" s="9"/>
      <c r="J98" s="9"/>
      <c r="K98" s="9"/>
      <c r="L98" s="9"/>
      <c r="M98" s="9"/>
      <c r="N98" s="9"/>
    </row>
    <row r="99" spans="1:14">
      <c r="A99" s="19"/>
      <c r="B99" s="84"/>
      <c r="C99" s="21"/>
      <c r="D99" s="6"/>
      <c r="E99" s="7"/>
      <c r="F99" s="7"/>
      <c r="G99" s="7"/>
      <c r="H99" s="31" t="str">
        <f>IF(ISERROR(IF(ISBLANK(A99),"",IF(ISBLANK(C99),"",VLOOKUP(CONCATENATE(A99,C99),'Справ. препаратов'!C:D,2,FALSE)))),"Препарат не найден в справочнике",IFERROR(VLOOKUP(CONCATENATE(A99,C99),'Справ. препаратов'!C:D,2,FALSE),""))</f>
        <v/>
      </c>
      <c r="I99" s="9"/>
      <c r="J99" s="9"/>
      <c r="K99" s="9"/>
      <c r="L99" s="9"/>
      <c r="M99" s="9"/>
      <c r="N99" s="9"/>
    </row>
    <row r="100" spans="1:14">
      <c r="A100" s="19"/>
      <c r="B100" s="84"/>
      <c r="C100" s="21"/>
      <c r="D100" s="6"/>
      <c r="E100" s="7"/>
      <c r="F100" s="7"/>
      <c r="G100" s="7"/>
      <c r="H100" s="31" t="str">
        <f>IF(ISERROR(IF(ISBLANK(A100),"",IF(ISBLANK(C100),"",VLOOKUP(CONCATENATE(A100,C100),'Справ. препаратов'!C:D,2,FALSE)))),"Препарат не найден в справочнике",IFERROR(VLOOKUP(CONCATENATE(A100,C100),'Справ. препаратов'!C:D,2,FALSE),""))</f>
        <v/>
      </c>
      <c r="I100" s="9"/>
      <c r="J100" s="9"/>
      <c r="K100" s="9"/>
      <c r="L100" s="9"/>
      <c r="M100" s="9"/>
      <c r="N100" s="9"/>
    </row>
    <row r="101" spans="1:14">
      <c r="A101" s="19"/>
      <c r="B101" s="84"/>
      <c r="C101" s="21"/>
      <c r="D101" s="6"/>
      <c r="E101" s="7"/>
      <c r="F101" s="7"/>
      <c r="G101" s="7"/>
      <c r="H101" s="31" t="str">
        <f>IF(ISERROR(IF(ISBLANK(A101),"",IF(ISBLANK(C101),"",VLOOKUP(CONCATENATE(A101,C101),'Справ. препаратов'!C:D,2,FALSE)))),"Препарат не найден в справочнике",IFERROR(VLOOKUP(CONCATENATE(A101,C101),'Справ. препаратов'!C:D,2,FALSE),""))</f>
        <v/>
      </c>
      <c r="I101" s="9"/>
      <c r="J101" s="9"/>
      <c r="K101" s="9"/>
      <c r="L101" s="9"/>
      <c r="M101" s="9"/>
      <c r="N101" s="9"/>
    </row>
    <row r="102" spans="1:14">
      <c r="A102" s="19"/>
      <c r="B102" s="84"/>
      <c r="C102" s="21"/>
      <c r="D102" s="6"/>
      <c r="E102" s="7"/>
      <c r="F102" s="7"/>
      <c r="G102" s="7"/>
      <c r="H102" s="31" t="str">
        <f>IF(ISERROR(IF(ISBLANK(A102),"",IF(ISBLANK(C102),"",VLOOKUP(CONCATENATE(A102,C102),'Справ. препаратов'!C:D,2,FALSE)))),"Препарат не найден в справочнике",IFERROR(VLOOKUP(CONCATENATE(A102,C102),'Справ. препаратов'!C:D,2,FALSE),""))</f>
        <v/>
      </c>
      <c r="I102" s="9"/>
      <c r="J102" s="9"/>
      <c r="K102" s="9"/>
      <c r="L102" s="9"/>
      <c r="M102" s="9"/>
      <c r="N102" s="9"/>
    </row>
    <row r="103" spans="1:14">
      <c r="A103" s="19"/>
      <c r="B103" s="84"/>
      <c r="C103" s="21"/>
      <c r="D103" s="6"/>
      <c r="E103" s="7"/>
      <c r="F103" s="7"/>
      <c r="G103" s="7"/>
      <c r="H103" s="31" t="str">
        <f>IF(ISERROR(IF(ISBLANK(A103),"",IF(ISBLANK(C103),"",VLOOKUP(CONCATENATE(A103,C103),'Справ. препаратов'!C:D,2,FALSE)))),"Препарат не найден в справочнике",IFERROR(VLOOKUP(CONCATENATE(A103,C103),'Справ. препаратов'!C:D,2,FALSE),""))</f>
        <v/>
      </c>
      <c r="I103" s="9"/>
      <c r="J103" s="9"/>
      <c r="K103" s="9"/>
      <c r="L103" s="9"/>
      <c r="M103" s="9"/>
      <c r="N103" s="9"/>
    </row>
    <row r="104" spans="1:14">
      <c r="A104" s="19"/>
      <c r="B104" s="84"/>
      <c r="C104" s="21"/>
      <c r="D104" s="6"/>
      <c r="E104" s="7"/>
      <c r="F104" s="7"/>
      <c r="G104" s="7"/>
      <c r="H104" s="31" t="str">
        <f>IF(ISERROR(IF(ISBLANK(A104),"",IF(ISBLANK(C104),"",VLOOKUP(CONCATENATE(A104,C104),'Справ. препаратов'!C:D,2,FALSE)))),"Препарат не найден в справочнике",IFERROR(VLOOKUP(CONCATENATE(A104,C104),'Справ. препаратов'!C:D,2,FALSE),""))</f>
        <v/>
      </c>
      <c r="I104" s="9"/>
      <c r="J104" s="9"/>
      <c r="K104" s="9"/>
      <c r="L104" s="9"/>
      <c r="M104" s="9"/>
      <c r="N104" s="9"/>
    </row>
    <row r="105" spans="1:14">
      <c r="A105" s="19"/>
      <c r="B105" s="84"/>
      <c r="C105" s="21"/>
      <c r="D105" s="6"/>
      <c r="E105" s="7"/>
      <c r="F105" s="7"/>
      <c r="G105" s="7"/>
      <c r="H105" s="31" t="str">
        <f>IF(ISERROR(IF(ISBLANK(A105),"",IF(ISBLANK(C105),"",VLOOKUP(CONCATENATE(A105,C105),'Справ. препаратов'!C:D,2,FALSE)))),"Препарат не найден в справочнике",IFERROR(VLOOKUP(CONCATENATE(A105,C105),'Справ. препаратов'!C:D,2,FALSE),""))</f>
        <v/>
      </c>
      <c r="I105" s="9"/>
      <c r="J105" s="9"/>
      <c r="K105" s="9"/>
      <c r="L105" s="9"/>
      <c r="M105" s="9"/>
      <c r="N105" s="9"/>
    </row>
    <row r="106" spans="1:14">
      <c r="A106" s="19"/>
      <c r="B106" s="84"/>
      <c r="C106" s="21"/>
      <c r="D106" s="6"/>
      <c r="E106" s="7"/>
      <c r="F106" s="7"/>
      <c r="G106" s="7"/>
      <c r="H106" s="31" t="str">
        <f>IF(ISERROR(IF(ISBLANK(A106),"",IF(ISBLANK(C106),"",VLOOKUP(CONCATENATE(A106,C106),'Справ. препаратов'!C:D,2,FALSE)))),"Препарат не найден в справочнике",IFERROR(VLOOKUP(CONCATENATE(A106,C106),'Справ. препаратов'!C:D,2,FALSE),""))</f>
        <v/>
      </c>
      <c r="I106" s="9"/>
      <c r="J106" s="9"/>
      <c r="K106" s="9"/>
      <c r="L106" s="9"/>
      <c r="M106" s="9"/>
      <c r="N106" s="9"/>
    </row>
    <row r="107" spans="1:14">
      <c r="A107" s="19"/>
      <c r="B107" s="84"/>
      <c r="C107" s="21"/>
      <c r="D107" s="6"/>
      <c r="E107" s="7"/>
      <c r="F107" s="7"/>
      <c r="G107" s="7"/>
      <c r="H107" s="31" t="str">
        <f>IF(ISERROR(IF(ISBLANK(A107),"",IF(ISBLANK(C107),"",VLOOKUP(CONCATENATE(A107,C107),'Справ. препаратов'!C:D,2,FALSE)))),"Препарат не найден в справочнике",IFERROR(VLOOKUP(CONCATENATE(A107,C107),'Справ. препаратов'!C:D,2,FALSE),""))</f>
        <v/>
      </c>
      <c r="I107" s="9"/>
      <c r="J107" s="9"/>
      <c r="K107" s="9"/>
      <c r="L107" s="9"/>
      <c r="M107" s="9"/>
      <c r="N107" s="9"/>
    </row>
    <row r="108" spans="1:14">
      <c r="A108" s="19"/>
      <c r="B108" s="84"/>
      <c r="C108" s="21"/>
      <c r="D108" s="6"/>
      <c r="E108" s="7"/>
      <c r="F108" s="7"/>
      <c r="G108" s="7"/>
      <c r="H108" s="31" t="str">
        <f>IF(ISERROR(IF(ISBLANK(A108),"",IF(ISBLANK(C108),"",VLOOKUP(CONCATENATE(A108,C108),'Справ. препаратов'!C:D,2,FALSE)))),"Препарат не найден в справочнике",IFERROR(VLOOKUP(CONCATENATE(A108,C108),'Справ. препаратов'!C:D,2,FALSE),""))</f>
        <v/>
      </c>
      <c r="I108" s="9"/>
      <c r="J108" s="9"/>
      <c r="K108" s="9"/>
      <c r="L108" s="9"/>
      <c r="M108" s="9"/>
      <c r="N108" s="9"/>
    </row>
    <row r="109" spans="1:14">
      <c r="A109" s="19"/>
      <c r="B109" s="84"/>
      <c r="C109" s="21"/>
      <c r="D109" s="6"/>
      <c r="E109" s="7"/>
      <c r="F109" s="7"/>
      <c r="G109" s="7"/>
      <c r="H109" s="31" t="str">
        <f>IF(ISERROR(IF(ISBLANK(A109),"",IF(ISBLANK(C109),"",VLOOKUP(CONCATENATE(A109,C109),'Справ. препаратов'!C:D,2,FALSE)))),"Препарат не найден в справочнике",IFERROR(VLOOKUP(CONCATENATE(A109,C109),'Справ. препаратов'!C:D,2,FALSE),""))</f>
        <v/>
      </c>
      <c r="I109" s="9"/>
      <c r="J109" s="9"/>
      <c r="K109" s="9"/>
      <c r="L109" s="9"/>
      <c r="M109" s="9"/>
      <c r="N109" s="9"/>
    </row>
    <row r="110" spans="1:14">
      <c r="A110" s="19"/>
      <c r="B110" s="84"/>
      <c r="C110" s="21"/>
      <c r="D110" s="6"/>
      <c r="E110" s="7"/>
      <c r="F110" s="7"/>
      <c r="G110" s="7"/>
      <c r="H110" s="31" t="str">
        <f>IF(ISERROR(IF(ISBLANK(A110),"",IF(ISBLANK(C110),"",VLOOKUP(CONCATENATE(A110,C110),'Справ. препаратов'!C:D,2,FALSE)))),"Препарат не найден в справочнике",IFERROR(VLOOKUP(CONCATENATE(A110,C110),'Справ. препаратов'!C:D,2,FALSE),""))</f>
        <v/>
      </c>
      <c r="I110" s="9"/>
      <c r="J110" s="9"/>
      <c r="K110" s="9"/>
      <c r="L110" s="9"/>
      <c r="M110" s="9"/>
      <c r="N110" s="9"/>
    </row>
    <row r="111" spans="1:14">
      <c r="A111" s="19"/>
      <c r="B111" s="84"/>
      <c r="C111" s="21"/>
      <c r="D111" s="6"/>
      <c r="E111" s="7"/>
      <c r="F111" s="7"/>
      <c r="G111" s="7"/>
      <c r="H111" s="31" t="str">
        <f>IF(ISERROR(IF(ISBLANK(A111),"",IF(ISBLANK(C111),"",VLOOKUP(CONCATENATE(A111,C111),'Справ. препаратов'!C:D,2,FALSE)))),"Препарат не найден в справочнике",IFERROR(VLOOKUP(CONCATENATE(A111,C111),'Справ. препаратов'!C:D,2,FALSE),""))</f>
        <v/>
      </c>
      <c r="I111" s="9"/>
      <c r="J111" s="9"/>
      <c r="K111" s="9"/>
      <c r="L111" s="9"/>
      <c r="M111" s="9"/>
      <c r="N111" s="9"/>
    </row>
    <row r="112" spans="1:14">
      <c r="A112" s="19"/>
      <c r="B112" s="84"/>
      <c r="C112" s="21"/>
      <c r="D112" s="6"/>
      <c r="E112" s="7"/>
      <c r="F112" s="7"/>
      <c r="G112" s="7"/>
      <c r="H112" s="31" t="str">
        <f>IF(ISERROR(IF(ISBLANK(A112),"",IF(ISBLANK(C112),"",VLOOKUP(CONCATENATE(A112,C112),'Справ. препаратов'!C:D,2,FALSE)))),"Препарат не найден в справочнике",IFERROR(VLOOKUP(CONCATENATE(A112,C112),'Справ. препаратов'!C:D,2,FALSE),""))</f>
        <v/>
      </c>
      <c r="I112" s="9"/>
      <c r="J112" s="9"/>
      <c r="K112" s="9"/>
      <c r="L112" s="9"/>
      <c r="M112" s="9"/>
      <c r="N112" s="9"/>
    </row>
    <row r="113" spans="1:14">
      <c r="A113" s="19"/>
      <c r="B113" s="84"/>
      <c r="C113" s="21"/>
      <c r="D113" s="6"/>
      <c r="E113" s="7"/>
      <c r="F113" s="7"/>
      <c r="G113" s="7"/>
      <c r="H113" s="31" t="str">
        <f>IF(ISERROR(IF(ISBLANK(A113),"",IF(ISBLANK(C113),"",VLOOKUP(CONCATENATE(A113,C113),'Справ. препаратов'!C:D,2,FALSE)))),"Препарат не найден в справочнике",IFERROR(VLOOKUP(CONCATENATE(A113,C113),'Справ. препаратов'!C:D,2,FALSE),""))</f>
        <v/>
      </c>
      <c r="I113" s="9"/>
      <c r="J113" s="9"/>
      <c r="K113" s="9"/>
      <c r="L113" s="9"/>
      <c r="M113" s="9"/>
      <c r="N113" s="9"/>
    </row>
    <row r="114" spans="1:14">
      <c r="A114" s="19"/>
      <c r="B114" s="84"/>
      <c r="C114" s="21"/>
      <c r="D114" s="6"/>
      <c r="E114" s="7"/>
      <c r="F114" s="7"/>
      <c r="G114" s="7"/>
      <c r="H114" s="31" t="str">
        <f>IF(ISERROR(IF(ISBLANK(A114),"",IF(ISBLANK(C114),"",VLOOKUP(CONCATENATE(A114,C114),'Справ. препаратов'!C:D,2,FALSE)))),"Препарат не найден в справочнике",IFERROR(VLOOKUP(CONCATENATE(A114,C114),'Справ. препаратов'!C:D,2,FALSE),""))</f>
        <v/>
      </c>
      <c r="I114" s="9"/>
      <c r="J114" s="9"/>
      <c r="K114" s="9"/>
      <c r="L114" s="9"/>
      <c r="M114" s="9"/>
      <c r="N114" s="9"/>
    </row>
    <row r="115" spans="1:14">
      <c r="A115" s="19"/>
      <c r="B115" s="84"/>
      <c r="C115" s="21"/>
      <c r="D115" s="6"/>
      <c r="E115" s="7"/>
      <c r="F115" s="7"/>
      <c r="G115" s="7"/>
      <c r="H115" s="31" t="str">
        <f>IF(ISERROR(IF(ISBLANK(A115),"",IF(ISBLANK(C115),"",VLOOKUP(CONCATENATE(A115,C115),'Справ. препаратов'!C:D,2,FALSE)))),"Препарат не найден в справочнике",IFERROR(VLOOKUP(CONCATENATE(A115,C115),'Справ. препаратов'!C:D,2,FALSE),""))</f>
        <v/>
      </c>
      <c r="I115" s="9"/>
      <c r="J115" s="9"/>
      <c r="K115" s="9"/>
      <c r="L115" s="9"/>
      <c r="M115" s="9"/>
      <c r="N115" s="9"/>
    </row>
    <row r="116" spans="1:14">
      <c r="A116" s="19"/>
      <c r="B116" s="84"/>
      <c r="C116" s="21"/>
      <c r="D116" s="6"/>
      <c r="E116" s="7"/>
      <c r="F116" s="7"/>
      <c r="G116" s="7"/>
      <c r="H116" s="31" t="str">
        <f>IF(ISERROR(IF(ISBLANK(A116),"",IF(ISBLANK(C116),"",VLOOKUP(CONCATENATE(A116,C116),'Справ. препаратов'!C:D,2,FALSE)))),"Препарат не найден в справочнике",IFERROR(VLOOKUP(CONCATENATE(A116,C116),'Справ. препаратов'!C:D,2,FALSE),""))</f>
        <v/>
      </c>
      <c r="I116" s="9"/>
      <c r="J116" s="9"/>
      <c r="K116" s="9"/>
      <c r="L116" s="9"/>
      <c r="M116" s="9"/>
      <c r="N116" s="9"/>
    </row>
    <row r="117" spans="1:14">
      <c r="A117" s="19"/>
      <c r="B117" s="84"/>
      <c r="C117" s="21"/>
      <c r="D117" s="6"/>
      <c r="E117" s="7"/>
      <c r="F117" s="7"/>
      <c r="G117" s="7"/>
      <c r="H117" s="31" t="str">
        <f>IF(ISERROR(IF(ISBLANK(A117),"",IF(ISBLANK(C117),"",VLOOKUP(CONCATENATE(A117,C117),'Справ. препаратов'!C:D,2,FALSE)))),"Препарат не найден в справочнике",IFERROR(VLOOKUP(CONCATENATE(A117,C117),'Справ. препаратов'!C:D,2,FALSE),""))</f>
        <v/>
      </c>
      <c r="I117" s="9"/>
      <c r="J117" s="9"/>
      <c r="K117" s="9"/>
      <c r="L117" s="9"/>
      <c r="M117" s="9"/>
      <c r="N117" s="9"/>
    </row>
    <row r="118" spans="1:14">
      <c r="A118" s="19"/>
      <c r="B118" s="84"/>
      <c r="C118" s="21"/>
      <c r="D118" s="6"/>
      <c r="E118" s="7"/>
      <c r="F118" s="7"/>
      <c r="G118" s="7"/>
      <c r="H118" s="31" t="str">
        <f>IF(ISERROR(IF(ISBLANK(A118),"",IF(ISBLANK(C118),"",VLOOKUP(CONCATENATE(A118,C118),'Справ. препаратов'!C:D,2,FALSE)))),"Препарат не найден в справочнике",IFERROR(VLOOKUP(CONCATENATE(A118,C118),'Справ. препаратов'!C:D,2,FALSE),""))</f>
        <v/>
      </c>
      <c r="I118" s="9"/>
      <c r="J118" s="9"/>
      <c r="K118" s="9"/>
      <c r="L118" s="9"/>
      <c r="M118" s="9"/>
      <c r="N118" s="9"/>
    </row>
    <row r="119" spans="1:14">
      <c r="A119" s="19"/>
      <c r="B119" s="84"/>
      <c r="C119" s="21"/>
      <c r="D119" s="6"/>
      <c r="E119" s="7"/>
      <c r="F119" s="7"/>
      <c r="G119" s="7"/>
      <c r="H119" s="31" t="str">
        <f>IF(ISERROR(IF(ISBLANK(A119),"",IF(ISBLANK(C119),"",VLOOKUP(CONCATENATE(A119,C119),'Справ. препаратов'!C:D,2,FALSE)))),"Препарат не найден в справочнике",IFERROR(VLOOKUP(CONCATENATE(A119,C119),'Справ. препаратов'!C:D,2,FALSE),""))</f>
        <v/>
      </c>
      <c r="I119" s="9"/>
      <c r="J119" s="9"/>
      <c r="K119" s="9"/>
      <c r="L119" s="9"/>
      <c r="M119" s="9"/>
      <c r="N119" s="9"/>
    </row>
    <row r="120" spans="1:14">
      <c r="A120" s="19"/>
      <c r="B120" s="84"/>
      <c r="C120" s="21"/>
      <c r="D120" s="6"/>
      <c r="E120" s="7"/>
      <c r="F120" s="7"/>
      <c r="G120" s="7"/>
      <c r="H120" s="31" t="str">
        <f>IF(ISERROR(IF(ISBLANK(A120),"",IF(ISBLANK(C120),"",VLOOKUP(CONCATENATE(A120,C120),'Справ. препаратов'!C:D,2,FALSE)))),"Препарат не найден в справочнике",IFERROR(VLOOKUP(CONCATENATE(A120,C120),'Справ. препаратов'!C:D,2,FALSE),""))</f>
        <v/>
      </c>
      <c r="I120" s="9"/>
      <c r="J120" s="9"/>
      <c r="K120" s="9"/>
      <c r="L120" s="9"/>
      <c r="M120" s="9"/>
      <c r="N120" s="9"/>
    </row>
    <row r="121" spans="1:14">
      <c r="A121" s="19"/>
      <c r="B121" s="84"/>
      <c r="C121" s="21"/>
      <c r="D121" s="6"/>
      <c r="E121" s="7"/>
      <c r="F121" s="7"/>
      <c r="G121" s="7"/>
      <c r="H121" s="31" t="str">
        <f>IF(ISERROR(IF(ISBLANK(A121),"",IF(ISBLANK(C121),"",VLOOKUP(CONCATENATE(A121,C121),'Справ. препаратов'!C:D,2,FALSE)))),"Препарат не найден в справочнике",IFERROR(VLOOKUP(CONCATENATE(A121,C121),'Справ. препаратов'!C:D,2,FALSE),""))</f>
        <v/>
      </c>
      <c r="I121" s="9"/>
      <c r="J121" s="9"/>
      <c r="K121" s="9"/>
      <c r="L121" s="9"/>
      <c r="M121" s="9"/>
      <c r="N121" s="9"/>
    </row>
    <row r="122" spans="1:14">
      <c r="A122" s="19"/>
      <c r="B122" s="84"/>
      <c r="C122" s="21"/>
      <c r="D122" s="6"/>
      <c r="E122" s="7"/>
      <c r="F122" s="7"/>
      <c r="G122" s="7"/>
      <c r="H122" s="31" t="str">
        <f>IF(ISERROR(IF(ISBLANK(A122),"",IF(ISBLANK(C122),"",VLOOKUP(CONCATENATE(A122,C122),'Справ. препаратов'!C:D,2,FALSE)))),"Препарат не найден в справочнике",IFERROR(VLOOKUP(CONCATENATE(A122,C122),'Справ. препаратов'!C:D,2,FALSE),""))</f>
        <v/>
      </c>
      <c r="I122" s="9"/>
      <c r="J122" s="9"/>
      <c r="K122" s="9"/>
      <c r="L122" s="9"/>
      <c r="M122" s="9"/>
      <c r="N122" s="9"/>
    </row>
    <row r="123" spans="1:14">
      <c r="A123" s="19"/>
      <c r="B123" s="84"/>
      <c r="C123" s="21"/>
      <c r="D123" s="6"/>
      <c r="E123" s="7"/>
      <c r="F123" s="7"/>
      <c r="G123" s="7"/>
      <c r="H123" s="31" t="str">
        <f>IF(ISERROR(IF(ISBLANK(A123),"",IF(ISBLANK(C123),"",VLOOKUP(CONCATENATE(A123,C123),'Справ. препаратов'!C:D,2,FALSE)))),"Препарат не найден в справочнике",IFERROR(VLOOKUP(CONCATENATE(A123,C123),'Справ. препаратов'!C:D,2,FALSE),""))</f>
        <v/>
      </c>
      <c r="I123" s="9"/>
      <c r="J123" s="9"/>
      <c r="K123" s="9"/>
      <c r="L123" s="9"/>
      <c r="M123" s="9"/>
      <c r="N123" s="9"/>
    </row>
    <row r="124" spans="1:14">
      <c r="A124" s="19"/>
      <c r="B124" s="84"/>
      <c r="C124" s="21"/>
      <c r="D124" s="6"/>
      <c r="E124" s="7"/>
      <c r="F124" s="7"/>
      <c r="G124" s="7"/>
      <c r="H124" s="31" t="str">
        <f>IF(ISERROR(IF(ISBLANK(A124),"",IF(ISBLANK(C124),"",VLOOKUP(CONCATENATE(A124,C124),'Справ. препаратов'!C:D,2,FALSE)))),"Препарат не найден в справочнике",IFERROR(VLOOKUP(CONCATENATE(A124,C124),'Справ. препаратов'!C:D,2,FALSE),""))</f>
        <v/>
      </c>
      <c r="I124" s="9"/>
      <c r="J124" s="9"/>
      <c r="K124" s="9"/>
      <c r="L124" s="9"/>
      <c r="M124" s="9"/>
      <c r="N124" s="9"/>
    </row>
    <row r="125" spans="1:14">
      <c r="A125" s="19"/>
      <c r="B125" s="84"/>
      <c r="C125" s="21"/>
      <c r="D125" s="6"/>
      <c r="E125" s="7"/>
      <c r="F125" s="7"/>
      <c r="G125" s="7"/>
      <c r="H125" s="31" t="str">
        <f>IF(ISERROR(IF(ISBLANK(A125),"",IF(ISBLANK(C125),"",VLOOKUP(CONCATENATE(A125,C125),'Справ. препаратов'!C:D,2,FALSE)))),"Препарат не найден в справочнике",IFERROR(VLOOKUP(CONCATENATE(A125,C125),'Справ. препаратов'!C:D,2,FALSE),""))</f>
        <v/>
      </c>
      <c r="I125" s="9"/>
      <c r="J125" s="9"/>
      <c r="K125" s="9"/>
      <c r="L125" s="9"/>
      <c r="M125" s="9"/>
      <c r="N125" s="9"/>
    </row>
    <row r="126" spans="1:14">
      <c r="A126" s="19"/>
      <c r="B126" s="84"/>
      <c r="C126" s="21"/>
      <c r="D126" s="6"/>
      <c r="E126" s="7"/>
      <c r="F126" s="7"/>
      <c r="G126" s="7"/>
      <c r="H126" s="31" t="str">
        <f>IF(ISERROR(IF(ISBLANK(A126),"",IF(ISBLANK(C126),"",VLOOKUP(CONCATENATE(A126,C126),'Справ. препаратов'!C:D,2,FALSE)))),"Препарат не найден в справочнике",IFERROR(VLOOKUP(CONCATENATE(A126,C126),'Справ. препаратов'!C:D,2,FALSE),""))</f>
        <v/>
      </c>
      <c r="I126" s="9"/>
      <c r="J126" s="9"/>
      <c r="K126" s="9"/>
      <c r="L126" s="9"/>
      <c r="M126" s="9"/>
      <c r="N126" s="9"/>
    </row>
    <row r="127" spans="1:14">
      <c r="A127" s="19"/>
      <c r="B127" s="84"/>
      <c r="C127" s="21"/>
      <c r="D127" s="6"/>
      <c r="E127" s="7"/>
      <c r="F127" s="7"/>
      <c r="G127" s="7"/>
      <c r="H127" s="31" t="str">
        <f>IF(ISERROR(IF(ISBLANK(A127),"",IF(ISBLANK(C127),"",VLOOKUP(CONCATENATE(A127,C127),'Справ. препаратов'!C:D,2,FALSE)))),"Препарат не найден в справочнике",IFERROR(VLOOKUP(CONCATENATE(A127,C127),'Справ. препаратов'!C:D,2,FALSE),""))</f>
        <v/>
      </c>
      <c r="I127" s="9"/>
      <c r="J127" s="9"/>
      <c r="K127" s="9"/>
      <c r="L127" s="9"/>
      <c r="M127" s="9"/>
      <c r="N127" s="9"/>
    </row>
    <row r="128" spans="1:14">
      <c r="A128" s="19"/>
      <c r="B128" s="84"/>
      <c r="C128" s="21"/>
      <c r="D128" s="6"/>
      <c r="E128" s="7"/>
      <c r="F128" s="7"/>
      <c r="G128" s="7"/>
      <c r="H128" s="31" t="str">
        <f>IF(ISERROR(IF(ISBLANK(A128),"",IF(ISBLANK(C128),"",VLOOKUP(CONCATENATE(A128,C128),'Справ. препаратов'!C:D,2,FALSE)))),"Препарат не найден в справочнике",IFERROR(VLOOKUP(CONCATENATE(A128,C128),'Справ. препаратов'!C:D,2,FALSE),""))</f>
        <v/>
      </c>
      <c r="I128" s="9"/>
      <c r="J128" s="9"/>
      <c r="K128" s="9"/>
      <c r="L128" s="9"/>
      <c r="M128" s="9"/>
      <c r="N128" s="9"/>
    </row>
    <row r="129" spans="1:14">
      <c r="A129" s="19"/>
      <c r="B129" s="84"/>
      <c r="C129" s="21"/>
      <c r="D129" s="6"/>
      <c r="E129" s="7"/>
      <c r="F129" s="7"/>
      <c r="G129" s="7"/>
      <c r="H129" s="31" t="str">
        <f>IF(ISERROR(IF(ISBLANK(A129),"",IF(ISBLANK(C129),"",VLOOKUP(CONCATENATE(A129,C129),'Справ. препаратов'!C:D,2,FALSE)))),"Препарат не найден в справочнике",IFERROR(VLOOKUP(CONCATENATE(A129,C129),'Справ. препаратов'!C:D,2,FALSE),""))</f>
        <v/>
      </c>
      <c r="I129" s="9"/>
      <c r="J129" s="9"/>
      <c r="K129" s="9"/>
      <c r="L129" s="9"/>
      <c r="M129" s="9"/>
      <c r="N129" s="9"/>
    </row>
    <row r="130" spans="1:14">
      <c r="A130" s="19"/>
      <c r="B130" s="84"/>
      <c r="C130" s="21"/>
      <c r="D130" s="6"/>
      <c r="E130" s="7"/>
      <c r="F130" s="7"/>
      <c r="G130" s="7"/>
      <c r="H130" s="31" t="str">
        <f>IF(ISERROR(IF(ISBLANK(A130),"",IF(ISBLANK(C130),"",VLOOKUP(CONCATENATE(A130,C130),'Справ. препаратов'!C:D,2,FALSE)))),"Препарат не найден в справочнике",IFERROR(VLOOKUP(CONCATENATE(A130,C130),'Справ. препаратов'!C:D,2,FALSE),""))</f>
        <v/>
      </c>
      <c r="I130" s="9"/>
      <c r="J130" s="9"/>
      <c r="K130" s="9"/>
      <c r="L130" s="9"/>
      <c r="M130" s="9"/>
      <c r="N130" s="9"/>
    </row>
    <row r="131" spans="1:14">
      <c r="A131" s="19"/>
      <c r="B131" s="84"/>
      <c r="C131" s="21"/>
      <c r="D131" s="6"/>
      <c r="E131" s="7"/>
      <c r="F131" s="7"/>
      <c r="G131" s="7"/>
      <c r="H131" s="31" t="str">
        <f>IF(ISERROR(IF(ISBLANK(A131),"",IF(ISBLANK(C131),"",VLOOKUP(CONCATENATE(A131,C131),'Справ. препаратов'!C:D,2,FALSE)))),"Препарат не найден в справочнике",IFERROR(VLOOKUP(CONCATENATE(A131,C131),'Справ. препаратов'!C:D,2,FALSE),""))</f>
        <v/>
      </c>
      <c r="I131" s="9"/>
      <c r="J131" s="9"/>
      <c r="K131" s="9"/>
      <c r="L131" s="9"/>
      <c r="M131" s="9"/>
      <c r="N131" s="9"/>
    </row>
    <row r="132" spans="1:14">
      <c r="A132" s="19"/>
      <c r="B132" s="84"/>
      <c r="C132" s="21"/>
      <c r="D132" s="6"/>
      <c r="E132" s="7"/>
      <c r="F132" s="7"/>
      <c r="G132" s="7"/>
      <c r="H132" s="31" t="str">
        <f>IF(ISERROR(IF(ISBLANK(A132),"",IF(ISBLANK(C132),"",VLOOKUP(CONCATENATE(A132,C132),'Справ. препаратов'!C:D,2,FALSE)))),"Препарат не найден в справочнике",IFERROR(VLOOKUP(CONCATENATE(A132,C132),'Справ. препаратов'!C:D,2,FALSE),""))</f>
        <v/>
      </c>
      <c r="I132" s="9"/>
      <c r="J132" s="9"/>
      <c r="K132" s="9"/>
      <c r="L132" s="9"/>
      <c r="M132" s="9"/>
      <c r="N132" s="9"/>
    </row>
    <row r="133" spans="1:14">
      <c r="A133" s="19"/>
      <c r="B133" s="84"/>
      <c r="C133" s="21"/>
      <c r="D133" s="6"/>
      <c r="E133" s="7"/>
      <c r="F133" s="7"/>
      <c r="G133" s="7"/>
      <c r="H133" s="31" t="str">
        <f>IF(ISERROR(IF(ISBLANK(A133),"",IF(ISBLANK(C133),"",VLOOKUP(CONCATENATE(A133,C133),'Справ. препаратов'!C:D,2,FALSE)))),"Препарат не найден в справочнике",IFERROR(VLOOKUP(CONCATENATE(A133,C133),'Справ. препаратов'!C:D,2,FALSE),""))</f>
        <v/>
      </c>
      <c r="I133" s="9"/>
      <c r="J133" s="9"/>
      <c r="K133" s="9"/>
      <c r="L133" s="9"/>
      <c r="M133" s="9"/>
      <c r="N133" s="9"/>
    </row>
    <row r="134" spans="1:14">
      <c r="A134" s="19"/>
      <c r="B134" s="84"/>
      <c r="C134" s="21"/>
      <c r="D134" s="6"/>
      <c r="E134" s="7"/>
      <c r="F134" s="7"/>
      <c r="G134" s="7"/>
      <c r="H134" s="31" t="str">
        <f>IF(ISERROR(IF(ISBLANK(A134),"",IF(ISBLANK(C134),"",VLOOKUP(CONCATENATE(A134,C134),'Справ. препаратов'!C:D,2,FALSE)))),"Препарат не найден в справочнике",IFERROR(VLOOKUP(CONCATENATE(A134,C134),'Справ. препаратов'!C:D,2,FALSE),""))</f>
        <v/>
      </c>
      <c r="I134" s="9"/>
      <c r="J134" s="9"/>
      <c r="K134" s="9"/>
      <c r="L134" s="9"/>
      <c r="M134" s="9"/>
      <c r="N134" s="9"/>
    </row>
    <row r="135" spans="1:14">
      <c r="A135" s="19"/>
      <c r="B135" s="84"/>
      <c r="C135" s="21"/>
      <c r="D135" s="6"/>
      <c r="E135" s="7"/>
      <c r="F135" s="7"/>
      <c r="G135" s="7"/>
      <c r="H135" s="31" t="str">
        <f>IF(ISERROR(IF(ISBLANK(A135),"",IF(ISBLANK(C135),"",VLOOKUP(CONCATENATE(A135,C135),'Справ. препаратов'!C:D,2,FALSE)))),"Препарат не найден в справочнике",IFERROR(VLOOKUP(CONCATENATE(A135,C135),'Справ. препаратов'!C:D,2,FALSE),""))</f>
        <v/>
      </c>
      <c r="I135" s="9"/>
      <c r="J135" s="9"/>
      <c r="K135" s="9"/>
      <c r="L135" s="9"/>
      <c r="M135" s="9"/>
      <c r="N135" s="9"/>
    </row>
    <row r="136" spans="1:14">
      <c r="A136" s="19"/>
      <c r="B136" s="84"/>
      <c r="C136" s="21"/>
      <c r="D136" s="6"/>
      <c r="E136" s="7"/>
      <c r="F136" s="7"/>
      <c r="G136" s="7"/>
      <c r="H136" s="31" t="str">
        <f>IF(ISERROR(IF(ISBLANK(A136),"",IF(ISBLANK(C136),"",VLOOKUP(CONCATENATE(A136,C136),'Справ. препаратов'!C:D,2,FALSE)))),"Препарат не найден в справочнике",IFERROR(VLOOKUP(CONCATENATE(A136,C136),'Справ. препаратов'!C:D,2,FALSE),""))</f>
        <v/>
      </c>
      <c r="I136" s="9"/>
      <c r="J136" s="9"/>
      <c r="K136" s="9"/>
      <c r="L136" s="9"/>
      <c r="M136" s="9"/>
      <c r="N136" s="9"/>
    </row>
    <row r="137" spans="1:14">
      <c r="A137" s="19"/>
      <c r="B137" s="84"/>
      <c r="C137" s="21"/>
      <c r="D137" s="6"/>
      <c r="E137" s="7"/>
      <c r="F137" s="7"/>
      <c r="G137" s="7"/>
      <c r="H137" s="31" t="str">
        <f>IF(ISERROR(IF(ISBLANK(A137),"",IF(ISBLANK(C137),"",VLOOKUP(CONCATENATE(A137,C137),'Справ. препаратов'!C:D,2,FALSE)))),"Препарат не найден в справочнике",IFERROR(VLOOKUP(CONCATENATE(A137,C137),'Справ. препаратов'!C:D,2,FALSE),""))</f>
        <v/>
      </c>
      <c r="I137" s="9"/>
      <c r="J137" s="9"/>
      <c r="K137" s="9"/>
      <c r="L137" s="9"/>
      <c r="M137" s="9"/>
      <c r="N137" s="9"/>
    </row>
    <row r="138" spans="1:14">
      <c r="A138" s="19"/>
      <c r="B138" s="84"/>
      <c r="C138" s="21"/>
      <c r="D138" s="6"/>
      <c r="E138" s="7"/>
      <c r="F138" s="7"/>
      <c r="G138" s="7"/>
      <c r="H138" s="31" t="str">
        <f>IF(ISERROR(IF(ISBLANK(A138),"",IF(ISBLANK(C138),"",VLOOKUP(CONCATENATE(A138,C138),'Справ. препаратов'!C:D,2,FALSE)))),"Препарат не найден в справочнике",IFERROR(VLOOKUP(CONCATENATE(A138,C138),'Справ. препаратов'!C:D,2,FALSE),""))</f>
        <v/>
      </c>
      <c r="I138" s="9"/>
      <c r="J138" s="9"/>
      <c r="K138" s="9"/>
      <c r="L138" s="9"/>
      <c r="M138" s="9"/>
      <c r="N138" s="9"/>
    </row>
    <row r="139" spans="1:14">
      <c r="A139" s="19"/>
      <c r="B139" s="84"/>
      <c r="C139" s="21"/>
      <c r="D139" s="6"/>
      <c r="E139" s="7"/>
      <c r="F139" s="7"/>
      <c r="G139" s="7"/>
      <c r="H139" s="31" t="str">
        <f>IF(ISERROR(IF(ISBLANK(A139),"",IF(ISBLANK(C139),"",VLOOKUP(CONCATENATE(A139,C139),'Справ. препаратов'!C:D,2,FALSE)))),"Препарат не найден в справочнике",IFERROR(VLOOKUP(CONCATENATE(A139,C139),'Справ. препаратов'!C:D,2,FALSE),""))</f>
        <v/>
      </c>
      <c r="I139" s="9"/>
      <c r="J139" s="9"/>
      <c r="K139" s="9"/>
      <c r="L139" s="9"/>
      <c r="M139" s="9"/>
      <c r="N139" s="9"/>
    </row>
    <row r="140" spans="1:14">
      <c r="A140" s="19"/>
      <c r="B140" s="84"/>
      <c r="C140" s="21"/>
      <c r="D140" s="6"/>
      <c r="E140" s="7"/>
      <c r="F140" s="7"/>
      <c r="G140" s="7"/>
      <c r="H140" s="31" t="str">
        <f>IF(ISERROR(IF(ISBLANK(A140),"",IF(ISBLANK(C140),"",VLOOKUP(CONCATENATE(A140,C140),'Справ. препаратов'!C:D,2,FALSE)))),"Препарат не найден в справочнике",IFERROR(VLOOKUP(CONCATENATE(A140,C140),'Справ. препаратов'!C:D,2,FALSE),""))</f>
        <v/>
      </c>
      <c r="I140" s="9"/>
      <c r="J140" s="9"/>
      <c r="K140" s="9"/>
      <c r="L140" s="9"/>
      <c r="M140" s="9"/>
      <c r="N140" s="9"/>
    </row>
    <row r="141" spans="1:14">
      <c r="A141" s="19"/>
      <c r="B141" s="84"/>
      <c r="C141" s="21"/>
      <c r="D141" s="6"/>
      <c r="E141" s="7"/>
      <c r="F141" s="7"/>
      <c r="G141" s="7"/>
      <c r="H141" s="31" t="str">
        <f>IF(ISERROR(IF(ISBLANK(A141),"",IF(ISBLANK(C141),"",VLOOKUP(CONCATENATE(A141,C141),'Справ. препаратов'!C:D,2,FALSE)))),"Препарат не найден в справочнике",IFERROR(VLOOKUP(CONCATENATE(A141,C141),'Справ. препаратов'!C:D,2,FALSE),""))</f>
        <v/>
      </c>
      <c r="I141" s="9"/>
      <c r="J141" s="9"/>
      <c r="K141" s="9"/>
      <c r="L141" s="9"/>
      <c r="M141" s="9"/>
      <c r="N141" s="9"/>
    </row>
    <row r="142" spans="1:14">
      <c r="A142" s="19"/>
      <c r="B142" s="84"/>
      <c r="C142" s="21"/>
      <c r="D142" s="6"/>
      <c r="E142" s="7"/>
      <c r="F142" s="7"/>
      <c r="G142" s="7"/>
      <c r="H142" s="31" t="str">
        <f>IF(ISERROR(IF(ISBLANK(A142),"",IF(ISBLANK(C142),"",VLOOKUP(CONCATENATE(A142,C142),'Справ. препаратов'!C:D,2,FALSE)))),"Препарат не найден в справочнике",IFERROR(VLOOKUP(CONCATENATE(A142,C142),'Справ. препаратов'!C:D,2,FALSE),""))</f>
        <v/>
      </c>
      <c r="I142" s="9"/>
      <c r="J142" s="9"/>
      <c r="K142" s="9"/>
      <c r="L142" s="9"/>
      <c r="M142" s="9"/>
      <c r="N142" s="9"/>
    </row>
    <row r="143" spans="1:14">
      <c r="A143" s="19"/>
      <c r="B143" s="84"/>
      <c r="C143" s="21"/>
      <c r="D143" s="6"/>
      <c r="E143" s="7"/>
      <c r="F143" s="7"/>
      <c r="G143" s="7"/>
      <c r="H143" s="31" t="str">
        <f>IF(ISERROR(IF(ISBLANK(A143),"",IF(ISBLANK(C143),"",VLOOKUP(CONCATENATE(A143,C143),'Справ. препаратов'!C:D,2,FALSE)))),"Препарат не найден в справочнике",IFERROR(VLOOKUP(CONCATENATE(A143,C143),'Справ. препаратов'!C:D,2,FALSE),""))</f>
        <v/>
      </c>
      <c r="I143" s="9"/>
      <c r="J143" s="9"/>
      <c r="K143" s="9"/>
      <c r="L143" s="9"/>
      <c r="M143" s="9"/>
      <c r="N143" s="9"/>
    </row>
    <row r="144" spans="1:14">
      <c r="A144" s="19"/>
      <c r="B144" s="84"/>
      <c r="C144" s="21"/>
      <c r="D144" s="6"/>
      <c r="E144" s="7"/>
      <c r="F144" s="7"/>
      <c r="G144" s="7"/>
      <c r="H144" s="31" t="str">
        <f>IF(ISERROR(IF(ISBLANK(A144),"",IF(ISBLANK(C144),"",VLOOKUP(CONCATENATE(A144,C144),'Справ. препаратов'!C:D,2,FALSE)))),"Препарат не найден в справочнике",IFERROR(VLOOKUP(CONCATENATE(A144,C144),'Справ. препаратов'!C:D,2,FALSE),""))</f>
        <v/>
      </c>
      <c r="I144" s="9"/>
      <c r="J144" s="9"/>
      <c r="K144" s="9"/>
      <c r="L144" s="9"/>
      <c r="M144" s="9"/>
      <c r="N144" s="9"/>
    </row>
    <row r="145" spans="1:14">
      <c r="A145" s="19"/>
      <c r="B145" s="84"/>
      <c r="C145" s="21"/>
      <c r="D145" s="6"/>
      <c r="E145" s="7"/>
      <c r="F145" s="7"/>
      <c r="G145" s="7"/>
      <c r="H145" s="31" t="str">
        <f>IF(ISERROR(IF(ISBLANK(A145),"",IF(ISBLANK(C145),"",VLOOKUP(CONCATENATE(A145,C145),'Справ. препаратов'!C:D,2,FALSE)))),"Препарат не найден в справочнике",IFERROR(VLOOKUP(CONCATENATE(A145,C145),'Справ. препаратов'!C:D,2,FALSE),""))</f>
        <v/>
      </c>
      <c r="I145" s="9"/>
      <c r="J145" s="9"/>
      <c r="K145" s="9"/>
      <c r="L145" s="9"/>
      <c r="M145" s="9"/>
      <c r="N145" s="9"/>
    </row>
    <row r="146" spans="1:14">
      <c r="A146" s="19"/>
      <c r="B146" s="84"/>
      <c r="C146" s="21"/>
      <c r="D146" s="6"/>
      <c r="E146" s="7"/>
      <c r="F146" s="7"/>
      <c r="G146" s="7"/>
      <c r="H146" s="31" t="str">
        <f>IF(ISERROR(IF(ISBLANK(A146),"",IF(ISBLANK(C146),"",VLOOKUP(CONCATENATE(A146,C146),'Справ. препаратов'!C:D,2,FALSE)))),"Препарат не найден в справочнике",IFERROR(VLOOKUP(CONCATENATE(A146,C146),'Справ. препаратов'!C:D,2,FALSE),""))</f>
        <v/>
      </c>
      <c r="I146" s="9"/>
      <c r="J146" s="9"/>
      <c r="K146" s="9"/>
      <c r="L146" s="9"/>
      <c r="M146" s="9"/>
      <c r="N146" s="9"/>
    </row>
    <row r="147" spans="1:14">
      <c r="A147" s="19"/>
      <c r="B147" s="84"/>
      <c r="C147" s="21"/>
      <c r="D147" s="6"/>
      <c r="E147" s="7"/>
      <c r="F147" s="7"/>
      <c r="G147" s="7"/>
      <c r="H147" s="31" t="str">
        <f>IF(ISERROR(IF(ISBLANK(A147),"",IF(ISBLANK(C147),"",VLOOKUP(CONCATENATE(A147,C147),'Справ. препаратов'!C:D,2,FALSE)))),"Препарат не найден в справочнике",IFERROR(VLOOKUP(CONCATENATE(A147,C147),'Справ. препаратов'!C:D,2,FALSE),""))</f>
        <v/>
      </c>
      <c r="I147" s="9"/>
      <c r="J147" s="9"/>
      <c r="K147" s="9"/>
      <c r="L147" s="9"/>
      <c r="M147" s="9"/>
      <c r="N147" s="9"/>
    </row>
    <row r="148" spans="1:14">
      <c r="A148" s="19"/>
      <c r="B148" s="84"/>
      <c r="C148" s="21"/>
      <c r="D148" s="6"/>
      <c r="E148" s="7"/>
      <c r="F148" s="7"/>
      <c r="G148" s="7"/>
      <c r="H148" s="31" t="str">
        <f>IF(ISERROR(IF(ISBLANK(A148),"",IF(ISBLANK(C148),"",VLOOKUP(CONCATENATE(A148,C148),'Справ. препаратов'!C:D,2,FALSE)))),"Препарат не найден в справочнике",IFERROR(VLOOKUP(CONCATENATE(A148,C148),'Справ. препаратов'!C:D,2,FALSE),""))</f>
        <v/>
      </c>
      <c r="I148" s="9"/>
      <c r="J148" s="9"/>
      <c r="K148" s="9"/>
      <c r="L148" s="9"/>
      <c r="M148" s="9"/>
      <c r="N148" s="9"/>
    </row>
    <row r="149" spans="1:14">
      <c r="A149" s="19"/>
      <c r="B149" s="84"/>
      <c r="C149" s="21"/>
      <c r="D149" s="6"/>
      <c r="E149" s="7"/>
      <c r="F149" s="7"/>
      <c r="G149" s="7"/>
      <c r="H149" s="31" t="str">
        <f>IF(ISERROR(IF(ISBLANK(A149),"",IF(ISBLANK(C149),"",VLOOKUP(CONCATENATE(A149,C149),'Справ. препаратов'!C:D,2,FALSE)))),"Препарат не найден в справочнике",IFERROR(VLOOKUP(CONCATENATE(A149,C149),'Справ. препаратов'!C:D,2,FALSE),""))</f>
        <v/>
      </c>
      <c r="I149" s="9"/>
      <c r="J149" s="9"/>
      <c r="K149" s="9"/>
      <c r="L149" s="9"/>
      <c r="M149" s="9"/>
      <c r="N149" s="9"/>
    </row>
    <row r="150" spans="1:14">
      <c r="A150" s="19"/>
      <c r="B150" s="84"/>
      <c r="C150" s="21"/>
      <c r="D150" s="6"/>
      <c r="E150" s="7"/>
      <c r="F150" s="7"/>
      <c r="G150" s="7"/>
      <c r="H150" s="31" t="str">
        <f>IF(ISERROR(IF(ISBLANK(A150),"",IF(ISBLANK(C150),"",VLOOKUP(CONCATENATE(A150,C150),'Справ. препаратов'!C:D,2,FALSE)))),"Препарат не найден в справочнике",IFERROR(VLOOKUP(CONCATENATE(A150,C150),'Справ. препаратов'!C:D,2,FALSE),""))</f>
        <v/>
      </c>
      <c r="I150" s="9"/>
      <c r="J150" s="9"/>
      <c r="K150" s="9"/>
      <c r="L150" s="9"/>
      <c r="M150" s="9"/>
      <c r="N150" s="9"/>
    </row>
    <row r="151" spans="1:14">
      <c r="A151" s="19"/>
      <c r="B151" s="84"/>
      <c r="C151" s="21"/>
      <c r="D151" s="6"/>
      <c r="E151" s="7"/>
      <c r="F151" s="7"/>
      <c r="G151" s="7"/>
      <c r="H151" s="31" t="str">
        <f>IF(ISERROR(IF(ISBLANK(A151),"",IF(ISBLANK(C151),"",VLOOKUP(CONCATENATE(A151,C151),'Справ. препаратов'!C:D,2,FALSE)))),"Препарат не найден в справочнике",IFERROR(VLOOKUP(CONCATENATE(A151,C151),'Справ. препаратов'!C:D,2,FALSE),""))</f>
        <v/>
      </c>
      <c r="I151" s="9"/>
      <c r="J151" s="9"/>
      <c r="K151" s="9"/>
      <c r="L151" s="9"/>
      <c r="M151" s="9"/>
      <c r="N151" s="9"/>
    </row>
    <row r="152" spans="1:14">
      <c r="A152" s="19"/>
      <c r="B152" s="84"/>
      <c r="C152" s="21"/>
      <c r="D152" s="6"/>
      <c r="E152" s="7"/>
      <c r="F152" s="7"/>
      <c r="G152" s="7"/>
      <c r="H152" s="31" t="str">
        <f>IF(ISERROR(IF(ISBLANK(A152),"",IF(ISBLANK(C152),"",VLOOKUP(CONCATENATE(A152,C152),'Справ. препаратов'!C:D,2,FALSE)))),"Препарат не найден в справочнике",IFERROR(VLOOKUP(CONCATENATE(A152,C152),'Справ. препаратов'!C:D,2,FALSE),""))</f>
        <v/>
      </c>
      <c r="I152" s="9"/>
      <c r="J152" s="9"/>
      <c r="K152" s="9"/>
      <c r="L152" s="9"/>
      <c r="M152" s="9"/>
      <c r="N152" s="9"/>
    </row>
    <row r="153" spans="1:14">
      <c r="A153" s="19"/>
      <c r="B153" s="84"/>
      <c r="C153" s="21"/>
      <c r="D153" s="6"/>
      <c r="E153" s="7"/>
      <c r="F153" s="7"/>
      <c r="G153" s="7"/>
      <c r="H153" s="31" t="str">
        <f>IF(ISERROR(IF(ISBLANK(A153),"",IF(ISBLANK(C153),"",VLOOKUP(CONCATENATE(A153,C153),'Справ. препаратов'!C:D,2,FALSE)))),"Препарат не найден в справочнике",IFERROR(VLOOKUP(CONCATENATE(A153,C153),'Справ. препаратов'!C:D,2,FALSE),""))</f>
        <v/>
      </c>
      <c r="I153" s="9"/>
      <c r="J153" s="9"/>
      <c r="K153" s="9"/>
      <c r="L153" s="9"/>
      <c r="M153" s="9"/>
      <c r="N153" s="9"/>
    </row>
    <row r="154" spans="1:14">
      <c r="A154" s="19"/>
      <c r="B154" s="84"/>
      <c r="C154" s="21"/>
      <c r="D154" s="6"/>
      <c r="E154" s="7"/>
      <c r="F154" s="7"/>
      <c r="G154" s="7"/>
      <c r="H154" s="31" t="str">
        <f>IF(ISERROR(IF(ISBLANK(A154),"",IF(ISBLANK(C154),"",VLOOKUP(CONCATENATE(A154,C154),'Справ. препаратов'!C:D,2,FALSE)))),"Препарат не найден в справочнике",IFERROR(VLOOKUP(CONCATENATE(A154,C154),'Справ. препаратов'!C:D,2,FALSE),""))</f>
        <v/>
      </c>
      <c r="I154" s="9"/>
      <c r="J154" s="9"/>
      <c r="K154" s="9"/>
      <c r="L154" s="9"/>
      <c r="M154" s="9"/>
      <c r="N154" s="9"/>
    </row>
    <row r="155" spans="1:14">
      <c r="A155" s="19"/>
      <c r="B155" s="84"/>
      <c r="C155" s="21"/>
      <c r="D155" s="6"/>
      <c r="E155" s="7"/>
      <c r="F155" s="7"/>
      <c r="G155" s="7"/>
      <c r="H155" s="31" t="str">
        <f>IF(ISERROR(IF(ISBLANK(A155),"",IF(ISBLANK(C155),"",VLOOKUP(CONCATENATE(A155,C155),'Справ. препаратов'!C:D,2,FALSE)))),"Препарат не найден в справочнике",IFERROR(VLOOKUP(CONCATENATE(A155,C155),'Справ. препаратов'!C:D,2,FALSE),""))</f>
        <v/>
      </c>
      <c r="I155" s="9"/>
      <c r="J155" s="9"/>
      <c r="K155" s="9"/>
      <c r="L155" s="9"/>
      <c r="M155" s="9"/>
      <c r="N155" s="9"/>
    </row>
    <row r="156" spans="1:14">
      <c r="A156" s="19"/>
      <c r="B156" s="84"/>
      <c r="C156" s="21"/>
      <c r="D156" s="6"/>
      <c r="E156" s="7"/>
      <c r="F156" s="7"/>
      <c r="G156" s="7"/>
      <c r="H156" s="31" t="str">
        <f>IF(ISERROR(IF(ISBLANK(A156),"",IF(ISBLANK(C156),"",VLOOKUP(CONCATENATE(A156,C156),'Справ. препаратов'!C:D,2,FALSE)))),"Препарат не найден в справочнике",IFERROR(VLOOKUP(CONCATENATE(A156,C156),'Справ. препаратов'!C:D,2,FALSE),""))</f>
        <v/>
      </c>
      <c r="I156" s="9"/>
      <c r="J156" s="9"/>
      <c r="K156" s="9"/>
      <c r="L156" s="9"/>
      <c r="M156" s="9"/>
      <c r="N156" s="9"/>
    </row>
    <row r="157" spans="1:14">
      <c r="A157" s="19"/>
      <c r="B157" s="84"/>
      <c r="C157" s="21"/>
      <c r="D157" s="6"/>
      <c r="E157" s="7"/>
      <c r="F157" s="7"/>
      <c r="G157" s="7"/>
      <c r="H157" s="31" t="str">
        <f>IF(ISERROR(IF(ISBLANK(A157),"",IF(ISBLANK(C157),"",VLOOKUP(CONCATENATE(A157,C157),'Справ. препаратов'!C:D,2,FALSE)))),"Препарат не найден в справочнике",IFERROR(VLOOKUP(CONCATENATE(A157,C157),'Справ. препаратов'!C:D,2,FALSE),""))</f>
        <v/>
      </c>
      <c r="I157" s="9"/>
      <c r="J157" s="9"/>
      <c r="K157" s="9"/>
      <c r="L157" s="9"/>
      <c r="M157" s="9"/>
      <c r="N157" s="9"/>
    </row>
    <row r="158" spans="1:14">
      <c r="A158" s="19"/>
      <c r="B158" s="84"/>
      <c r="C158" s="21"/>
      <c r="D158" s="6"/>
      <c r="E158" s="7"/>
      <c r="F158" s="7"/>
      <c r="G158" s="7"/>
      <c r="H158" s="31" t="str">
        <f>IF(ISERROR(IF(ISBLANK(A158),"",IF(ISBLANK(C158),"",VLOOKUP(CONCATENATE(A158,C158),'Справ. препаратов'!C:D,2,FALSE)))),"Препарат не найден в справочнике",IFERROR(VLOOKUP(CONCATENATE(A158,C158),'Справ. препаратов'!C:D,2,FALSE),""))</f>
        <v/>
      </c>
      <c r="I158" s="9"/>
      <c r="J158" s="9"/>
      <c r="K158" s="9"/>
      <c r="L158" s="9"/>
      <c r="M158" s="9"/>
      <c r="N158" s="9"/>
    </row>
    <row r="159" spans="1:14">
      <c r="A159" s="19"/>
      <c r="B159" s="84"/>
      <c r="C159" s="21"/>
      <c r="D159" s="6"/>
      <c r="E159" s="7"/>
      <c r="F159" s="7"/>
      <c r="G159" s="7"/>
      <c r="H159" s="31" t="str">
        <f>IF(ISERROR(IF(ISBLANK(A159),"",IF(ISBLANK(C159),"",VLOOKUP(CONCATENATE(A159,C159),'Справ. препаратов'!C:D,2,FALSE)))),"Препарат не найден в справочнике",IFERROR(VLOOKUP(CONCATENATE(A159,C159),'Справ. препаратов'!C:D,2,FALSE),""))</f>
        <v/>
      </c>
      <c r="I159" s="9"/>
      <c r="J159" s="9"/>
      <c r="K159" s="9"/>
      <c r="L159" s="9"/>
      <c r="M159" s="9"/>
      <c r="N159" s="9"/>
    </row>
    <row r="160" spans="1:14">
      <c r="A160" s="19"/>
      <c r="B160" s="84"/>
      <c r="C160" s="21"/>
      <c r="D160" s="6"/>
      <c r="E160" s="7"/>
      <c r="F160" s="7"/>
      <c r="G160" s="7"/>
      <c r="H160" s="31" t="str">
        <f>IF(ISERROR(IF(ISBLANK(A160),"",IF(ISBLANK(C160),"",VLOOKUP(CONCATENATE(A160,C160),'Справ. препаратов'!C:D,2,FALSE)))),"Препарат не найден в справочнике",IFERROR(VLOOKUP(CONCATENATE(A160,C160),'Справ. препаратов'!C:D,2,FALSE),""))</f>
        <v/>
      </c>
      <c r="I160" s="9"/>
      <c r="J160" s="9"/>
      <c r="K160" s="9"/>
      <c r="L160" s="9"/>
      <c r="M160" s="9"/>
      <c r="N160" s="9"/>
    </row>
    <row r="161" spans="1:14">
      <c r="A161" s="19"/>
      <c r="B161" s="84"/>
      <c r="C161" s="21"/>
      <c r="D161" s="6"/>
      <c r="E161" s="7"/>
      <c r="F161" s="7"/>
      <c r="G161" s="7"/>
      <c r="H161" s="31" t="str">
        <f>IF(ISERROR(IF(ISBLANK(A161),"",IF(ISBLANK(C161),"",VLOOKUP(CONCATENATE(A161,C161),'Справ. препаратов'!C:D,2,FALSE)))),"Препарат не найден в справочнике",IFERROR(VLOOKUP(CONCATENATE(A161,C161),'Справ. препаратов'!C:D,2,FALSE),""))</f>
        <v/>
      </c>
      <c r="I161" s="9"/>
      <c r="J161" s="9"/>
      <c r="K161" s="9"/>
      <c r="L161" s="9"/>
      <c r="M161" s="9"/>
      <c r="N161" s="9"/>
    </row>
    <row r="162" spans="1:14">
      <c r="A162" s="19"/>
      <c r="B162" s="84"/>
      <c r="C162" s="21"/>
      <c r="D162" s="6"/>
      <c r="E162" s="7"/>
      <c r="F162" s="7"/>
      <c r="G162" s="7"/>
      <c r="H162" s="31" t="str">
        <f>IF(ISERROR(IF(ISBLANK(A162),"",IF(ISBLANK(C162),"",VLOOKUP(CONCATENATE(A162,C162),'Справ. препаратов'!C:D,2,FALSE)))),"Препарат не найден в справочнике",IFERROR(VLOOKUP(CONCATENATE(A162,C162),'Справ. препаратов'!C:D,2,FALSE),""))</f>
        <v/>
      </c>
      <c r="I162" s="9"/>
      <c r="J162" s="9"/>
      <c r="K162" s="9"/>
      <c r="L162" s="9"/>
      <c r="M162" s="9"/>
      <c r="N162" s="9"/>
    </row>
    <row r="163" spans="1:14">
      <c r="A163" s="19"/>
      <c r="B163" s="84"/>
      <c r="C163" s="21"/>
      <c r="D163" s="6"/>
      <c r="E163" s="7"/>
      <c r="F163" s="7"/>
      <c r="G163" s="7"/>
      <c r="H163" s="31" t="str">
        <f>IF(ISERROR(IF(ISBLANK(A163),"",IF(ISBLANK(C163),"",VLOOKUP(CONCATENATE(A163,C163),'Справ. препаратов'!C:D,2,FALSE)))),"Препарат не найден в справочнике",IFERROR(VLOOKUP(CONCATENATE(A163,C163),'Справ. препаратов'!C:D,2,FALSE),""))</f>
        <v/>
      </c>
      <c r="I163" s="9"/>
      <c r="J163" s="9"/>
      <c r="K163" s="9"/>
      <c r="L163" s="9"/>
      <c r="M163" s="9"/>
      <c r="N163" s="9"/>
    </row>
    <row r="164" spans="1:14">
      <c r="A164" s="19"/>
      <c r="B164" s="84"/>
      <c r="C164" s="21"/>
      <c r="D164" s="6"/>
      <c r="E164" s="7"/>
      <c r="F164" s="7"/>
      <c r="G164" s="7"/>
      <c r="H164" s="31" t="str">
        <f>IF(ISERROR(IF(ISBLANK(A164),"",IF(ISBLANK(C164),"",VLOOKUP(CONCATENATE(A164,C164),'Справ. препаратов'!C:D,2,FALSE)))),"Препарат не найден в справочнике",IFERROR(VLOOKUP(CONCATENATE(A164,C164),'Справ. препаратов'!C:D,2,FALSE),""))</f>
        <v/>
      </c>
      <c r="I164" s="9"/>
      <c r="J164" s="9"/>
      <c r="K164" s="9"/>
      <c r="L164" s="9"/>
      <c r="M164" s="9"/>
      <c r="N164" s="9"/>
    </row>
    <row r="165" spans="1:14">
      <c r="A165" s="19"/>
      <c r="B165" s="84"/>
      <c r="C165" s="21"/>
      <c r="D165" s="6"/>
      <c r="E165" s="7"/>
      <c r="F165" s="7"/>
      <c r="G165" s="7"/>
      <c r="H165" s="31" t="str">
        <f>IF(ISERROR(IF(ISBLANK(A165),"",IF(ISBLANK(C165),"",VLOOKUP(CONCATENATE(A165,C165),'Справ. препаратов'!C:D,2,FALSE)))),"Препарат не найден в справочнике",IFERROR(VLOOKUP(CONCATENATE(A165,C165),'Справ. препаратов'!C:D,2,FALSE),""))</f>
        <v/>
      </c>
      <c r="I165" s="9"/>
      <c r="J165" s="9"/>
      <c r="K165" s="9"/>
      <c r="L165" s="9"/>
      <c r="M165" s="9"/>
      <c r="N165" s="9"/>
    </row>
    <row r="166" spans="1:14">
      <c r="A166" s="19"/>
      <c r="B166" s="84"/>
      <c r="C166" s="21"/>
      <c r="D166" s="6"/>
      <c r="E166" s="7"/>
      <c r="F166" s="7"/>
      <c r="G166" s="7"/>
      <c r="H166" s="31" t="str">
        <f>IF(ISERROR(IF(ISBLANK(A166),"",IF(ISBLANK(C166),"",VLOOKUP(CONCATENATE(A166,C166),'Справ. препаратов'!C:D,2,FALSE)))),"Препарат не найден в справочнике",IFERROR(VLOOKUP(CONCATENATE(A166,C166),'Справ. препаратов'!C:D,2,FALSE),""))</f>
        <v/>
      </c>
      <c r="I166" s="9"/>
      <c r="J166" s="9"/>
      <c r="K166" s="9"/>
      <c r="L166" s="9"/>
      <c r="M166" s="9"/>
      <c r="N166" s="9"/>
    </row>
    <row r="167" spans="1:14">
      <c r="A167" s="19"/>
      <c r="B167" s="84"/>
      <c r="C167" s="21"/>
      <c r="D167" s="6"/>
      <c r="E167" s="7"/>
      <c r="F167" s="7"/>
      <c r="G167" s="7"/>
      <c r="H167" s="31" t="str">
        <f>IF(ISERROR(IF(ISBLANK(A167),"",IF(ISBLANK(C167),"",VLOOKUP(CONCATENATE(A167,C167),'Справ. препаратов'!C:D,2,FALSE)))),"Препарат не найден в справочнике",IFERROR(VLOOKUP(CONCATENATE(A167,C167),'Справ. препаратов'!C:D,2,FALSE),""))</f>
        <v/>
      </c>
      <c r="I167" s="9"/>
      <c r="J167" s="9"/>
      <c r="K167" s="9"/>
      <c r="L167" s="9"/>
      <c r="M167" s="9"/>
      <c r="N167" s="9"/>
    </row>
    <row r="168" spans="1:14">
      <c r="A168" s="19"/>
      <c r="B168" s="84"/>
      <c r="C168" s="21"/>
      <c r="D168" s="6"/>
      <c r="E168" s="7"/>
      <c r="F168" s="7"/>
      <c r="G168" s="7"/>
      <c r="H168" s="31" t="str">
        <f>IF(ISERROR(IF(ISBLANK(A168),"",IF(ISBLANK(C168),"",VLOOKUP(CONCATENATE(A168,C168),'Справ. препаратов'!C:D,2,FALSE)))),"Препарат не найден в справочнике",IFERROR(VLOOKUP(CONCATENATE(A168,C168),'Справ. препаратов'!C:D,2,FALSE),""))</f>
        <v/>
      </c>
      <c r="I168" s="9"/>
      <c r="J168" s="9"/>
      <c r="K168" s="9"/>
      <c r="L168" s="9"/>
      <c r="M168" s="9"/>
      <c r="N168" s="9"/>
    </row>
    <row r="169" spans="1:14">
      <c r="A169" s="19"/>
      <c r="B169" s="84"/>
      <c r="C169" s="21"/>
      <c r="D169" s="6"/>
      <c r="E169" s="7"/>
      <c r="F169" s="7"/>
      <c r="G169" s="7"/>
      <c r="H169" s="31" t="str">
        <f>IF(ISERROR(IF(ISBLANK(A169),"",IF(ISBLANK(C169),"",VLOOKUP(CONCATENATE(A169,C169),'Справ. препаратов'!C:D,2,FALSE)))),"Препарат не найден в справочнике",IFERROR(VLOOKUP(CONCATENATE(A169,C169),'Справ. препаратов'!C:D,2,FALSE),""))</f>
        <v/>
      </c>
      <c r="I169" s="9"/>
      <c r="J169" s="9"/>
      <c r="K169" s="9"/>
      <c r="L169" s="9"/>
      <c r="M169" s="9"/>
      <c r="N169" s="9"/>
    </row>
    <row r="170" spans="1:14">
      <c r="A170" s="19"/>
      <c r="B170" s="84"/>
      <c r="C170" s="21"/>
      <c r="D170" s="6"/>
      <c r="E170" s="7"/>
      <c r="F170" s="7"/>
      <c r="G170" s="7"/>
      <c r="H170" s="31" t="str">
        <f>IF(ISERROR(IF(ISBLANK(A170),"",IF(ISBLANK(C170),"",VLOOKUP(CONCATENATE(A170,C170),'Справ. препаратов'!C:D,2,FALSE)))),"Препарат не найден в справочнике",IFERROR(VLOOKUP(CONCATENATE(A170,C170),'Справ. препаратов'!C:D,2,FALSE),""))</f>
        <v/>
      </c>
      <c r="I170" s="9"/>
      <c r="J170" s="9"/>
      <c r="K170" s="9"/>
      <c r="L170" s="9"/>
      <c r="M170" s="9"/>
      <c r="N170" s="9"/>
    </row>
    <row r="171" spans="1:14">
      <c r="A171" s="19"/>
      <c r="B171" s="84"/>
      <c r="C171" s="21"/>
      <c r="D171" s="6"/>
      <c r="E171" s="7"/>
      <c r="F171" s="7"/>
      <c r="G171" s="7"/>
      <c r="H171" s="31" t="str">
        <f>IF(ISERROR(IF(ISBLANK(A171),"",IF(ISBLANK(C171),"",VLOOKUP(CONCATENATE(A171,C171),'Справ. препаратов'!C:D,2,FALSE)))),"Препарат не найден в справочнике",IFERROR(VLOOKUP(CONCATENATE(A171,C171),'Справ. препаратов'!C:D,2,FALSE),""))</f>
        <v/>
      </c>
      <c r="I171" s="9"/>
      <c r="J171" s="9"/>
      <c r="K171" s="9"/>
      <c r="L171" s="9"/>
      <c r="M171" s="9"/>
      <c r="N171" s="9"/>
    </row>
    <row r="172" spans="1:14">
      <c r="A172" s="19"/>
      <c r="B172" s="84"/>
      <c r="C172" s="21"/>
      <c r="D172" s="6"/>
      <c r="E172" s="7"/>
      <c r="F172" s="7"/>
      <c r="G172" s="7"/>
      <c r="H172" s="31" t="str">
        <f>IF(ISERROR(IF(ISBLANK(A172),"",IF(ISBLANK(C172),"",VLOOKUP(CONCATENATE(A172,C172),'Справ. препаратов'!C:D,2,FALSE)))),"Препарат не найден в справочнике",IFERROR(VLOOKUP(CONCATENATE(A172,C172),'Справ. препаратов'!C:D,2,FALSE),""))</f>
        <v/>
      </c>
      <c r="I172" s="9"/>
      <c r="J172" s="9"/>
      <c r="K172" s="9"/>
      <c r="L172" s="9"/>
      <c r="M172" s="9"/>
      <c r="N172" s="9"/>
    </row>
    <row r="173" spans="1:14">
      <c r="A173" s="19"/>
      <c r="B173" s="84"/>
      <c r="C173" s="21"/>
      <c r="D173" s="6"/>
      <c r="E173" s="7"/>
      <c r="F173" s="7"/>
      <c r="G173" s="7"/>
      <c r="H173" s="31" t="str">
        <f>IF(ISERROR(IF(ISBLANK(A173),"",IF(ISBLANK(C173),"",VLOOKUP(CONCATENATE(A173,C173),'Справ. препаратов'!C:D,2,FALSE)))),"Препарат не найден в справочнике",IFERROR(VLOOKUP(CONCATENATE(A173,C173),'Справ. препаратов'!C:D,2,FALSE),""))</f>
        <v/>
      </c>
      <c r="I173" s="9"/>
      <c r="J173" s="9"/>
      <c r="K173" s="9"/>
      <c r="L173" s="9"/>
      <c r="M173" s="9"/>
      <c r="N173" s="9"/>
    </row>
    <row r="174" spans="1:14">
      <c r="A174" s="19"/>
      <c r="B174" s="84"/>
      <c r="C174" s="21"/>
      <c r="D174" s="6"/>
      <c r="E174" s="7"/>
      <c r="F174" s="7"/>
      <c r="G174" s="7"/>
      <c r="H174" s="31" t="str">
        <f>IF(ISERROR(IF(ISBLANK(A174),"",IF(ISBLANK(C174),"",VLOOKUP(CONCATENATE(A174,C174),'Справ. препаратов'!C:D,2,FALSE)))),"Препарат не найден в справочнике",IFERROR(VLOOKUP(CONCATENATE(A174,C174),'Справ. препаратов'!C:D,2,FALSE),""))</f>
        <v/>
      </c>
      <c r="I174" s="9"/>
      <c r="J174" s="9"/>
      <c r="K174" s="9"/>
      <c r="L174" s="9"/>
      <c r="M174" s="9"/>
      <c r="N174" s="9"/>
    </row>
    <row r="175" spans="1:14">
      <c r="A175" s="19"/>
      <c r="B175" s="84"/>
      <c r="C175" s="21"/>
      <c r="D175" s="6"/>
      <c r="E175" s="7"/>
      <c r="F175" s="7"/>
      <c r="G175" s="7"/>
      <c r="H175" s="31" t="str">
        <f>IF(ISERROR(IF(ISBLANK(A175),"",IF(ISBLANK(C175),"",VLOOKUP(CONCATENATE(A175,C175),'Справ. препаратов'!C:D,2,FALSE)))),"Препарат не найден в справочнике",IFERROR(VLOOKUP(CONCATENATE(A175,C175),'Справ. препаратов'!C:D,2,FALSE),""))</f>
        <v/>
      </c>
      <c r="I175" s="9"/>
      <c r="J175" s="9"/>
      <c r="K175" s="9"/>
      <c r="L175" s="9"/>
      <c r="M175" s="9"/>
      <c r="N175" s="9"/>
    </row>
    <row r="176" spans="1:14">
      <c r="A176" s="19"/>
      <c r="B176" s="84"/>
      <c r="C176" s="21"/>
      <c r="D176" s="6"/>
      <c r="E176" s="7"/>
      <c r="F176" s="7"/>
      <c r="G176" s="7"/>
      <c r="H176" s="31" t="str">
        <f>IF(ISERROR(IF(ISBLANK(A176),"",IF(ISBLANK(C176),"",VLOOKUP(CONCATENATE(A176,C176),'Справ. препаратов'!C:D,2,FALSE)))),"Препарат не найден в справочнике",IFERROR(VLOOKUP(CONCATENATE(A176,C176),'Справ. препаратов'!C:D,2,FALSE),""))</f>
        <v/>
      </c>
      <c r="I176" s="9"/>
      <c r="J176" s="9"/>
      <c r="K176" s="9"/>
      <c r="L176" s="9"/>
      <c r="M176" s="9"/>
      <c r="N176" s="9"/>
    </row>
    <row r="177" spans="1:14">
      <c r="A177" s="19"/>
      <c r="B177" s="84"/>
      <c r="C177" s="21"/>
      <c r="D177" s="6"/>
      <c r="E177" s="7"/>
      <c r="F177" s="7"/>
      <c r="G177" s="7"/>
      <c r="H177" s="31" t="str">
        <f>IF(ISERROR(IF(ISBLANK(A177),"",IF(ISBLANK(C177),"",VLOOKUP(CONCATENATE(A177,C177),'Справ. препаратов'!C:D,2,FALSE)))),"Препарат не найден в справочнике",IFERROR(VLOOKUP(CONCATENATE(A177,C177),'Справ. препаратов'!C:D,2,FALSE),""))</f>
        <v/>
      </c>
      <c r="I177" s="9"/>
      <c r="J177" s="9"/>
      <c r="K177" s="9"/>
      <c r="L177" s="9"/>
      <c r="M177" s="9"/>
      <c r="N177" s="9"/>
    </row>
    <row r="178" spans="1:14">
      <c r="A178" s="19"/>
      <c r="B178" s="84"/>
      <c r="C178" s="21"/>
      <c r="D178" s="6"/>
      <c r="E178" s="7"/>
      <c r="F178" s="7"/>
      <c r="G178" s="7"/>
      <c r="H178" s="31" t="str">
        <f>IF(ISERROR(IF(ISBLANK(A178),"",IF(ISBLANK(C178),"",VLOOKUP(CONCATENATE(A178,C178),'Справ. препаратов'!C:D,2,FALSE)))),"Препарат не найден в справочнике",IFERROR(VLOOKUP(CONCATENATE(A178,C178),'Справ. препаратов'!C:D,2,FALSE),""))</f>
        <v/>
      </c>
      <c r="I178" s="9"/>
      <c r="J178" s="9"/>
      <c r="K178" s="9"/>
      <c r="L178" s="9"/>
      <c r="M178" s="9"/>
      <c r="N178" s="9"/>
    </row>
    <row r="179" spans="1:14">
      <c r="A179" s="19"/>
      <c r="B179" s="84"/>
      <c r="C179" s="21"/>
      <c r="D179" s="6"/>
      <c r="E179" s="7"/>
      <c r="F179" s="7"/>
      <c r="G179" s="7"/>
      <c r="H179" s="31" t="str">
        <f>IF(ISERROR(IF(ISBLANK(A179),"",IF(ISBLANK(C179),"",VLOOKUP(CONCATENATE(A179,C179),'Справ. препаратов'!C:D,2,FALSE)))),"Препарат не найден в справочнике",IFERROR(VLOOKUP(CONCATENATE(A179,C179),'Справ. препаратов'!C:D,2,FALSE),""))</f>
        <v/>
      </c>
      <c r="I179" s="9"/>
      <c r="J179" s="9"/>
      <c r="K179" s="9"/>
      <c r="L179" s="9"/>
      <c r="M179" s="9"/>
      <c r="N179" s="9"/>
    </row>
    <row r="180" spans="1:14">
      <c r="A180" s="19"/>
      <c r="B180" s="84"/>
      <c r="C180" s="21"/>
      <c r="D180" s="6"/>
      <c r="E180" s="7"/>
      <c r="F180" s="7"/>
      <c r="G180" s="7"/>
      <c r="H180" s="31" t="str">
        <f>IF(ISERROR(IF(ISBLANK(A180),"",IF(ISBLANK(C180),"",VLOOKUP(CONCATENATE(A180,C180),'Справ. препаратов'!C:D,2,FALSE)))),"Препарат не найден в справочнике",IFERROR(VLOOKUP(CONCATENATE(A180,C180),'Справ. препаратов'!C:D,2,FALSE),""))</f>
        <v/>
      </c>
      <c r="I180" s="9"/>
      <c r="J180" s="9"/>
      <c r="K180" s="9"/>
      <c r="L180" s="9"/>
      <c r="M180" s="9"/>
      <c r="N180" s="9"/>
    </row>
    <row r="181" spans="1:14">
      <c r="A181" s="19"/>
      <c r="B181" s="84"/>
      <c r="C181" s="21"/>
      <c r="D181" s="6"/>
      <c r="E181" s="7"/>
      <c r="F181" s="7"/>
      <c r="G181" s="7"/>
      <c r="H181" s="31" t="str">
        <f>IF(ISERROR(IF(ISBLANK(A181),"",IF(ISBLANK(C181),"",VLOOKUP(CONCATENATE(A181,C181),'Справ. препаратов'!C:D,2,FALSE)))),"Препарат не найден в справочнике",IFERROR(VLOOKUP(CONCATENATE(A181,C181),'Справ. препаратов'!C:D,2,FALSE),""))</f>
        <v/>
      </c>
      <c r="I181" s="9"/>
      <c r="J181" s="9"/>
      <c r="K181" s="9"/>
      <c r="L181" s="9"/>
      <c r="M181" s="9"/>
      <c r="N181" s="9"/>
    </row>
    <row r="182" spans="1:14">
      <c r="A182" s="19"/>
      <c r="B182" s="84"/>
      <c r="C182" s="21"/>
      <c r="D182" s="6"/>
      <c r="E182" s="7"/>
      <c r="F182" s="7"/>
      <c r="G182" s="7"/>
      <c r="H182" s="31" t="str">
        <f>IF(ISERROR(IF(ISBLANK(A182),"",IF(ISBLANK(C182),"",VLOOKUP(CONCATENATE(A182,C182),'Справ. препаратов'!C:D,2,FALSE)))),"Препарат не найден в справочнике",IFERROR(VLOOKUP(CONCATENATE(A182,C182),'Справ. препаратов'!C:D,2,FALSE),""))</f>
        <v/>
      </c>
      <c r="I182" s="9"/>
      <c r="J182" s="9"/>
      <c r="K182" s="9"/>
      <c r="L182" s="9"/>
      <c r="M182" s="9"/>
      <c r="N182" s="9"/>
    </row>
    <row r="183" spans="1:14">
      <c r="A183" s="19"/>
      <c r="B183" s="84"/>
      <c r="C183" s="21"/>
      <c r="D183" s="6"/>
      <c r="E183" s="7"/>
      <c r="F183" s="7"/>
      <c r="G183" s="7"/>
      <c r="H183" s="31" t="str">
        <f>IF(ISERROR(IF(ISBLANK(A183),"",IF(ISBLANK(C183),"",VLOOKUP(CONCATENATE(A183,C183),'Справ. препаратов'!C:D,2,FALSE)))),"Препарат не найден в справочнике",IFERROR(VLOOKUP(CONCATENATE(A183,C183),'Справ. препаратов'!C:D,2,FALSE),""))</f>
        <v/>
      </c>
      <c r="I183" s="9"/>
      <c r="J183" s="9"/>
      <c r="K183" s="9"/>
      <c r="L183" s="9"/>
      <c r="M183" s="9"/>
      <c r="N183" s="9"/>
    </row>
    <row r="184" spans="1:14">
      <c r="A184" s="19"/>
      <c r="B184" s="84"/>
      <c r="C184" s="21"/>
      <c r="D184" s="6"/>
      <c r="E184" s="7"/>
      <c r="F184" s="7"/>
      <c r="G184" s="7"/>
      <c r="H184" s="31" t="str">
        <f>IF(ISERROR(IF(ISBLANK(A184),"",IF(ISBLANK(C184),"",VLOOKUP(CONCATENATE(A184,C184),'Справ. препаратов'!C:D,2,FALSE)))),"Препарат не найден в справочнике",IFERROR(VLOOKUP(CONCATENATE(A184,C184),'Справ. препаратов'!C:D,2,FALSE),""))</f>
        <v/>
      </c>
      <c r="I184" s="9"/>
      <c r="J184" s="9"/>
      <c r="K184" s="9"/>
      <c r="L184" s="9"/>
      <c r="M184" s="9"/>
      <c r="N184" s="9"/>
    </row>
    <row r="185" spans="1:14">
      <c r="A185" s="19"/>
      <c r="B185" s="84"/>
      <c r="C185" s="21"/>
      <c r="D185" s="6"/>
      <c r="E185" s="7"/>
      <c r="F185" s="7"/>
      <c r="G185" s="7"/>
      <c r="H185" s="31" t="str">
        <f>IF(ISERROR(IF(ISBLANK(A185),"",IF(ISBLANK(C185),"",VLOOKUP(CONCATENATE(A185,C185),'Справ. препаратов'!C:D,2,FALSE)))),"Препарат не найден в справочнике",IFERROR(VLOOKUP(CONCATENATE(A185,C185),'Справ. препаратов'!C:D,2,FALSE),""))</f>
        <v/>
      </c>
      <c r="I185" s="9"/>
      <c r="J185" s="9"/>
      <c r="K185" s="9"/>
      <c r="L185" s="9"/>
      <c r="M185" s="9"/>
      <c r="N185" s="9"/>
    </row>
    <row r="186" spans="1:14">
      <c r="A186" s="19"/>
      <c r="B186" s="84"/>
      <c r="C186" s="21"/>
      <c r="D186" s="6"/>
      <c r="E186" s="7"/>
      <c r="F186" s="7"/>
      <c r="G186" s="7"/>
      <c r="H186" s="31" t="str">
        <f>IF(ISERROR(IF(ISBLANK(A186),"",IF(ISBLANK(C186),"",VLOOKUP(CONCATENATE(A186,C186),'Справ. препаратов'!C:D,2,FALSE)))),"Препарат не найден в справочнике",IFERROR(VLOOKUP(CONCATENATE(A186,C186),'Справ. препаратов'!C:D,2,FALSE),""))</f>
        <v/>
      </c>
      <c r="I186" s="9"/>
      <c r="J186" s="9"/>
      <c r="K186" s="9"/>
      <c r="L186" s="9"/>
      <c r="M186" s="9"/>
      <c r="N186" s="9"/>
    </row>
    <row r="187" spans="1:14">
      <c r="A187" s="19"/>
      <c r="B187" s="84"/>
      <c r="C187" s="21"/>
      <c r="D187" s="6"/>
      <c r="E187" s="7"/>
      <c r="F187" s="7"/>
      <c r="G187" s="7"/>
      <c r="H187" s="31" t="str">
        <f>IF(ISERROR(IF(ISBLANK(A187),"",IF(ISBLANK(C187),"",VLOOKUP(CONCATENATE(A187,C187),'Справ. препаратов'!C:D,2,FALSE)))),"Препарат не найден в справочнике",IFERROR(VLOOKUP(CONCATENATE(A187,C187),'Справ. препаратов'!C:D,2,FALSE),""))</f>
        <v/>
      </c>
      <c r="I187" s="9"/>
      <c r="J187" s="9"/>
      <c r="K187" s="9"/>
      <c r="L187" s="9"/>
      <c r="M187" s="9"/>
      <c r="N187" s="9"/>
    </row>
    <row r="188" spans="1:14">
      <c r="A188" s="19"/>
      <c r="B188" s="84"/>
      <c r="C188" s="21"/>
      <c r="D188" s="6"/>
      <c r="E188" s="7"/>
      <c r="F188" s="7"/>
      <c r="G188" s="7"/>
      <c r="H188" s="31" t="str">
        <f>IF(ISERROR(IF(ISBLANK(A188),"",IF(ISBLANK(C188),"",VLOOKUP(CONCATENATE(A188,C188),'Справ. препаратов'!C:D,2,FALSE)))),"Препарат не найден в справочнике",IFERROR(VLOOKUP(CONCATENATE(A188,C188),'Справ. препаратов'!C:D,2,FALSE),""))</f>
        <v/>
      </c>
      <c r="I188" s="9"/>
      <c r="J188" s="9"/>
      <c r="K188" s="9"/>
      <c r="L188" s="9"/>
      <c r="M188" s="9"/>
      <c r="N188" s="9"/>
    </row>
    <row r="189" spans="1:14">
      <c r="A189" s="19"/>
      <c r="B189" s="84"/>
      <c r="C189" s="21"/>
      <c r="D189" s="6"/>
      <c r="E189" s="7"/>
      <c r="F189" s="7"/>
      <c r="G189" s="7"/>
      <c r="H189" s="31" t="str">
        <f>IF(ISERROR(IF(ISBLANK(A189),"",IF(ISBLANK(C189),"",VLOOKUP(CONCATENATE(A189,C189),'Справ. препаратов'!C:D,2,FALSE)))),"Препарат не найден в справочнике",IFERROR(VLOOKUP(CONCATENATE(A189,C189),'Справ. препаратов'!C:D,2,FALSE),""))</f>
        <v/>
      </c>
      <c r="I189" s="9"/>
      <c r="J189" s="9"/>
      <c r="K189" s="9"/>
      <c r="L189" s="9"/>
      <c r="M189" s="9"/>
      <c r="N189" s="9"/>
    </row>
    <row r="190" spans="1:14">
      <c r="A190" s="19"/>
      <c r="B190" s="84"/>
      <c r="C190" s="21"/>
      <c r="D190" s="6"/>
      <c r="E190" s="7"/>
      <c r="F190" s="7"/>
      <c r="G190" s="7"/>
      <c r="H190" s="31" t="str">
        <f>IF(ISERROR(IF(ISBLANK(A190),"",IF(ISBLANK(C190),"",VLOOKUP(CONCATENATE(A190,C190),'Справ. препаратов'!C:D,2,FALSE)))),"Препарат не найден в справочнике",IFERROR(VLOOKUP(CONCATENATE(A190,C190),'Справ. препаратов'!C:D,2,FALSE),""))</f>
        <v/>
      </c>
      <c r="I190" s="9"/>
      <c r="J190" s="9"/>
      <c r="K190" s="9"/>
      <c r="L190" s="9"/>
      <c r="M190" s="9"/>
      <c r="N190" s="9"/>
    </row>
    <row r="191" spans="1:14">
      <c r="A191" s="19"/>
      <c r="B191" s="84"/>
      <c r="C191" s="21"/>
      <c r="D191" s="6"/>
      <c r="E191" s="7"/>
      <c r="F191" s="7"/>
      <c r="G191" s="7"/>
      <c r="H191" s="31" t="str">
        <f>IF(ISERROR(IF(ISBLANK(A191),"",IF(ISBLANK(C191),"",VLOOKUP(CONCATENATE(A191,C191),'Справ. препаратов'!C:D,2,FALSE)))),"Препарат не найден в справочнике",IFERROR(VLOOKUP(CONCATENATE(A191,C191),'Справ. препаратов'!C:D,2,FALSE),""))</f>
        <v/>
      </c>
      <c r="I191" s="9"/>
      <c r="J191" s="9"/>
      <c r="K191" s="9"/>
      <c r="L191" s="9"/>
      <c r="M191" s="9"/>
      <c r="N191" s="9"/>
    </row>
    <row r="192" spans="1:14">
      <c r="A192" s="19"/>
      <c r="B192" s="84"/>
      <c r="C192" s="21"/>
      <c r="D192" s="6"/>
      <c r="E192" s="7"/>
      <c r="F192" s="7"/>
      <c r="G192" s="7"/>
      <c r="H192" s="31" t="str">
        <f>IF(ISERROR(IF(ISBLANK(A192),"",IF(ISBLANK(C192),"",VLOOKUP(CONCATENATE(A192,C192),'Справ. препаратов'!C:D,2,FALSE)))),"Препарат не найден в справочнике",IFERROR(VLOOKUP(CONCATENATE(A192,C192),'Справ. препаратов'!C:D,2,FALSE),""))</f>
        <v/>
      </c>
      <c r="I192" s="9"/>
      <c r="J192" s="9"/>
      <c r="K192" s="9"/>
      <c r="L192" s="9"/>
      <c r="M192" s="9"/>
      <c r="N192" s="9"/>
    </row>
    <row r="193" spans="1:14">
      <c r="A193" s="19"/>
      <c r="B193" s="84"/>
      <c r="C193" s="21"/>
      <c r="D193" s="6"/>
      <c r="E193" s="7"/>
      <c r="F193" s="7"/>
      <c r="G193" s="7"/>
      <c r="H193" s="31" t="str">
        <f>IF(ISERROR(IF(ISBLANK(A193),"",IF(ISBLANK(C193),"",VLOOKUP(CONCATENATE(A193,C193),'Справ. препаратов'!C:D,2,FALSE)))),"Препарат не найден в справочнике",IFERROR(VLOOKUP(CONCATENATE(A193,C193),'Справ. препаратов'!C:D,2,FALSE),""))</f>
        <v/>
      </c>
      <c r="I193" s="9"/>
      <c r="J193" s="9"/>
      <c r="K193" s="9"/>
      <c r="L193" s="9"/>
      <c r="M193" s="9"/>
      <c r="N193" s="9"/>
    </row>
    <row r="194" spans="1:14">
      <c r="A194" s="19"/>
      <c r="B194" s="84"/>
      <c r="C194" s="21"/>
      <c r="D194" s="6"/>
      <c r="E194" s="7"/>
      <c r="F194" s="7"/>
      <c r="G194" s="7"/>
      <c r="H194" s="31" t="str">
        <f>IF(ISERROR(IF(ISBLANK(A194),"",IF(ISBLANK(C194),"",VLOOKUP(CONCATENATE(A194,C194),'Справ. препаратов'!C:D,2,FALSE)))),"Препарат не найден в справочнике",IFERROR(VLOOKUP(CONCATENATE(A194,C194),'Справ. препаратов'!C:D,2,FALSE),""))</f>
        <v/>
      </c>
      <c r="I194" s="9"/>
      <c r="J194" s="9"/>
      <c r="K194" s="9"/>
      <c r="L194" s="9"/>
      <c r="M194" s="9"/>
      <c r="N194" s="9"/>
    </row>
    <row r="195" spans="1:14">
      <c r="A195" s="19"/>
      <c r="B195" s="84"/>
      <c r="C195" s="21"/>
      <c r="D195" s="6"/>
      <c r="E195" s="7"/>
      <c r="F195" s="7"/>
      <c r="G195" s="7"/>
      <c r="H195" s="31" t="str">
        <f>IF(ISERROR(IF(ISBLANK(A195),"",IF(ISBLANK(C195),"",VLOOKUP(CONCATENATE(A195,C195),'Справ. препаратов'!C:D,2,FALSE)))),"Препарат не найден в справочнике",IFERROR(VLOOKUP(CONCATENATE(A195,C195),'Справ. препаратов'!C:D,2,FALSE),""))</f>
        <v/>
      </c>
      <c r="I195" s="9"/>
      <c r="J195" s="9"/>
      <c r="K195" s="9"/>
      <c r="L195" s="9"/>
      <c r="M195" s="9"/>
      <c r="N195" s="9"/>
    </row>
    <row r="196" spans="1:14">
      <c r="A196" s="19"/>
      <c r="B196" s="84"/>
      <c r="C196" s="21"/>
      <c r="D196" s="6"/>
      <c r="E196" s="7"/>
      <c r="F196" s="7"/>
      <c r="G196" s="7"/>
      <c r="H196" s="31" t="str">
        <f>IF(ISERROR(IF(ISBLANK(A196),"",IF(ISBLANK(C196),"",VLOOKUP(CONCATENATE(A196,C196),'Справ. препаратов'!C:D,2,FALSE)))),"Препарат не найден в справочнике",IFERROR(VLOOKUP(CONCATENATE(A196,C196),'Справ. препаратов'!C:D,2,FALSE),""))</f>
        <v/>
      </c>
      <c r="I196" s="9"/>
      <c r="J196" s="9"/>
      <c r="K196" s="9"/>
      <c r="L196" s="9"/>
      <c r="M196" s="9"/>
      <c r="N196" s="9"/>
    </row>
    <row r="197" spans="1:14">
      <c r="A197" s="19"/>
      <c r="B197" s="84"/>
      <c r="C197" s="21"/>
      <c r="D197" s="6"/>
      <c r="E197" s="7"/>
      <c r="F197" s="7"/>
      <c r="G197" s="7"/>
      <c r="H197" s="31" t="str">
        <f>IF(ISERROR(IF(ISBLANK(A197),"",IF(ISBLANK(C197),"",VLOOKUP(CONCATENATE(A197,C197),'Справ. препаратов'!C:D,2,FALSE)))),"Препарат не найден в справочнике",IFERROR(VLOOKUP(CONCATENATE(A197,C197),'Справ. препаратов'!C:D,2,FALSE),""))</f>
        <v/>
      </c>
      <c r="I197" s="9"/>
      <c r="J197" s="9"/>
      <c r="K197" s="9"/>
      <c r="L197" s="9"/>
      <c r="M197" s="9"/>
      <c r="N197" s="9"/>
    </row>
    <row r="198" spans="1:14">
      <c r="A198" s="19"/>
      <c r="B198" s="84"/>
      <c r="C198" s="21"/>
      <c r="D198" s="6"/>
      <c r="E198" s="7"/>
      <c r="F198" s="7"/>
      <c r="G198" s="7"/>
      <c r="H198" s="31" t="str">
        <f>IF(ISERROR(IF(ISBLANK(A198),"",IF(ISBLANK(C198),"",VLOOKUP(CONCATENATE(A198,C198),'Справ. препаратов'!C:D,2,FALSE)))),"Препарат не найден в справочнике",IFERROR(VLOOKUP(CONCATENATE(A198,C198),'Справ. препаратов'!C:D,2,FALSE),""))</f>
        <v/>
      </c>
      <c r="I198" s="9"/>
      <c r="J198" s="9"/>
      <c r="K198" s="9"/>
      <c r="L198" s="9"/>
      <c r="M198" s="9"/>
      <c r="N198" s="9"/>
    </row>
    <row r="199" spans="1:14">
      <c r="A199" s="19"/>
      <c r="B199" s="84"/>
      <c r="C199" s="21"/>
      <c r="D199" s="6"/>
      <c r="E199" s="7"/>
      <c r="F199" s="7"/>
      <c r="G199" s="7"/>
      <c r="H199" s="31" t="str">
        <f>IF(ISERROR(IF(ISBLANK(A199),"",IF(ISBLANK(C199),"",VLOOKUP(CONCATENATE(A199,C199),'Справ. препаратов'!C:D,2,FALSE)))),"Препарат не найден в справочнике",IFERROR(VLOOKUP(CONCATENATE(A199,C199),'Справ. препаратов'!C:D,2,FALSE),""))</f>
        <v/>
      </c>
      <c r="I199" s="9"/>
      <c r="J199" s="9"/>
      <c r="K199" s="9"/>
      <c r="L199" s="9"/>
      <c r="M199" s="9"/>
      <c r="N199" s="9"/>
    </row>
    <row r="200" spans="1:14">
      <c r="A200" s="19"/>
      <c r="B200" s="84"/>
      <c r="C200" s="21"/>
      <c r="D200" s="6"/>
      <c r="E200" s="7"/>
      <c r="F200" s="7"/>
      <c r="G200" s="7"/>
      <c r="H200" s="31" t="str">
        <f>IF(ISERROR(IF(ISBLANK(A200),"",IF(ISBLANK(C200),"",VLOOKUP(CONCATENATE(A200,C200),'Справ. препаратов'!C:D,2,FALSE)))),"Препарат не найден в справочнике",IFERROR(VLOOKUP(CONCATENATE(A200,C200),'Справ. препаратов'!C:D,2,FALSE),""))</f>
        <v/>
      </c>
      <c r="I200" s="9"/>
      <c r="J200" s="9"/>
      <c r="K200" s="9"/>
      <c r="L200" s="9"/>
      <c r="M200" s="9"/>
      <c r="N200" s="9"/>
    </row>
    <row r="201" spans="1:14">
      <c r="A201" s="19"/>
      <c r="B201" s="84"/>
      <c r="C201" s="21"/>
      <c r="D201" s="6"/>
      <c r="E201" s="7"/>
      <c r="F201" s="7"/>
      <c r="G201" s="7"/>
      <c r="H201" s="31" t="str">
        <f>IF(ISERROR(IF(ISBLANK(A201),"",IF(ISBLANK(C201),"",VLOOKUP(CONCATENATE(A201,C201),'Справ. препаратов'!C:D,2,FALSE)))),"Препарат не найден в справочнике",IFERROR(VLOOKUP(CONCATENATE(A201,C201),'Справ. препаратов'!C:D,2,FALSE),""))</f>
        <v/>
      </c>
      <c r="I201" s="9"/>
      <c r="J201" s="9"/>
      <c r="K201" s="9"/>
      <c r="L201" s="9"/>
      <c r="M201" s="9"/>
      <c r="N201" s="9"/>
    </row>
    <row r="202" spans="1:14">
      <c r="A202" s="19"/>
      <c r="B202" s="84"/>
      <c r="C202" s="21"/>
      <c r="D202" s="6"/>
      <c r="E202" s="7"/>
      <c r="F202" s="7"/>
      <c r="G202" s="7"/>
      <c r="H202" s="31" t="str">
        <f>IF(ISERROR(IF(ISBLANK(A202),"",IF(ISBLANK(C202),"",VLOOKUP(CONCATENATE(A202,C202),'Справ. препаратов'!C:D,2,FALSE)))),"Препарат не найден в справочнике",IFERROR(VLOOKUP(CONCATENATE(A202,C202),'Справ. препаратов'!C:D,2,FALSE),""))</f>
        <v/>
      </c>
      <c r="I202" s="9"/>
      <c r="J202" s="9"/>
      <c r="K202" s="9"/>
      <c r="L202" s="9"/>
      <c r="M202" s="9"/>
      <c r="N202" s="9"/>
    </row>
    <row r="203" spans="1:14">
      <c r="A203" s="19"/>
      <c r="B203" s="84"/>
      <c r="C203" s="21"/>
      <c r="D203" s="6"/>
      <c r="E203" s="7"/>
      <c r="F203" s="7"/>
      <c r="G203" s="7"/>
      <c r="H203" s="31" t="str">
        <f>IF(ISERROR(IF(ISBLANK(A203),"",IF(ISBLANK(C203),"",VLOOKUP(CONCATENATE(A203,C203),'Справ. препаратов'!C:D,2,FALSE)))),"Препарат не найден в справочнике",IFERROR(VLOOKUP(CONCATENATE(A203,C203),'Справ. препаратов'!C:D,2,FALSE),""))</f>
        <v/>
      </c>
      <c r="I203" s="9"/>
      <c r="J203" s="9"/>
      <c r="K203" s="9"/>
      <c r="L203" s="9"/>
      <c r="M203" s="9"/>
      <c r="N203" s="9"/>
    </row>
    <row r="204" spans="1:14">
      <c r="A204" s="19"/>
      <c r="B204" s="84"/>
      <c r="C204" s="21"/>
      <c r="D204" s="6"/>
      <c r="E204" s="7"/>
      <c r="F204" s="7"/>
      <c r="G204" s="7"/>
      <c r="H204" s="31" t="str">
        <f>IF(ISERROR(IF(ISBLANK(A204),"",IF(ISBLANK(C204),"",VLOOKUP(CONCATENATE(A204,C204),'Справ. препаратов'!C:D,2,FALSE)))),"Препарат не найден в справочнике",IFERROR(VLOOKUP(CONCATENATE(A204,C204),'Справ. препаратов'!C:D,2,FALSE),""))</f>
        <v/>
      </c>
      <c r="I204" s="9"/>
      <c r="J204" s="9"/>
      <c r="K204" s="9"/>
      <c r="L204" s="9"/>
      <c r="M204" s="9"/>
      <c r="N204" s="9"/>
    </row>
    <row r="205" spans="1:14">
      <c r="A205" s="19"/>
      <c r="B205" s="84"/>
      <c r="C205" s="21"/>
      <c r="D205" s="6"/>
      <c r="E205" s="7"/>
      <c r="F205" s="7"/>
      <c r="G205" s="7"/>
      <c r="H205" s="31" t="str">
        <f>IF(ISERROR(IF(ISBLANK(A205),"",IF(ISBLANK(C205),"",VLOOKUP(CONCATENATE(A205,C205),'Справ. препаратов'!C:D,2,FALSE)))),"Препарат не найден в справочнике",IFERROR(VLOOKUP(CONCATENATE(A205,C205),'Справ. препаратов'!C:D,2,FALSE),""))</f>
        <v/>
      </c>
      <c r="I205" s="9"/>
      <c r="J205" s="9"/>
      <c r="K205" s="9"/>
      <c r="L205" s="9"/>
      <c r="M205" s="9"/>
      <c r="N205" s="9"/>
    </row>
    <row r="206" spans="1:14">
      <c r="A206" s="19"/>
      <c r="B206" s="84"/>
      <c r="C206" s="21"/>
      <c r="D206" s="6"/>
      <c r="E206" s="7"/>
      <c r="F206" s="7"/>
      <c r="G206" s="7"/>
      <c r="H206" s="31" t="str">
        <f>IF(ISERROR(IF(ISBLANK(A206),"",IF(ISBLANK(C206),"",VLOOKUP(CONCATENATE(A206,C206),'Справ. препаратов'!C:D,2,FALSE)))),"Препарат не найден в справочнике",IFERROR(VLOOKUP(CONCATENATE(A206,C206),'Справ. препаратов'!C:D,2,FALSE),""))</f>
        <v/>
      </c>
      <c r="I206" s="9"/>
      <c r="J206" s="9"/>
      <c r="K206" s="9"/>
      <c r="L206" s="9"/>
      <c r="M206" s="9"/>
      <c r="N206" s="9"/>
    </row>
    <row r="207" spans="1:14">
      <c r="A207" s="19"/>
      <c r="B207" s="84"/>
      <c r="C207" s="21"/>
      <c r="D207" s="6"/>
      <c r="E207" s="7"/>
      <c r="F207" s="7"/>
      <c r="G207" s="7"/>
      <c r="H207" s="31" t="str">
        <f>IF(ISERROR(IF(ISBLANK(A207),"",IF(ISBLANK(C207),"",VLOOKUP(CONCATENATE(A207,C207),'Справ. препаратов'!C:D,2,FALSE)))),"Препарат не найден в справочнике",IFERROR(VLOOKUP(CONCATENATE(A207,C207),'Справ. препаратов'!C:D,2,FALSE),""))</f>
        <v/>
      </c>
      <c r="I207" s="9"/>
      <c r="J207" s="9"/>
      <c r="K207" s="9"/>
      <c r="L207" s="9"/>
      <c r="M207" s="9"/>
      <c r="N207" s="9"/>
    </row>
    <row r="208" spans="1:14">
      <c r="A208" s="19"/>
      <c r="B208" s="84"/>
      <c r="C208" s="21"/>
      <c r="D208" s="6"/>
      <c r="E208" s="7"/>
      <c r="F208" s="7"/>
      <c r="G208" s="7"/>
      <c r="H208" s="31" t="str">
        <f>IF(ISERROR(IF(ISBLANK(A208),"",IF(ISBLANK(C208),"",VLOOKUP(CONCATENATE(A208,C208),'Справ. препаратов'!C:D,2,FALSE)))),"Препарат не найден в справочнике",IFERROR(VLOOKUP(CONCATENATE(A208,C208),'Справ. препаратов'!C:D,2,FALSE),""))</f>
        <v/>
      </c>
      <c r="I208" s="9"/>
      <c r="J208" s="9"/>
      <c r="K208" s="9"/>
      <c r="L208" s="9"/>
      <c r="M208" s="9"/>
      <c r="N208" s="9"/>
    </row>
    <row r="209" spans="1:14">
      <c r="A209" s="19"/>
      <c r="B209" s="84"/>
      <c r="C209" s="21"/>
      <c r="D209" s="6"/>
      <c r="E209" s="7"/>
      <c r="F209" s="7"/>
      <c r="G209" s="7"/>
      <c r="H209" s="31" t="str">
        <f>IF(ISERROR(IF(ISBLANK(A209),"",IF(ISBLANK(C209),"",VLOOKUP(CONCATENATE(A209,C209),'Справ. препаратов'!C:D,2,FALSE)))),"Препарат не найден в справочнике",IFERROR(VLOOKUP(CONCATENATE(A209,C209),'Справ. препаратов'!C:D,2,FALSE),""))</f>
        <v/>
      </c>
      <c r="I209" s="9"/>
      <c r="J209" s="9"/>
      <c r="K209" s="9"/>
      <c r="L209" s="9"/>
      <c r="M209" s="9"/>
      <c r="N209" s="9"/>
    </row>
    <row r="210" spans="1:14">
      <c r="A210" s="19"/>
      <c r="B210" s="84"/>
      <c r="C210" s="21"/>
      <c r="D210" s="6"/>
      <c r="E210" s="7"/>
      <c r="F210" s="7"/>
      <c r="G210" s="7"/>
      <c r="H210" s="31" t="str">
        <f>IF(ISERROR(IF(ISBLANK(A210),"",IF(ISBLANK(C210),"",VLOOKUP(CONCATENATE(A210,C210),'Справ. препаратов'!C:D,2,FALSE)))),"Препарат не найден в справочнике",IFERROR(VLOOKUP(CONCATENATE(A210,C210),'Справ. препаратов'!C:D,2,FALSE),""))</f>
        <v/>
      </c>
      <c r="I210" s="9"/>
      <c r="J210" s="9"/>
      <c r="K210" s="9"/>
      <c r="L210" s="9"/>
      <c r="M210" s="9"/>
      <c r="N210" s="9"/>
    </row>
    <row r="211" spans="1:14">
      <c r="A211" s="19"/>
      <c r="B211" s="84"/>
      <c r="C211" s="21"/>
      <c r="D211" s="6"/>
      <c r="E211" s="7"/>
      <c r="F211" s="7"/>
      <c r="G211" s="7"/>
      <c r="H211" s="31" t="str">
        <f>IF(ISERROR(IF(ISBLANK(A211),"",IF(ISBLANK(C211),"",VLOOKUP(CONCATENATE(A211,C211),'Справ. препаратов'!C:D,2,FALSE)))),"Препарат не найден в справочнике",IFERROR(VLOOKUP(CONCATENATE(A211,C211),'Справ. препаратов'!C:D,2,FALSE),""))</f>
        <v/>
      </c>
      <c r="I211" s="9"/>
      <c r="J211" s="9"/>
      <c r="K211" s="9"/>
      <c r="L211" s="9"/>
      <c r="M211" s="9"/>
      <c r="N211" s="9"/>
    </row>
    <row r="212" spans="1:14">
      <c r="A212" s="19"/>
      <c r="B212" s="84"/>
      <c r="C212" s="21"/>
      <c r="D212" s="6"/>
      <c r="E212" s="7"/>
      <c r="F212" s="7"/>
      <c r="G212" s="7"/>
      <c r="H212" s="31" t="str">
        <f>IF(ISERROR(IF(ISBLANK(A212),"",IF(ISBLANK(C212),"",VLOOKUP(CONCATENATE(A212,C212),'Справ. препаратов'!C:D,2,FALSE)))),"Препарат не найден в справочнике",IFERROR(VLOOKUP(CONCATENATE(A212,C212),'Справ. препаратов'!C:D,2,FALSE),""))</f>
        <v/>
      </c>
      <c r="I212" s="9"/>
      <c r="J212" s="9"/>
      <c r="K212" s="9"/>
      <c r="L212" s="9"/>
      <c r="M212" s="9"/>
      <c r="N212" s="9"/>
    </row>
    <row r="213" spans="1:14">
      <c r="A213" s="19"/>
      <c r="B213" s="84"/>
      <c r="C213" s="21"/>
      <c r="D213" s="6"/>
      <c r="E213" s="7"/>
      <c r="F213" s="7"/>
      <c r="G213" s="7"/>
      <c r="H213" s="31" t="str">
        <f>IF(ISERROR(IF(ISBLANK(A213),"",IF(ISBLANK(C213),"",VLOOKUP(CONCATENATE(A213,C213),'Справ. препаратов'!C:D,2,FALSE)))),"Препарат не найден в справочнике",IFERROR(VLOOKUP(CONCATENATE(A213,C213),'Справ. препаратов'!C:D,2,FALSE),""))</f>
        <v/>
      </c>
      <c r="I213" s="9"/>
      <c r="J213" s="9"/>
      <c r="K213" s="9"/>
      <c r="L213" s="9"/>
      <c r="M213" s="9"/>
      <c r="N213" s="9"/>
    </row>
    <row r="214" spans="1:14">
      <c r="A214" s="19"/>
      <c r="B214" s="84"/>
      <c r="C214" s="21"/>
      <c r="D214" s="6"/>
      <c r="E214" s="7"/>
      <c r="F214" s="7"/>
      <c r="G214" s="7"/>
      <c r="H214" s="31" t="str">
        <f>IF(ISERROR(IF(ISBLANK(A214),"",IF(ISBLANK(C214),"",VLOOKUP(CONCATENATE(A214,C214),'Справ. препаратов'!C:D,2,FALSE)))),"Препарат не найден в справочнике",IFERROR(VLOOKUP(CONCATENATE(A214,C214),'Справ. препаратов'!C:D,2,FALSE),""))</f>
        <v/>
      </c>
      <c r="I214" s="9"/>
      <c r="J214" s="9"/>
      <c r="K214" s="9"/>
      <c r="L214" s="9"/>
      <c r="M214" s="9"/>
      <c r="N214" s="9"/>
    </row>
    <row r="215" spans="1:14">
      <c r="A215" s="19"/>
      <c r="B215" s="84"/>
      <c r="C215" s="21"/>
      <c r="D215" s="6"/>
      <c r="E215" s="7"/>
      <c r="F215" s="7"/>
      <c r="G215" s="7"/>
      <c r="H215" s="31" t="str">
        <f>IF(ISERROR(IF(ISBLANK(A215),"",IF(ISBLANK(C215),"",VLOOKUP(CONCATENATE(A215,C215),'Справ. препаратов'!C:D,2,FALSE)))),"Препарат не найден в справочнике",IFERROR(VLOOKUP(CONCATENATE(A215,C215),'Справ. препаратов'!C:D,2,FALSE),""))</f>
        <v/>
      </c>
      <c r="I215" s="9"/>
      <c r="J215" s="9"/>
      <c r="K215" s="9"/>
      <c r="L215" s="9"/>
      <c r="M215" s="9"/>
      <c r="N215" s="9"/>
    </row>
    <row r="216" spans="1:14">
      <c r="A216" s="19"/>
      <c r="B216" s="84"/>
      <c r="C216" s="21"/>
      <c r="D216" s="6"/>
      <c r="E216" s="7"/>
      <c r="F216" s="7"/>
      <c r="G216" s="7"/>
      <c r="H216" s="31" t="str">
        <f>IF(ISERROR(IF(ISBLANK(A216),"",IF(ISBLANK(C216),"",VLOOKUP(CONCATENATE(A216,C216),'Справ. препаратов'!C:D,2,FALSE)))),"Препарат не найден в справочнике",IFERROR(VLOOKUP(CONCATENATE(A216,C216),'Справ. препаратов'!C:D,2,FALSE),""))</f>
        <v/>
      </c>
      <c r="I216" s="9"/>
      <c r="J216" s="9"/>
      <c r="K216" s="9"/>
      <c r="L216" s="9"/>
      <c r="M216" s="9"/>
      <c r="N216" s="9"/>
    </row>
    <row r="217" spans="1:14">
      <c r="A217" s="19"/>
      <c r="B217" s="84"/>
      <c r="C217" s="21"/>
      <c r="D217" s="6"/>
      <c r="E217" s="7"/>
      <c r="F217" s="7"/>
      <c r="G217" s="7"/>
      <c r="H217" s="31" t="str">
        <f>IF(ISERROR(IF(ISBLANK(A217),"",IF(ISBLANK(C217),"",VLOOKUP(CONCATENATE(A217,C217),'Справ. препаратов'!C:D,2,FALSE)))),"Препарат не найден в справочнике",IFERROR(VLOOKUP(CONCATENATE(A217,C217),'Справ. препаратов'!C:D,2,FALSE),""))</f>
        <v/>
      </c>
      <c r="I217" s="9"/>
      <c r="J217" s="9"/>
      <c r="K217" s="9"/>
      <c r="L217" s="9"/>
      <c r="M217" s="9"/>
      <c r="N217" s="9"/>
    </row>
    <row r="218" spans="1:14">
      <c r="A218" s="19"/>
      <c r="B218" s="84"/>
      <c r="C218" s="21"/>
      <c r="D218" s="6"/>
      <c r="E218" s="7"/>
      <c r="F218" s="7"/>
      <c r="G218" s="7"/>
      <c r="H218" s="31" t="str">
        <f>IF(ISERROR(IF(ISBLANK(A218),"",IF(ISBLANK(C218),"",VLOOKUP(CONCATENATE(A218,C218),'Справ. препаратов'!C:D,2,FALSE)))),"Препарат не найден в справочнике",IFERROR(VLOOKUP(CONCATENATE(A218,C218),'Справ. препаратов'!C:D,2,FALSE),""))</f>
        <v/>
      </c>
      <c r="I218" s="9"/>
      <c r="J218" s="9"/>
      <c r="K218" s="9"/>
      <c r="L218" s="9"/>
      <c r="M218" s="9"/>
      <c r="N218" s="9"/>
    </row>
    <row r="219" spans="1:14">
      <c r="A219" s="19"/>
      <c r="B219" s="84"/>
      <c r="C219" s="21"/>
      <c r="D219" s="6"/>
      <c r="E219" s="7"/>
      <c r="F219" s="7"/>
      <c r="G219" s="7"/>
      <c r="H219" s="31" t="str">
        <f>IF(ISERROR(IF(ISBLANK(A219),"",IF(ISBLANK(C219),"",VLOOKUP(CONCATENATE(A219,C219),'Справ. препаратов'!C:D,2,FALSE)))),"Препарат не найден в справочнике",IFERROR(VLOOKUP(CONCATENATE(A219,C219),'Справ. препаратов'!C:D,2,FALSE),""))</f>
        <v/>
      </c>
      <c r="I219" s="9"/>
      <c r="J219" s="9"/>
      <c r="K219" s="9"/>
      <c r="L219" s="9"/>
      <c r="M219" s="9"/>
      <c r="N219" s="9"/>
    </row>
    <row r="220" spans="1:14">
      <c r="A220" s="19"/>
      <c r="B220" s="84"/>
      <c r="C220" s="21"/>
      <c r="D220" s="6"/>
      <c r="E220" s="7"/>
      <c r="F220" s="7"/>
      <c r="G220" s="7"/>
      <c r="H220" s="31" t="str">
        <f>IF(ISERROR(IF(ISBLANK(A220),"",IF(ISBLANK(C220),"",VLOOKUP(CONCATENATE(A220,C220),'Справ. препаратов'!C:D,2,FALSE)))),"Препарат не найден в справочнике",IFERROR(VLOOKUP(CONCATENATE(A220,C220),'Справ. препаратов'!C:D,2,FALSE),""))</f>
        <v/>
      </c>
      <c r="I220" s="9"/>
      <c r="J220" s="9"/>
      <c r="K220" s="9"/>
      <c r="L220" s="9"/>
      <c r="M220" s="9"/>
      <c r="N220" s="9"/>
    </row>
    <row r="221" spans="1:14">
      <c r="A221" s="19"/>
      <c r="B221" s="84"/>
      <c r="C221" s="21"/>
      <c r="D221" s="6"/>
      <c r="E221" s="7"/>
      <c r="F221" s="7"/>
      <c r="G221" s="7"/>
      <c r="H221" s="31" t="str">
        <f>IF(ISERROR(IF(ISBLANK(A221),"",IF(ISBLANK(C221),"",VLOOKUP(CONCATENATE(A221,C221),'Справ. препаратов'!C:D,2,FALSE)))),"Препарат не найден в справочнике",IFERROR(VLOOKUP(CONCATENATE(A221,C221),'Справ. препаратов'!C:D,2,FALSE),""))</f>
        <v/>
      </c>
      <c r="I221" s="9"/>
      <c r="J221" s="9"/>
      <c r="K221" s="9"/>
      <c r="L221" s="9"/>
      <c r="M221" s="9"/>
      <c r="N221" s="9"/>
    </row>
    <row r="222" spans="1:14">
      <c r="A222" s="19"/>
      <c r="B222" s="84"/>
      <c r="C222" s="21"/>
      <c r="D222" s="6"/>
      <c r="E222" s="7"/>
      <c r="F222" s="7"/>
      <c r="G222" s="7"/>
      <c r="H222" s="31" t="str">
        <f>IF(ISERROR(IF(ISBLANK(A222),"",IF(ISBLANK(C222),"",VLOOKUP(CONCATENATE(A222,C222),'Справ. препаратов'!C:D,2,FALSE)))),"Препарат не найден в справочнике",IFERROR(VLOOKUP(CONCATENATE(A222,C222),'Справ. препаратов'!C:D,2,FALSE),""))</f>
        <v/>
      </c>
      <c r="I222" s="9"/>
      <c r="J222" s="9"/>
      <c r="K222" s="9"/>
      <c r="L222" s="9"/>
      <c r="M222" s="9"/>
      <c r="N222" s="9"/>
    </row>
    <row r="223" spans="1:14">
      <c r="A223" s="19"/>
      <c r="B223" s="84"/>
      <c r="C223" s="21"/>
      <c r="D223" s="6"/>
      <c r="E223" s="7"/>
      <c r="F223" s="7"/>
      <c r="G223" s="7"/>
      <c r="H223" s="31" t="str">
        <f>IF(ISERROR(IF(ISBLANK(A223),"",IF(ISBLANK(C223),"",VLOOKUP(CONCATENATE(A223,C223),'Справ. препаратов'!C:D,2,FALSE)))),"Препарат не найден в справочнике",IFERROR(VLOOKUP(CONCATENATE(A223,C223),'Справ. препаратов'!C:D,2,FALSE),""))</f>
        <v/>
      </c>
      <c r="I223" s="9"/>
      <c r="J223" s="9"/>
      <c r="K223" s="9"/>
      <c r="L223" s="9"/>
      <c r="M223" s="9"/>
      <c r="N223" s="9"/>
    </row>
    <row r="224" spans="1:14">
      <c r="A224" s="19"/>
      <c r="B224" s="84"/>
      <c r="C224" s="21"/>
      <c r="D224" s="6"/>
      <c r="E224" s="7"/>
      <c r="F224" s="7"/>
      <c r="G224" s="7"/>
      <c r="H224" s="31" t="str">
        <f>IF(ISERROR(IF(ISBLANK(A224),"",IF(ISBLANK(C224),"",VLOOKUP(CONCATENATE(A224,C224),'Справ. препаратов'!C:D,2,FALSE)))),"Препарат не найден в справочнике",IFERROR(VLOOKUP(CONCATENATE(A224,C224),'Справ. препаратов'!C:D,2,FALSE),""))</f>
        <v/>
      </c>
      <c r="I224" s="9"/>
      <c r="J224" s="9"/>
      <c r="K224" s="9"/>
      <c r="L224" s="9"/>
      <c r="M224" s="9"/>
      <c r="N224" s="9"/>
    </row>
    <row r="225" spans="1:14">
      <c r="A225" s="19"/>
      <c r="B225" s="84"/>
      <c r="C225" s="21"/>
      <c r="D225" s="6"/>
      <c r="E225" s="7"/>
      <c r="F225" s="7"/>
      <c r="G225" s="7"/>
      <c r="H225" s="31" t="str">
        <f>IF(ISERROR(IF(ISBLANK(A225),"",IF(ISBLANK(C225),"",VLOOKUP(CONCATENATE(A225,C225),'Справ. препаратов'!C:D,2,FALSE)))),"Препарат не найден в справочнике",IFERROR(VLOOKUP(CONCATENATE(A225,C225),'Справ. препаратов'!C:D,2,FALSE),""))</f>
        <v/>
      </c>
      <c r="I225" s="9"/>
      <c r="J225" s="9"/>
      <c r="K225" s="9"/>
      <c r="L225" s="9"/>
      <c r="M225" s="9"/>
      <c r="N225" s="9"/>
    </row>
    <row r="226" spans="1:14">
      <c r="A226" s="19"/>
      <c r="B226" s="84"/>
      <c r="C226" s="21"/>
      <c r="D226" s="6"/>
      <c r="E226" s="7"/>
      <c r="F226" s="7"/>
      <c r="G226" s="7"/>
      <c r="H226" s="31" t="str">
        <f>IF(ISERROR(IF(ISBLANK(A226),"",IF(ISBLANK(C226),"",VLOOKUP(CONCATENATE(A226,C226),'Справ. препаратов'!C:D,2,FALSE)))),"Препарат не найден в справочнике",IFERROR(VLOOKUP(CONCATENATE(A226,C226),'Справ. препаратов'!C:D,2,FALSE),""))</f>
        <v/>
      </c>
      <c r="I226" s="9"/>
      <c r="J226" s="9"/>
      <c r="K226" s="9"/>
      <c r="L226" s="9"/>
      <c r="M226" s="9"/>
      <c r="N226" s="9"/>
    </row>
    <row r="227" spans="1:14">
      <c r="A227" s="19"/>
      <c r="B227" s="84"/>
      <c r="C227" s="21"/>
      <c r="D227" s="6"/>
      <c r="E227" s="7"/>
      <c r="F227" s="7"/>
      <c r="G227" s="7"/>
      <c r="H227" s="31" t="str">
        <f>IF(ISERROR(IF(ISBLANK(A227),"",IF(ISBLANK(C227),"",VLOOKUP(CONCATENATE(A227,C227),'Справ. препаратов'!C:D,2,FALSE)))),"Препарат не найден в справочнике",IFERROR(VLOOKUP(CONCATENATE(A227,C227),'Справ. препаратов'!C:D,2,FALSE),""))</f>
        <v/>
      </c>
      <c r="I227" s="9"/>
      <c r="J227" s="9"/>
      <c r="K227" s="9"/>
      <c r="L227" s="9"/>
      <c r="M227" s="9"/>
      <c r="N227" s="9"/>
    </row>
    <row r="228" spans="1:14">
      <c r="A228" s="19"/>
      <c r="B228" s="84"/>
      <c r="C228" s="21"/>
      <c r="D228" s="6"/>
      <c r="E228" s="7"/>
      <c r="F228" s="7"/>
      <c r="G228" s="7"/>
      <c r="H228" s="31" t="str">
        <f>IF(ISERROR(IF(ISBLANK(A228),"",IF(ISBLANK(C228),"",VLOOKUP(CONCATENATE(A228,C228),'Справ. препаратов'!C:D,2,FALSE)))),"Препарат не найден в справочнике",IFERROR(VLOOKUP(CONCATENATE(A228,C228),'Справ. препаратов'!C:D,2,FALSE),""))</f>
        <v/>
      </c>
      <c r="I228" s="9"/>
      <c r="J228" s="9"/>
      <c r="K228" s="9"/>
      <c r="L228" s="9"/>
      <c r="M228" s="9"/>
      <c r="N228" s="9"/>
    </row>
    <row r="229" spans="1:14">
      <c r="A229" s="19"/>
      <c r="B229" s="84"/>
      <c r="C229" s="21"/>
      <c r="D229" s="6"/>
      <c r="E229" s="7"/>
      <c r="F229" s="7"/>
      <c r="G229" s="7"/>
      <c r="H229" s="31" t="str">
        <f>IF(ISERROR(IF(ISBLANK(A229),"",IF(ISBLANK(C229),"",VLOOKUP(CONCATENATE(A229,C229),'Справ. препаратов'!C:D,2,FALSE)))),"Препарат не найден в справочнике",IFERROR(VLOOKUP(CONCATENATE(A229,C229),'Справ. препаратов'!C:D,2,FALSE),""))</f>
        <v/>
      </c>
      <c r="I229" s="9"/>
      <c r="J229" s="9"/>
      <c r="K229" s="9"/>
      <c r="L229" s="9"/>
      <c r="M229" s="9"/>
      <c r="N229" s="9"/>
    </row>
    <row r="230" spans="1:14">
      <c r="A230" s="19"/>
      <c r="B230" s="84"/>
      <c r="C230" s="21"/>
      <c r="D230" s="6"/>
      <c r="E230" s="7"/>
      <c r="F230" s="7"/>
      <c r="G230" s="7"/>
      <c r="H230" s="31" t="str">
        <f>IF(ISERROR(IF(ISBLANK(A230),"",IF(ISBLANK(C230),"",VLOOKUP(CONCATENATE(A230,C230),'Справ. препаратов'!C:D,2,FALSE)))),"Препарат не найден в справочнике",IFERROR(VLOOKUP(CONCATENATE(A230,C230),'Справ. препаратов'!C:D,2,FALSE),""))</f>
        <v/>
      </c>
      <c r="I230" s="9"/>
      <c r="J230" s="9"/>
      <c r="K230" s="9"/>
      <c r="L230" s="9"/>
      <c r="M230" s="9"/>
      <c r="N230" s="9"/>
    </row>
    <row r="231" spans="1:14">
      <c r="A231" s="19"/>
      <c r="B231" s="84"/>
      <c r="C231" s="21"/>
      <c r="D231" s="6"/>
      <c r="E231" s="7"/>
      <c r="F231" s="7"/>
      <c r="G231" s="7"/>
      <c r="H231" s="31" t="str">
        <f>IF(ISERROR(IF(ISBLANK(A231),"",IF(ISBLANK(C231),"",VLOOKUP(CONCATENATE(A231,C231),'Справ. препаратов'!C:D,2,FALSE)))),"Препарат не найден в справочнике",IFERROR(VLOOKUP(CONCATENATE(A231,C231),'Справ. препаратов'!C:D,2,FALSE),""))</f>
        <v/>
      </c>
      <c r="I231" s="9"/>
      <c r="J231" s="9"/>
      <c r="K231" s="9"/>
      <c r="L231" s="9"/>
      <c r="M231" s="9"/>
      <c r="N231" s="9"/>
    </row>
    <row r="232" spans="1:14">
      <c r="A232" s="19"/>
      <c r="B232" s="84"/>
      <c r="C232" s="21"/>
      <c r="D232" s="6"/>
      <c r="E232" s="7"/>
      <c r="F232" s="7"/>
      <c r="G232" s="7"/>
      <c r="H232" s="31" t="str">
        <f>IF(ISERROR(IF(ISBLANK(A232),"",IF(ISBLANK(C232),"",VLOOKUP(CONCATENATE(A232,C232),'Справ. препаратов'!C:D,2,FALSE)))),"Препарат не найден в справочнике",IFERROR(VLOOKUP(CONCATENATE(A232,C232),'Справ. препаратов'!C:D,2,FALSE),""))</f>
        <v/>
      </c>
      <c r="I232" s="9"/>
      <c r="J232" s="9"/>
      <c r="K232" s="9"/>
      <c r="L232" s="9"/>
      <c r="M232" s="9"/>
      <c r="N232" s="9"/>
    </row>
    <row r="233" spans="1:14">
      <c r="A233" s="19"/>
      <c r="B233" s="84"/>
      <c r="C233" s="21"/>
      <c r="D233" s="6"/>
      <c r="E233" s="7"/>
      <c r="F233" s="7"/>
      <c r="G233" s="7"/>
      <c r="H233" s="31" t="str">
        <f>IF(ISERROR(IF(ISBLANK(A233),"",IF(ISBLANK(C233),"",VLOOKUP(CONCATENATE(A233,C233),'Справ. препаратов'!C:D,2,FALSE)))),"Препарат не найден в справочнике",IFERROR(VLOOKUP(CONCATENATE(A233,C233),'Справ. препаратов'!C:D,2,FALSE),""))</f>
        <v/>
      </c>
      <c r="I233" s="9"/>
      <c r="J233" s="9"/>
      <c r="K233" s="9"/>
      <c r="L233" s="9"/>
      <c r="M233" s="9"/>
      <c r="N233" s="9"/>
    </row>
    <row r="234" spans="1:14">
      <c r="A234" s="19"/>
      <c r="B234" s="84"/>
      <c r="C234" s="21"/>
      <c r="D234" s="6"/>
      <c r="E234" s="7"/>
      <c r="F234" s="7"/>
      <c r="G234" s="7"/>
      <c r="H234" s="31" t="str">
        <f>IF(ISERROR(IF(ISBLANK(A234),"",IF(ISBLANK(C234),"",VLOOKUP(CONCATENATE(A234,C234),'Справ. препаратов'!C:D,2,FALSE)))),"Препарат не найден в справочнике",IFERROR(VLOOKUP(CONCATENATE(A234,C234),'Справ. препаратов'!C:D,2,FALSE),""))</f>
        <v/>
      </c>
      <c r="I234" s="9"/>
      <c r="J234" s="9"/>
      <c r="K234" s="9"/>
      <c r="L234" s="9"/>
      <c r="M234" s="9"/>
      <c r="N234" s="9"/>
    </row>
    <row r="235" spans="1:14">
      <c r="A235" s="19"/>
      <c r="B235" s="84"/>
      <c r="C235" s="21"/>
      <c r="D235" s="6"/>
      <c r="E235" s="7"/>
      <c r="F235" s="7"/>
      <c r="G235" s="7"/>
      <c r="H235" s="31" t="str">
        <f>IF(ISERROR(IF(ISBLANK(A235),"",IF(ISBLANK(C235),"",VLOOKUP(CONCATENATE(A235,C235),'Справ. препаратов'!C:D,2,FALSE)))),"Препарат не найден в справочнике",IFERROR(VLOOKUP(CONCATENATE(A235,C235),'Справ. препаратов'!C:D,2,FALSE),""))</f>
        <v/>
      </c>
      <c r="I235" s="9"/>
      <c r="J235" s="9"/>
      <c r="K235" s="9"/>
      <c r="L235" s="9"/>
      <c r="M235" s="9"/>
      <c r="N235" s="9"/>
    </row>
    <row r="236" spans="1:14">
      <c r="A236" s="19"/>
      <c r="B236" s="84"/>
      <c r="C236" s="21"/>
      <c r="D236" s="6"/>
      <c r="E236" s="7"/>
      <c r="F236" s="7"/>
      <c r="G236" s="7"/>
      <c r="H236" s="31" t="str">
        <f>IF(ISERROR(IF(ISBLANK(A236),"",IF(ISBLANK(C236),"",VLOOKUP(CONCATENATE(A236,C236),'Справ. препаратов'!C:D,2,FALSE)))),"Препарат не найден в справочнике",IFERROR(VLOOKUP(CONCATENATE(A236,C236),'Справ. препаратов'!C:D,2,FALSE),""))</f>
        <v/>
      </c>
      <c r="I236" s="9"/>
      <c r="J236" s="9"/>
      <c r="K236" s="9"/>
      <c r="L236" s="9"/>
      <c r="M236" s="9"/>
      <c r="N236" s="9"/>
    </row>
    <row r="237" spans="1:14">
      <c r="A237" s="19"/>
      <c r="B237" s="84"/>
      <c r="C237" s="21"/>
      <c r="D237" s="6"/>
      <c r="E237" s="7"/>
      <c r="F237" s="7"/>
      <c r="G237" s="7"/>
      <c r="H237" s="31" t="str">
        <f>IF(ISERROR(IF(ISBLANK(A237),"",IF(ISBLANK(C237),"",VLOOKUP(CONCATENATE(A237,C237),'Справ. препаратов'!C:D,2,FALSE)))),"Препарат не найден в справочнике",IFERROR(VLOOKUP(CONCATENATE(A237,C237),'Справ. препаратов'!C:D,2,FALSE),""))</f>
        <v/>
      </c>
      <c r="I237" s="9"/>
      <c r="J237" s="9"/>
      <c r="K237" s="9"/>
      <c r="L237" s="9"/>
      <c r="M237" s="9"/>
      <c r="N237" s="9"/>
    </row>
    <row r="238" spans="1:14">
      <c r="A238" s="19"/>
      <c r="B238" s="84"/>
      <c r="C238" s="21"/>
      <c r="D238" s="6"/>
      <c r="E238" s="7"/>
      <c r="F238" s="7"/>
      <c r="G238" s="7"/>
      <c r="H238" s="31" t="str">
        <f>IF(ISERROR(IF(ISBLANK(A238),"",IF(ISBLANK(C238),"",VLOOKUP(CONCATENATE(A238,C238),'Справ. препаратов'!C:D,2,FALSE)))),"Препарат не найден в справочнике",IFERROR(VLOOKUP(CONCATENATE(A238,C238),'Справ. препаратов'!C:D,2,FALSE),""))</f>
        <v/>
      </c>
      <c r="I238" s="9"/>
      <c r="J238" s="9"/>
      <c r="K238" s="9"/>
      <c r="L238" s="9"/>
      <c r="M238" s="9"/>
      <c r="N238" s="9"/>
    </row>
    <row r="239" spans="1:14">
      <c r="A239" s="19"/>
      <c r="B239" s="84"/>
      <c r="C239" s="21"/>
      <c r="D239" s="6"/>
      <c r="E239" s="7"/>
      <c r="F239" s="7"/>
      <c r="G239" s="7"/>
      <c r="H239" s="31" t="str">
        <f>IF(ISERROR(IF(ISBLANK(A239),"",IF(ISBLANK(C239),"",VLOOKUP(CONCATENATE(A239,C239),'Справ. препаратов'!C:D,2,FALSE)))),"Препарат не найден в справочнике",IFERROR(VLOOKUP(CONCATENATE(A239,C239),'Справ. препаратов'!C:D,2,FALSE),""))</f>
        <v/>
      </c>
      <c r="I239" s="9"/>
      <c r="J239" s="9"/>
      <c r="K239" s="9"/>
      <c r="L239" s="9"/>
      <c r="M239" s="9"/>
      <c r="N239" s="9"/>
    </row>
    <row r="240" spans="1:14">
      <c r="A240" s="19"/>
      <c r="B240" s="84"/>
      <c r="C240" s="21"/>
      <c r="D240" s="6"/>
      <c r="E240" s="7"/>
      <c r="F240" s="7"/>
      <c r="G240" s="7"/>
      <c r="H240" s="31" t="str">
        <f>IF(ISERROR(IF(ISBLANK(A240),"",IF(ISBLANK(C240),"",VLOOKUP(CONCATENATE(A240,C240),'Справ. препаратов'!C:D,2,FALSE)))),"Препарат не найден в справочнике",IFERROR(VLOOKUP(CONCATENATE(A240,C240),'Справ. препаратов'!C:D,2,FALSE),""))</f>
        <v/>
      </c>
      <c r="I240" s="9"/>
      <c r="J240" s="9"/>
      <c r="K240" s="9"/>
      <c r="L240" s="9"/>
      <c r="M240" s="9"/>
      <c r="N240" s="9"/>
    </row>
    <row r="241" spans="1:14">
      <c r="A241" s="19"/>
      <c r="B241" s="84"/>
      <c r="C241" s="21"/>
      <c r="D241" s="6"/>
      <c r="E241" s="7"/>
      <c r="F241" s="7"/>
      <c r="G241" s="7"/>
      <c r="H241" s="31" t="str">
        <f>IF(ISERROR(IF(ISBLANK(A241),"",IF(ISBLANK(C241),"",VLOOKUP(CONCATENATE(A241,C241),'Справ. препаратов'!C:D,2,FALSE)))),"Препарат не найден в справочнике",IFERROR(VLOOKUP(CONCATENATE(A241,C241),'Справ. препаратов'!C:D,2,FALSE),""))</f>
        <v/>
      </c>
      <c r="I241" s="9"/>
      <c r="J241" s="9"/>
      <c r="K241" s="9"/>
      <c r="L241" s="9"/>
      <c r="M241" s="9"/>
      <c r="N241" s="9"/>
    </row>
    <row r="242" spans="1:14">
      <c r="A242" s="19"/>
      <c r="B242" s="84"/>
      <c r="C242" s="21"/>
      <c r="D242" s="6"/>
      <c r="E242" s="7"/>
      <c r="F242" s="7"/>
      <c r="G242" s="7"/>
      <c r="H242" s="31" t="str">
        <f>IF(ISERROR(IF(ISBLANK(A242),"",IF(ISBLANK(C242),"",VLOOKUP(CONCATENATE(A242,C242),'Справ. препаратов'!C:D,2,FALSE)))),"Препарат не найден в справочнике",IFERROR(VLOOKUP(CONCATENATE(A242,C242),'Справ. препаратов'!C:D,2,FALSE),""))</f>
        <v/>
      </c>
      <c r="I242" s="9"/>
      <c r="J242" s="9"/>
      <c r="K242" s="9"/>
      <c r="L242" s="9"/>
      <c r="M242" s="9"/>
      <c r="N242" s="9"/>
    </row>
  </sheetData>
  <sheetProtection formatColumns="0"/>
  <mergeCells count="1">
    <mergeCell ref="A1:G1"/>
  </mergeCells>
  <phoneticPr fontId="14" type="noConversion"/>
  <dataValidations count="2">
    <dataValidation type="decimal" allowBlank="1" showInputMessage="1" showErrorMessage="1" sqref="D3:D65536">
      <formula1>0</formula1>
      <formula2>100</formula2>
    </dataValidation>
    <dataValidation type="list" allowBlank="1" showInputMessage="1" showErrorMessage="1" sqref="E361:E2080">
      <formula1>$J$3:$J$19</formula1>
    </dataValidation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E350:E360</xm:sqref>
        </x14:dataValidation>
        <x14:dataValidation type="list" allowBlank="1" showInputMessage="1" showErrorMessage="1">
          <x14:formula1>
            <xm:f>Доп.справочники!$A$2:$A$56</xm:f>
          </x14:formula1>
          <xm:sqref>E3:E349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O1" sqref="O1:O25"/>
    </sheetView>
  </sheetViews>
  <sheetFormatPr defaultRowHeight="15"/>
  <cols>
    <col min="1" max="1" width="31.85546875" style="3" customWidth="1"/>
    <col min="2" max="2" width="13.5703125" style="4" customWidth="1"/>
    <col min="3" max="3" width="16.85546875" style="5" customWidth="1"/>
    <col min="4" max="4" width="15" style="5" customWidth="1"/>
    <col min="5" max="5" width="10" style="5" customWidth="1"/>
    <col min="6" max="6" width="70.140625" style="32" customWidth="1"/>
    <col min="7" max="7" width="9.140625" customWidth="1"/>
    <col min="8" max="8" width="24.28515625" customWidth="1"/>
  </cols>
  <sheetData>
    <row r="1" spans="1:14" ht="27.75" customHeight="1">
      <c r="A1" s="197" t="s">
        <v>18218</v>
      </c>
      <c r="B1" s="197"/>
      <c r="C1" s="197"/>
      <c r="D1" s="197"/>
      <c r="E1" s="197"/>
      <c r="F1" s="61"/>
      <c r="G1" s="9"/>
      <c r="H1" s="9"/>
      <c r="I1" s="9"/>
      <c r="J1" s="9"/>
      <c r="K1" s="9"/>
      <c r="L1" s="9"/>
      <c r="M1" s="9"/>
      <c r="N1" s="126"/>
    </row>
    <row r="2" spans="1:14" ht="59.25" customHeight="1">
      <c r="A2" s="23" t="s">
        <v>4355</v>
      </c>
      <c r="B2" s="24" t="s">
        <v>11779</v>
      </c>
      <c r="C2" s="25" t="s">
        <v>11791</v>
      </c>
      <c r="D2" s="25" t="s">
        <v>11792</v>
      </c>
      <c r="E2" s="26" t="s">
        <v>11793</v>
      </c>
      <c r="F2" s="31"/>
      <c r="G2" s="9"/>
      <c r="H2" s="12"/>
      <c r="I2" s="9"/>
      <c r="J2" s="9"/>
      <c r="K2" s="9"/>
      <c r="L2" s="9"/>
      <c r="M2" s="9"/>
      <c r="N2" s="126"/>
    </row>
    <row r="3" spans="1:14">
      <c r="A3" s="35"/>
      <c r="B3" s="6"/>
      <c r="C3" s="7"/>
      <c r="D3" s="7"/>
      <c r="E3" s="7"/>
      <c r="F3" s="31" t="str">
        <f>IF(ISBLANK(A3),"",IF(ISERROR(VLOOKUP(A3,Доп.справочники!$O$2:$O$27,1,FALSE)),"Не найдено в справочнике!",""))</f>
        <v/>
      </c>
      <c r="G3" s="9"/>
      <c r="H3" s="9"/>
      <c r="I3" s="9"/>
      <c r="J3" s="9"/>
      <c r="K3" s="9"/>
      <c r="L3" s="9"/>
      <c r="M3" s="9"/>
      <c r="N3" s="126"/>
    </row>
    <row r="4" spans="1:14">
      <c r="A4" s="37"/>
      <c r="B4" s="6"/>
      <c r="C4" s="7"/>
      <c r="D4" s="7"/>
      <c r="E4" s="7"/>
      <c r="F4" s="31" t="str">
        <f>IF(ISBLANK(A4),"",IF(ISERROR(VLOOKUP(A4,Доп.справочники!$O$2:$O$27,1,FALSE)),"Не найдено в справочнике!",""))</f>
        <v/>
      </c>
      <c r="G4" s="9"/>
      <c r="H4" s="9"/>
      <c r="I4" s="9"/>
      <c r="J4" s="9"/>
      <c r="K4" s="9"/>
      <c r="L4" s="9"/>
      <c r="M4" s="9"/>
      <c r="N4" s="126"/>
    </row>
    <row r="5" spans="1:14">
      <c r="A5" s="37"/>
      <c r="B5" s="6"/>
      <c r="C5" s="7"/>
      <c r="D5" s="7"/>
      <c r="E5" s="7"/>
      <c r="F5" s="31" t="str">
        <f>IF(ISBLANK(A5),"",IF(ISERROR(VLOOKUP(A5,Доп.справочники!$O$2:$O$27,1,FALSE)),"Не найдено в справочнике!",""))</f>
        <v/>
      </c>
      <c r="G5" s="9"/>
      <c r="H5" s="9"/>
      <c r="I5" s="9"/>
      <c r="J5" s="9"/>
      <c r="K5" s="9"/>
      <c r="L5" s="9"/>
      <c r="M5" s="9"/>
      <c r="N5" s="126"/>
    </row>
    <row r="6" spans="1:14">
      <c r="A6" s="38"/>
      <c r="B6" s="6"/>
      <c r="C6" s="7"/>
      <c r="D6" s="7"/>
      <c r="E6" s="7"/>
      <c r="F6" s="31" t="str">
        <f>IF(ISBLANK(A6),"",IF(ISERROR(VLOOKUP(A6,Доп.справочники!$O$2:$O$27,1,FALSE)),"Не найдено в справочнике!",""))</f>
        <v/>
      </c>
      <c r="G6" s="9"/>
      <c r="H6" s="9"/>
      <c r="I6" s="9"/>
      <c r="J6" s="9"/>
      <c r="K6" s="9"/>
      <c r="L6" s="9"/>
      <c r="M6" s="9"/>
      <c r="N6" s="126"/>
    </row>
    <row r="7" spans="1:14">
      <c r="A7" s="20"/>
      <c r="B7" s="6"/>
      <c r="C7" s="7"/>
      <c r="D7" s="7"/>
      <c r="E7" s="7"/>
      <c r="F7" s="31" t="str">
        <f>IF(ISBLANK(A7),"",IF(ISERROR(VLOOKUP(A7,Доп.справочники!$O$2:$O$27,1,FALSE)),"Не найдено в справочнике!",""))</f>
        <v/>
      </c>
      <c r="G7" s="9"/>
      <c r="H7" s="9"/>
      <c r="I7" s="9"/>
      <c r="J7" s="9"/>
      <c r="K7" s="9"/>
      <c r="L7" s="9"/>
      <c r="M7" s="9"/>
      <c r="N7" s="126"/>
    </row>
    <row r="8" spans="1:14">
      <c r="A8" s="20"/>
      <c r="B8" s="6"/>
      <c r="C8" s="7"/>
      <c r="D8" s="7"/>
      <c r="E8" s="7"/>
      <c r="F8" s="31" t="str">
        <f>IF(ISBLANK(A8),"",IF(ISERROR(VLOOKUP(A8,Доп.справочники!$O$2:$O$27,1,FALSE)),"Не найдено в справочнике!",""))</f>
        <v/>
      </c>
      <c r="G8" s="9"/>
      <c r="H8" s="9"/>
      <c r="I8" s="9"/>
      <c r="J8" s="9"/>
      <c r="K8" s="9"/>
      <c r="L8" s="9"/>
      <c r="M8" s="9"/>
      <c r="N8" s="126"/>
    </row>
    <row r="9" spans="1:14">
      <c r="A9" s="20"/>
      <c r="B9" s="6"/>
      <c r="C9" s="7"/>
      <c r="D9" s="7"/>
      <c r="E9" s="7"/>
      <c r="F9" s="31" t="str">
        <f>IF(ISBLANK(A9),"",IF(ISERROR(VLOOKUP(A9,Доп.справочники!$O$2:$O$27,1,FALSE)),"Не найдено в справочнике!",""))</f>
        <v/>
      </c>
      <c r="G9" s="9"/>
      <c r="H9" s="9"/>
      <c r="I9" s="9"/>
      <c r="J9" s="9"/>
      <c r="K9" s="9"/>
      <c r="L9" s="9"/>
      <c r="M9" s="9"/>
      <c r="N9" s="126"/>
    </row>
    <row r="10" spans="1:14">
      <c r="A10" s="20"/>
      <c r="B10" s="6"/>
      <c r="C10" s="7"/>
      <c r="D10" s="7"/>
      <c r="E10" s="7"/>
      <c r="F10" s="31" t="str">
        <f>IF(ISBLANK(A10),"",IF(ISERROR(VLOOKUP(A10,Доп.справочники!$O$2:$O$27,1,FALSE)),"Не найдено в справочнике!",""))</f>
        <v/>
      </c>
      <c r="G10" s="9"/>
      <c r="H10" s="9"/>
      <c r="I10" s="9"/>
      <c r="J10" s="9"/>
      <c r="K10" s="9"/>
      <c r="L10" s="9"/>
      <c r="M10" s="9"/>
      <c r="N10" s="126"/>
    </row>
    <row r="11" spans="1:14">
      <c r="A11" s="20"/>
      <c r="B11" s="6"/>
      <c r="C11" s="7"/>
      <c r="D11" s="7"/>
      <c r="E11" s="7"/>
      <c r="F11" s="31" t="str">
        <f>IF(ISBLANK(A11),"",IF(ISERROR(VLOOKUP(A11,Доп.справочники!$O$2:$O$27,1,FALSE)),"Не найдено в справочнике!",""))</f>
        <v/>
      </c>
      <c r="G11" s="9"/>
      <c r="H11" s="9"/>
      <c r="I11" s="9"/>
      <c r="J11" s="9"/>
      <c r="K11" s="9"/>
      <c r="L11" s="9"/>
      <c r="M11" s="9"/>
      <c r="N11" s="126"/>
    </row>
    <row r="12" spans="1:14">
      <c r="A12" s="20"/>
      <c r="B12" s="6"/>
      <c r="C12" s="7"/>
      <c r="D12" s="7"/>
      <c r="E12" s="7"/>
      <c r="F12" s="31" t="str">
        <f>IF(ISBLANK(A12),"",IF(ISERROR(VLOOKUP(A12,Доп.справочники!$O$2:$O$27,1,FALSE)),"Не найдено в справочнике!",""))</f>
        <v/>
      </c>
      <c r="G12" s="9"/>
      <c r="H12" s="9"/>
      <c r="I12" s="9"/>
      <c r="J12" s="9"/>
      <c r="K12" s="9"/>
      <c r="L12" s="9"/>
      <c r="M12" s="9"/>
      <c r="N12" s="126"/>
    </row>
    <row r="13" spans="1:14">
      <c r="A13" s="20"/>
      <c r="B13" s="6"/>
      <c r="C13" s="7"/>
      <c r="D13" s="7"/>
      <c r="E13" s="7"/>
      <c r="F13" s="31" t="str">
        <f>IF(ISBLANK(A13),"",IF(ISERROR(VLOOKUP(A13,Доп.справочники!$O$2:$O$27,1,FALSE)),"Не найдено в справочнике!",""))</f>
        <v/>
      </c>
      <c r="G13" s="9"/>
      <c r="H13" s="9"/>
      <c r="I13" s="9"/>
      <c r="J13" s="9"/>
      <c r="K13" s="9"/>
      <c r="L13" s="9"/>
      <c r="M13" s="9"/>
      <c r="N13" s="126"/>
    </row>
    <row r="14" spans="1:14">
      <c r="A14" s="20"/>
      <c r="B14" s="6"/>
      <c r="C14" s="7"/>
      <c r="D14" s="7"/>
      <c r="E14" s="7"/>
      <c r="F14" s="31" t="str">
        <f>IF(ISBLANK(A14),"",IF(ISERROR(VLOOKUP(A14,Доп.справочники!$O$2:$O$27,1,FALSE)),"Не найдено в справочнике!",""))</f>
        <v/>
      </c>
      <c r="G14" s="9"/>
      <c r="H14" s="9"/>
      <c r="I14" s="9"/>
      <c r="J14" s="9"/>
      <c r="K14" s="9"/>
      <c r="L14" s="9"/>
      <c r="M14" s="9"/>
      <c r="N14" s="126"/>
    </row>
    <row r="15" spans="1:14">
      <c r="A15" s="20"/>
      <c r="B15" s="6"/>
      <c r="C15" s="7"/>
      <c r="D15" s="7"/>
      <c r="E15" s="7"/>
      <c r="F15" s="31" t="str">
        <f>IF(ISBLANK(A15),"",IF(ISERROR(VLOOKUP(A15,Доп.справочники!$O$2:$O$27,1,FALSE)),"Не найдено в справочнике!",""))</f>
        <v/>
      </c>
      <c r="G15" s="9"/>
      <c r="H15" s="9"/>
      <c r="I15" s="9"/>
      <c r="J15" s="9"/>
      <c r="K15" s="9"/>
      <c r="L15" s="9"/>
      <c r="M15" s="9"/>
      <c r="N15" s="126"/>
    </row>
    <row r="16" spans="1:14">
      <c r="A16" s="20"/>
      <c r="B16" s="6"/>
      <c r="C16" s="7"/>
      <c r="D16" s="7"/>
      <c r="E16" s="7"/>
      <c r="F16" s="31" t="str">
        <f>IF(ISBLANK(A16),"",IF(ISERROR(VLOOKUP(A16,Доп.справочники!$O$2:$O$27,1,FALSE)),"Не найдено в справочнике!",""))</f>
        <v/>
      </c>
      <c r="G16" s="9"/>
      <c r="H16" s="9"/>
      <c r="I16" s="9"/>
      <c r="J16" s="9"/>
      <c r="K16" s="9"/>
      <c r="L16" s="9"/>
      <c r="M16" s="9"/>
      <c r="N16" s="126"/>
    </row>
    <row r="17" spans="1:14">
      <c r="A17" s="20"/>
      <c r="B17" s="6"/>
      <c r="C17" s="7"/>
      <c r="D17" s="7"/>
      <c r="E17" s="7"/>
      <c r="F17" s="31" t="str">
        <f>IF(ISBLANK(A17),"",IF(ISERROR(VLOOKUP(A17,Доп.справочники!$O$2:$O$27,1,FALSE)),"Не найдено в справочнике!",""))</f>
        <v/>
      </c>
      <c r="G17" s="9"/>
      <c r="H17" s="9"/>
      <c r="I17" s="9"/>
      <c r="J17" s="9"/>
      <c r="K17" s="9"/>
      <c r="L17" s="9"/>
      <c r="M17" s="9"/>
      <c r="N17" s="126"/>
    </row>
    <row r="18" spans="1:14">
      <c r="A18" s="20"/>
      <c r="B18" s="6"/>
      <c r="C18" s="7"/>
      <c r="D18" s="7"/>
      <c r="E18" s="7"/>
      <c r="F18" s="31" t="str">
        <f>IF(ISBLANK(A18),"",IF(ISERROR(VLOOKUP(A18,Доп.справочники!$O$2:$O$27,1,FALSE)),"Не найдено в справочнике!",""))</f>
        <v/>
      </c>
      <c r="G18" s="9"/>
      <c r="H18" s="9"/>
      <c r="I18" s="9"/>
      <c r="J18" s="9"/>
      <c r="K18" s="9"/>
      <c r="L18" s="9"/>
      <c r="M18" s="9"/>
      <c r="N18" s="126"/>
    </row>
    <row r="19" spans="1:14">
      <c r="A19" s="20"/>
      <c r="B19" s="6"/>
      <c r="C19" s="7"/>
      <c r="D19" s="7"/>
      <c r="E19" s="7"/>
      <c r="F19" s="31" t="str">
        <f>IF(ISBLANK(A19),"",IF(ISERROR(VLOOKUP(A19,Доп.справочники!$O$2:$O$27,1,FALSE)),"Не найдено в справочнике!",""))</f>
        <v/>
      </c>
      <c r="G19" s="9"/>
      <c r="H19" s="9"/>
      <c r="I19" s="9"/>
      <c r="J19" s="9"/>
      <c r="K19" s="9"/>
      <c r="L19" s="9"/>
      <c r="M19" s="9"/>
      <c r="N19" s="126"/>
    </row>
    <row r="20" spans="1:14">
      <c r="A20" s="20"/>
      <c r="B20" s="6"/>
      <c r="C20" s="7"/>
      <c r="D20" s="7"/>
      <c r="E20" s="7"/>
      <c r="F20" s="31" t="str">
        <f>IF(ISBLANK(A20),"",IF(ISERROR(VLOOKUP(A20,Доп.справочники!$O$2:$O$27,1,FALSE)),"Не найдено в справочнике!",""))</f>
        <v/>
      </c>
      <c r="G20" s="9"/>
      <c r="H20" s="9"/>
      <c r="I20" s="9"/>
      <c r="J20" s="9"/>
      <c r="K20" s="9"/>
      <c r="L20" s="9"/>
      <c r="M20" s="9"/>
      <c r="N20" s="126"/>
    </row>
    <row r="21" spans="1:14">
      <c r="A21" s="20"/>
      <c r="B21" s="6"/>
      <c r="C21" s="7"/>
      <c r="D21" s="7"/>
      <c r="E21" s="7"/>
      <c r="F21" s="31" t="str">
        <f>IF(ISBLANK(A21),"",IF(ISERROR(VLOOKUP(A21,Доп.справочники!$O$2:$O$27,1,FALSE)),"Не найдено в справочнике!",""))</f>
        <v/>
      </c>
      <c r="G21" s="9"/>
      <c r="H21" s="9"/>
      <c r="I21" s="9"/>
      <c r="J21" s="9"/>
      <c r="K21" s="9"/>
      <c r="L21" s="9"/>
      <c r="M21" s="9"/>
      <c r="N21" s="126"/>
    </row>
    <row r="22" spans="1:14">
      <c r="A22" s="18"/>
      <c r="B22" s="6"/>
      <c r="C22" s="7"/>
      <c r="D22" s="7"/>
      <c r="E22" s="7"/>
      <c r="F22" s="31" t="str">
        <f>IF(ISBLANK(A22),"",IF(ISERROR(VLOOKUP(A22,Доп.справочники!$O$2:$O$27,1,FALSE)),"Не найдено в справочнике!",""))</f>
        <v/>
      </c>
      <c r="G22" s="9"/>
      <c r="H22" s="9"/>
      <c r="I22" s="9"/>
      <c r="J22" s="9"/>
      <c r="K22" s="9"/>
      <c r="L22" s="9"/>
      <c r="M22" s="9"/>
      <c r="N22" s="126"/>
    </row>
    <row r="23" spans="1:14">
      <c r="A23" s="20"/>
      <c r="B23" s="6"/>
      <c r="C23" s="7"/>
      <c r="D23" s="7"/>
      <c r="E23" s="7"/>
      <c r="F23" s="31" t="str">
        <f>IF(ISBLANK(A23),"",IF(ISERROR(VLOOKUP(A23,Доп.справочники!$O$2:$O$27,1,FALSE)),"Не найдено в справочнике!",""))</f>
        <v/>
      </c>
      <c r="G23" s="9"/>
      <c r="H23" s="9"/>
      <c r="I23" s="9"/>
      <c r="J23" s="9"/>
      <c r="K23" s="9"/>
      <c r="L23" s="9"/>
      <c r="M23" s="9"/>
      <c r="N23" s="126"/>
    </row>
    <row r="24" spans="1:14">
      <c r="A24" s="20"/>
      <c r="B24" s="6"/>
      <c r="C24" s="7"/>
      <c r="D24" s="7"/>
      <c r="E24" s="7"/>
      <c r="F24" s="31" t="str">
        <f>IF(ISBLANK(A24),"",IF(ISERROR(VLOOKUP(A24,Доп.справочники!$O$2:$O$27,1,FALSE)),"Не найдено в справочнике!",""))</f>
        <v/>
      </c>
      <c r="G24" s="9"/>
      <c r="H24" s="9"/>
      <c r="I24" s="9"/>
      <c r="J24" s="9"/>
      <c r="K24" s="9"/>
      <c r="L24" s="9"/>
      <c r="M24" s="9"/>
      <c r="N24" s="126"/>
    </row>
    <row r="25" spans="1:14">
      <c r="A25" s="20"/>
      <c r="B25" s="6"/>
      <c r="C25" s="7"/>
      <c r="D25" s="7"/>
      <c r="E25" s="7"/>
      <c r="F25" s="31" t="str">
        <f>IF(ISBLANK(A25),"",IF(ISERROR(VLOOKUP(A25,Доп.справочники!$O$2:$O$27,1,FALSE)),"Не найдено в справочнике!",""))</f>
        <v/>
      </c>
      <c r="G25" s="9"/>
      <c r="H25" s="9"/>
      <c r="I25" s="9"/>
      <c r="J25" s="9"/>
      <c r="K25" s="9"/>
      <c r="L25" s="9"/>
      <c r="M25" s="9"/>
      <c r="N25" s="126"/>
    </row>
    <row r="26" spans="1:14">
      <c r="A26" s="20"/>
      <c r="B26" s="6"/>
      <c r="C26" s="7"/>
      <c r="D26" s="7"/>
      <c r="E26" s="7"/>
      <c r="F26" s="31" t="str">
        <f>IF(ISBLANK(A26),"",IF(ISERROR(VLOOKUP(A26,Доп.справочники!$O$2:$O$27,1,FALSE)),"Не найдено в справочнике!",""))</f>
        <v/>
      </c>
      <c r="G26" s="9"/>
      <c r="H26" s="9"/>
      <c r="I26" s="9"/>
      <c r="J26" s="9"/>
      <c r="K26" s="9"/>
      <c r="L26" s="9"/>
      <c r="M26" s="9"/>
      <c r="N26" s="126"/>
    </row>
  </sheetData>
  <mergeCells count="1">
    <mergeCell ref="A1:E1"/>
  </mergeCells>
  <dataValidations count="2">
    <dataValidation type="list" allowBlank="1" showInputMessage="1" showErrorMessage="1" sqref="C145:C1864">
      <formula1>$H$3:$H$19</formula1>
    </dataValidation>
    <dataValidation type="decimal" allowBlank="1" showInputMessage="1" showErrorMessage="1" sqref="B3:B65320">
      <formula1>0</formula1>
      <formula2>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Доп.справочники!$A$2:$A$81</xm:f>
          </x14:formula1>
          <xm:sqref>C134:C144</xm:sqref>
        </x14:dataValidation>
        <x14:dataValidation type="list" allowBlank="1" showInputMessage="1" showErrorMessage="1">
          <x14:formula1>
            <xm:f>Доп.справочники!$A$2:$A$56</xm:f>
          </x14:formula1>
          <xm:sqref>C3:C133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5"/>
  <dimension ref="A1:P160"/>
  <sheetViews>
    <sheetView topLeftCell="I1" workbookViewId="0">
      <selection activeCell="Y6" sqref="Y6"/>
    </sheetView>
  </sheetViews>
  <sheetFormatPr defaultColWidth="9.140625" defaultRowHeight="15"/>
  <cols>
    <col min="1" max="1" width="9.140625" style="181"/>
    <col min="2" max="2" width="62.42578125" style="182" customWidth="1"/>
    <col min="3" max="3" width="17.5703125" style="183" customWidth="1"/>
    <col min="4" max="4" width="12.28515625" style="184" customWidth="1"/>
    <col min="5" max="5" width="48.5703125" style="185" customWidth="1"/>
    <col min="6" max="14" width="9.140625" style="176"/>
    <col min="15" max="16" width="9.140625" style="175"/>
    <col min="17" max="16384" width="9.140625" style="176"/>
  </cols>
  <sheetData>
    <row r="1" spans="1:16" s="166" customFormat="1" ht="30" customHeight="1">
      <c r="A1" s="165" t="s">
        <v>11788</v>
      </c>
      <c r="C1" s="167"/>
      <c r="D1" s="168"/>
      <c r="E1" s="169"/>
      <c r="O1" s="170"/>
      <c r="P1" s="170"/>
    </row>
    <row r="2" spans="1:16" ht="43.5" customHeight="1">
      <c r="A2" s="171" t="s">
        <v>4346</v>
      </c>
      <c r="B2" s="172" t="s">
        <v>5639</v>
      </c>
      <c r="C2" s="173" t="s">
        <v>11779</v>
      </c>
      <c r="D2" s="174" t="s">
        <v>11789</v>
      </c>
      <c r="E2" s="169"/>
      <c r="F2" s="166"/>
      <c r="G2" s="166"/>
      <c r="H2" s="166"/>
      <c r="I2" s="166"/>
      <c r="J2" s="166"/>
      <c r="K2" s="166"/>
      <c r="L2" s="166"/>
      <c r="M2" s="166"/>
      <c r="N2" s="166"/>
      <c r="O2" s="175" t="s">
        <v>27831</v>
      </c>
    </row>
    <row r="3" spans="1:16" ht="25.5" customHeight="1">
      <c r="A3" s="90"/>
      <c r="B3" s="164" t="str">
        <f>IF(ISBLANK(A3),"",VLOOKUP(A3,'Виды изделий'!A:B,2,FALSE))</f>
        <v/>
      </c>
      <c r="C3" s="177"/>
      <c r="D3" s="178"/>
      <c r="E3" s="169" t="str">
        <f>IF(ISERROR(IF(ISBLANK(A3),"",VLOOKUP(A3,'Виды изделий'!$A$8:$B$212,1,FALSE))),"Внимание! Указанный код изделия не найден в справочнике", "")</f>
        <v/>
      </c>
      <c r="F3" s="166"/>
      <c r="G3" s="166"/>
      <c r="H3" s="166"/>
      <c r="I3" s="166"/>
      <c r="J3" s="166"/>
      <c r="K3" s="166"/>
      <c r="L3" s="166"/>
      <c r="M3" s="166"/>
      <c r="N3" s="166"/>
      <c r="O3" s="175" t="s">
        <v>27832</v>
      </c>
    </row>
    <row r="4" spans="1:16">
      <c r="A4" s="179"/>
      <c r="B4" s="164" t="str">
        <f>IF(ISBLANK(A4),"",VLOOKUP(A4,'Виды изделий'!A:B,2,FALSE))</f>
        <v/>
      </c>
      <c r="C4" s="177"/>
      <c r="D4" s="178"/>
      <c r="E4" s="169" t="str">
        <f>IF(ISERROR(IF(ISBLANK(A4),"",VLOOKUP(A4,'Виды изделий'!$A$8:$B$212,1,FALSE))),"Внимание! Указанный код изделия не найден в справочнике", "")</f>
        <v/>
      </c>
      <c r="F4" s="166"/>
      <c r="G4" s="166"/>
      <c r="H4" s="166"/>
      <c r="I4" s="166"/>
      <c r="J4" s="166"/>
      <c r="K4" s="166"/>
      <c r="L4" s="166"/>
      <c r="M4" s="166"/>
      <c r="N4" s="166"/>
      <c r="O4" s="175" t="s">
        <v>27833</v>
      </c>
    </row>
    <row r="5" spans="1:16">
      <c r="A5" s="179"/>
      <c r="B5" s="164" t="str">
        <f>IF(ISBLANK(A5),"",VLOOKUP(A5,'Виды изделий'!A:B,2,FALSE))</f>
        <v/>
      </c>
      <c r="C5" s="177"/>
      <c r="D5" s="178"/>
      <c r="E5" s="169" t="str">
        <f>IF(ISERROR(IF(ISBLANK(A5),"",VLOOKUP(A5,'Виды изделий'!$A$8:$B$212,1,FALSE))),"Внимание! Указанный код изделия не найден в справочнике", "")</f>
        <v/>
      </c>
      <c r="F5" s="166"/>
      <c r="G5" s="166"/>
      <c r="H5" s="166"/>
      <c r="I5" s="166"/>
      <c r="J5" s="166"/>
      <c r="K5" s="166"/>
      <c r="L5" s="166"/>
      <c r="M5" s="166"/>
      <c r="N5" s="166"/>
      <c r="O5" s="175" t="s">
        <v>27834</v>
      </c>
    </row>
    <row r="6" spans="1:16">
      <c r="A6" s="180"/>
      <c r="B6" s="164" t="str">
        <f>IF(ISBLANK(A6),"",VLOOKUP(A6,'Виды изделий'!A:B,2,FALSE))</f>
        <v/>
      </c>
      <c r="C6" s="177"/>
      <c r="D6" s="178"/>
      <c r="E6" s="169" t="str">
        <f>IF(ISERROR(IF(ISBLANK(A6),"",VLOOKUP(A6,'Виды изделий'!$A$8:$B$212,1,FALSE))),"Внимание! Указанный код изделия не найден в справочнике", "")</f>
        <v/>
      </c>
      <c r="F6" s="166"/>
      <c r="G6" s="166"/>
      <c r="H6" s="166"/>
      <c r="I6" s="166"/>
      <c r="J6" s="166"/>
      <c r="K6" s="166"/>
      <c r="L6" s="166"/>
      <c r="M6" s="166"/>
      <c r="N6" s="166"/>
      <c r="O6" s="175" t="s">
        <v>27835</v>
      </c>
    </row>
    <row r="7" spans="1:16">
      <c r="A7" s="179"/>
      <c r="B7" s="164" t="str">
        <f>IF(ISBLANK(A7),"",VLOOKUP(A7,'Виды изделий'!A:B,2,FALSE))</f>
        <v/>
      </c>
      <c r="C7" s="177"/>
      <c r="D7" s="178"/>
      <c r="E7" s="169" t="str">
        <f>IF(ISERROR(IF(ISBLANK(A7),"",VLOOKUP(A7,'Виды изделий'!$A$8:$B$212,1,FALSE))),"Внимание! Указанный код изделия не найден в справочнике", "")</f>
        <v/>
      </c>
      <c r="F7" s="166"/>
      <c r="G7" s="166"/>
      <c r="H7" s="166"/>
      <c r="I7" s="166"/>
      <c r="J7" s="166"/>
      <c r="K7" s="166"/>
      <c r="L7" s="166"/>
      <c r="M7" s="166"/>
      <c r="N7" s="166"/>
    </row>
    <row r="8" spans="1:16" ht="15.75">
      <c r="A8" s="90"/>
      <c r="B8" s="164" t="str">
        <f>IF(ISBLANK(A8),"",VLOOKUP(A8,'Виды изделий'!A:B,2,FALSE))</f>
        <v/>
      </c>
      <c r="C8" s="177"/>
      <c r="D8" s="178"/>
      <c r="E8" s="169" t="str">
        <f>IF(ISERROR(IF(ISBLANK(A8),"",VLOOKUP(A8,'Виды изделий'!$A$8:$B$212,1,FALSE))),"Внимание! Указанный код изделия не найден в справочнике", "")</f>
        <v/>
      </c>
      <c r="F8" s="166"/>
      <c r="G8" s="166"/>
      <c r="H8" s="166"/>
      <c r="I8" s="166"/>
      <c r="J8" s="166"/>
      <c r="K8" s="166"/>
      <c r="L8" s="166"/>
      <c r="M8" s="166"/>
      <c r="N8" s="166"/>
    </row>
    <row r="9" spans="1:16">
      <c r="A9" s="179"/>
      <c r="B9" s="164" t="str">
        <f>IF(ISBLANK(A9),"",VLOOKUP(A9,'Виды изделий'!A:B,2,FALSE))</f>
        <v/>
      </c>
      <c r="C9" s="177"/>
      <c r="D9" s="178"/>
      <c r="E9" s="169" t="str">
        <f>IF(ISERROR(IF(ISBLANK(A9),"",VLOOKUP(A9,'Виды изделий'!$A$8:$B$212,1,FALSE))),"Внимание! Указанный код изделия не найден в справочнике", "")</f>
        <v/>
      </c>
      <c r="F9" s="166"/>
      <c r="G9" s="166"/>
      <c r="H9" s="166"/>
      <c r="I9" s="166"/>
      <c r="J9" s="166"/>
      <c r="K9" s="166"/>
      <c r="L9" s="166"/>
      <c r="M9" s="166"/>
      <c r="N9" s="166"/>
    </row>
    <row r="10" spans="1:16">
      <c r="A10" s="179"/>
      <c r="B10" s="164" t="str">
        <f>IF(ISBLANK(A10),"",VLOOKUP(A10,'Виды изделий'!A:B,2,FALSE))</f>
        <v/>
      </c>
      <c r="C10" s="177"/>
      <c r="D10" s="178"/>
      <c r="E10" s="169" t="str">
        <f>IF(ISERROR(IF(ISBLANK(A10),"",VLOOKUP(A10,'Виды изделий'!$A$8:$B$212,1,FALSE))),"Внимание! Указанный код изделия не найден в справочнике", "")</f>
        <v/>
      </c>
      <c r="F10" s="166"/>
      <c r="G10" s="166"/>
      <c r="H10" s="166"/>
      <c r="I10" s="166"/>
      <c r="J10" s="166"/>
      <c r="K10" s="166"/>
      <c r="L10" s="166"/>
      <c r="M10" s="166"/>
      <c r="N10" s="166"/>
    </row>
    <row r="11" spans="1:16">
      <c r="A11" s="179"/>
      <c r="B11" s="164" t="str">
        <f>IF(ISBLANK(A11),"",VLOOKUP(A11,'Виды изделий'!A:B,2,FALSE))</f>
        <v/>
      </c>
      <c r="C11" s="177"/>
      <c r="D11" s="178"/>
      <c r="E11" s="169" t="str">
        <f>IF(ISERROR(IF(ISBLANK(A11),"",VLOOKUP(A11,'Виды изделий'!$A$8:$B$212,1,FALSE))),"Внимание! Указанный код изделия не найден в справочнике", "")</f>
        <v/>
      </c>
      <c r="F11" s="166"/>
      <c r="G11" s="166"/>
      <c r="H11" s="166"/>
      <c r="I11" s="166"/>
      <c r="J11" s="166"/>
      <c r="K11" s="166"/>
      <c r="L11" s="166"/>
      <c r="M11" s="166"/>
      <c r="N11" s="166"/>
    </row>
    <row r="12" spans="1:16" ht="15.75">
      <c r="A12" s="90"/>
      <c r="B12" s="164" t="str">
        <f>IF(ISBLANK(A12),"",VLOOKUP(A12,'Виды изделий'!A:B,2,FALSE))</f>
        <v/>
      </c>
      <c r="C12" s="177"/>
      <c r="D12" s="178"/>
      <c r="E12" s="169" t="str">
        <f>IF(ISERROR(IF(ISBLANK(A12),"",VLOOKUP(A12,'Виды изделий'!$A$8:$B$212,1,FALSE))),"Внимание! Указанный код изделия не найден в справочнике", "")</f>
        <v/>
      </c>
      <c r="F12" s="166"/>
      <c r="G12" s="166"/>
      <c r="H12" s="166"/>
      <c r="I12" s="166"/>
      <c r="J12" s="166"/>
      <c r="K12" s="166"/>
      <c r="L12" s="166"/>
      <c r="M12" s="166"/>
      <c r="N12" s="166"/>
    </row>
    <row r="13" spans="1:16">
      <c r="A13" s="179"/>
      <c r="B13" s="164" t="str">
        <f>IF(ISBLANK(A13),"",VLOOKUP(A13,'Виды изделий'!A:B,2,FALSE))</f>
        <v/>
      </c>
      <c r="C13" s="177"/>
      <c r="D13" s="178"/>
      <c r="E13" s="169" t="str">
        <f>IF(ISERROR(IF(ISBLANK(A13),"",VLOOKUP(A13,'Виды изделий'!$A$8:$B$212,1,FALSE))),"Внимание! Указанный код изделия не найден в справочнике", "")</f>
        <v/>
      </c>
      <c r="F13" s="166"/>
      <c r="G13" s="166"/>
      <c r="H13" s="166"/>
      <c r="I13" s="166"/>
      <c r="J13" s="166"/>
      <c r="K13" s="166"/>
      <c r="L13" s="166"/>
      <c r="M13" s="166"/>
      <c r="N13" s="166"/>
    </row>
    <row r="14" spans="1:16">
      <c r="A14" s="179"/>
      <c r="B14" s="164" t="str">
        <f>IF(ISBLANK(A14),"",VLOOKUP(A14,'Виды изделий'!A:B,2,FALSE))</f>
        <v/>
      </c>
      <c r="C14" s="177"/>
      <c r="D14" s="178"/>
      <c r="E14" s="169" t="str">
        <f>IF(ISERROR(IF(ISBLANK(A14),"",VLOOKUP(A14,'Виды изделий'!$A$8:$B$212,1,FALSE))),"Внимание! Указанный код изделия не найден в справочнике", "")</f>
        <v/>
      </c>
      <c r="F14" s="166"/>
      <c r="G14" s="166"/>
      <c r="H14" s="166"/>
      <c r="I14" s="166"/>
      <c r="J14" s="166"/>
      <c r="K14" s="166"/>
      <c r="L14" s="166"/>
      <c r="M14" s="166"/>
      <c r="N14" s="166"/>
    </row>
    <row r="15" spans="1:16">
      <c r="A15" s="179"/>
      <c r="B15" s="164" t="str">
        <f>IF(ISBLANK(A15),"",VLOOKUP(A15,'Виды изделий'!A:B,2,FALSE))</f>
        <v/>
      </c>
      <c r="C15" s="177"/>
      <c r="D15" s="178"/>
      <c r="E15" s="169" t="str">
        <f>IF(ISERROR(IF(ISBLANK(A15),"",VLOOKUP(A15,'Виды изделий'!$A$8:$B$212,1,FALSE))),"Внимание! Указанный код изделия не найден в справочнике", "")</f>
        <v/>
      </c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6">
      <c r="A16" s="179"/>
      <c r="B16" s="164" t="str">
        <f>IF(ISBLANK(A16),"",VLOOKUP(A16,'Виды изделий'!A:B,2,FALSE))</f>
        <v/>
      </c>
      <c r="C16" s="177"/>
      <c r="D16" s="178"/>
      <c r="E16" s="169" t="str">
        <f>IF(ISERROR(IF(ISBLANK(A16),"",VLOOKUP(A16,'Виды изделий'!$A$8:$B$212,1,FALSE))),"Внимание! Указанный код изделия не найден в справочнике", "")</f>
        <v/>
      </c>
      <c r="F16" s="166"/>
      <c r="G16" s="166"/>
      <c r="H16" s="166"/>
      <c r="I16" s="166"/>
      <c r="J16" s="166"/>
      <c r="K16" s="166"/>
      <c r="L16" s="166"/>
      <c r="M16" s="166"/>
      <c r="N16" s="166"/>
    </row>
    <row r="17" spans="1:14">
      <c r="A17" s="179"/>
      <c r="B17" s="164" t="str">
        <f>IF(ISBLANK(A17),"",VLOOKUP(A17,'Виды изделий'!A:B,2,FALSE))</f>
        <v/>
      </c>
      <c r="C17" s="177"/>
      <c r="D17" s="178"/>
      <c r="E17" s="169" t="str">
        <f>IF(ISERROR(IF(ISBLANK(A17),"",VLOOKUP(A17,'Виды изделий'!$A$8:$B$212,1,FALSE))),"Внимание! Указанный код изделия не найден в справочнике", "")</f>
        <v/>
      </c>
      <c r="F17" s="166"/>
      <c r="G17" s="166"/>
      <c r="H17" s="166"/>
      <c r="I17" s="166"/>
      <c r="J17" s="166"/>
      <c r="K17" s="166"/>
      <c r="L17" s="166"/>
      <c r="M17" s="166"/>
      <c r="N17" s="166"/>
    </row>
    <row r="18" spans="1:14">
      <c r="A18" s="179"/>
      <c r="B18" s="164" t="str">
        <f>IF(ISBLANK(A18),"",VLOOKUP(A18,'Виды изделий'!A:B,2,FALSE))</f>
        <v/>
      </c>
      <c r="C18" s="177"/>
      <c r="D18" s="178"/>
      <c r="E18" s="169" t="str">
        <f>IF(ISERROR(IF(ISBLANK(A18),"",VLOOKUP(A18,'Виды изделий'!$A$8:$B$212,1,FALSE))),"Внимание! Указанный код изделия не найден в справочнике", "")</f>
        <v/>
      </c>
      <c r="F18" s="166"/>
      <c r="G18" s="166"/>
      <c r="H18" s="166"/>
      <c r="I18" s="166"/>
      <c r="J18" s="166"/>
      <c r="K18" s="166"/>
      <c r="L18" s="166"/>
      <c r="M18" s="166"/>
      <c r="N18" s="166"/>
    </row>
    <row r="19" spans="1:14">
      <c r="A19" s="179"/>
      <c r="B19" s="164" t="str">
        <f>IF(ISBLANK(A19),"",VLOOKUP(A19,'Виды изделий'!A:B,2,FALSE))</f>
        <v/>
      </c>
      <c r="C19" s="177"/>
      <c r="D19" s="178"/>
      <c r="E19" s="169" t="str">
        <f>IF(ISERROR(IF(ISBLANK(A19),"",VLOOKUP(A19,'Виды изделий'!$A$8:$B$212,1,FALSE))),"Внимание! Указанный код изделия не найден в справочнике", "")</f>
        <v/>
      </c>
      <c r="F19" s="166"/>
      <c r="G19" s="166"/>
      <c r="H19" s="166"/>
      <c r="I19" s="166"/>
      <c r="J19" s="166"/>
      <c r="K19" s="166"/>
      <c r="L19" s="166"/>
      <c r="M19" s="166"/>
      <c r="N19" s="166"/>
    </row>
    <row r="20" spans="1:14">
      <c r="A20" s="179"/>
      <c r="B20" s="164" t="str">
        <f>IF(ISBLANK(A20),"",VLOOKUP(A20,'Виды изделий'!A:B,2,FALSE))</f>
        <v/>
      </c>
      <c r="C20" s="177"/>
      <c r="D20" s="178"/>
      <c r="E20" s="169" t="str">
        <f>IF(ISERROR(IF(ISBLANK(A20),"",VLOOKUP(A20,'Виды изделий'!$A$8:$B$212,1,FALSE))),"Внимание! Указанный код изделия не найден в справочнике", "")</f>
        <v/>
      </c>
      <c r="F20" s="166"/>
      <c r="G20" s="166"/>
      <c r="H20" s="166"/>
      <c r="I20" s="166"/>
      <c r="J20" s="166"/>
      <c r="K20" s="166"/>
      <c r="L20" s="166"/>
      <c r="M20" s="166"/>
      <c r="N20" s="166"/>
    </row>
    <row r="21" spans="1:14">
      <c r="A21" s="179"/>
      <c r="B21" s="164" t="str">
        <f>IF(ISBLANK(A21),"",VLOOKUP(A21,'Виды изделий'!A:B,2,FALSE))</f>
        <v/>
      </c>
      <c r="C21" s="177"/>
      <c r="D21" s="178"/>
      <c r="E21" s="169" t="str">
        <f>IF(ISERROR(IF(ISBLANK(A21),"",VLOOKUP(A21,'Виды изделий'!$A$8:$B$212,1,FALSE))),"Внимание! Указанный код изделия не найден в справочнике", "")</f>
        <v/>
      </c>
      <c r="F21" s="166"/>
      <c r="G21" s="166"/>
      <c r="H21" s="166"/>
      <c r="I21" s="166"/>
      <c r="J21" s="166"/>
      <c r="K21" s="166"/>
      <c r="L21" s="166"/>
      <c r="M21" s="166"/>
      <c r="N21" s="166"/>
    </row>
    <row r="22" spans="1:14">
      <c r="A22" s="179"/>
      <c r="B22" s="164" t="str">
        <f>IF(ISBLANK(A22),"",VLOOKUP(A22,'Виды изделий'!A:B,2,FALSE))</f>
        <v/>
      </c>
      <c r="C22" s="177"/>
      <c r="D22" s="178"/>
      <c r="E22" s="169" t="str">
        <f>IF(ISERROR(IF(ISBLANK(A22),"",VLOOKUP(A22,'Виды изделий'!$A$8:$B$212,1,FALSE))),"Внимание! Указанный код изделия не найден в справочнике", "")</f>
        <v/>
      </c>
      <c r="F22" s="166"/>
      <c r="G22" s="166"/>
      <c r="H22" s="166"/>
      <c r="I22" s="166"/>
      <c r="J22" s="166"/>
      <c r="K22" s="166"/>
      <c r="L22" s="166"/>
      <c r="M22" s="166"/>
      <c r="N22" s="166"/>
    </row>
    <row r="23" spans="1:14">
      <c r="A23" s="179"/>
      <c r="B23" s="164" t="str">
        <f>IF(ISBLANK(A23),"",VLOOKUP(A23,'Виды изделий'!A:B,2,FALSE))</f>
        <v/>
      </c>
      <c r="C23" s="177"/>
      <c r="D23" s="178"/>
      <c r="E23" s="169" t="str">
        <f>IF(ISERROR(IF(ISBLANK(A23),"",VLOOKUP(A23,'Виды изделий'!$A$8:$B$212,1,FALSE))),"Внимание! Указанный код изделия не найден в справочнике", "")</f>
        <v/>
      </c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>
      <c r="A24" s="179"/>
      <c r="B24" s="164" t="str">
        <f>IF(ISBLANK(A24),"",VLOOKUP(A24,'Виды изделий'!A:B,2,FALSE))</f>
        <v/>
      </c>
      <c r="C24" s="177"/>
      <c r="D24" s="178"/>
      <c r="E24" s="169" t="str">
        <f>IF(ISERROR(IF(ISBLANK(A24),"",VLOOKUP(A24,'Виды изделий'!$A$8:$B$212,1,FALSE))),"Внимание! Указанный код изделия не найден в справочнике", "")</f>
        <v/>
      </c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>
      <c r="A25" s="179"/>
      <c r="B25" s="164" t="str">
        <f>IF(ISBLANK(A25),"",VLOOKUP(A25,'Виды изделий'!A:B,2,FALSE))</f>
        <v/>
      </c>
      <c r="C25" s="177"/>
      <c r="D25" s="178"/>
      <c r="E25" s="169" t="str">
        <f>IF(ISERROR(IF(ISBLANK(A25),"",VLOOKUP(A25,'Виды изделий'!$A$8:$B$212,1,FALSE))),"Внимание! Указанный код изделия не найден в справочнике", "")</f>
        <v/>
      </c>
      <c r="F25" s="166"/>
      <c r="G25" s="166"/>
      <c r="H25" s="166"/>
      <c r="I25" s="166"/>
      <c r="J25" s="166"/>
      <c r="K25" s="166"/>
      <c r="L25" s="166"/>
      <c r="M25" s="166"/>
      <c r="N25" s="166"/>
    </row>
    <row r="26" spans="1:14">
      <c r="A26" s="179"/>
      <c r="B26" s="164" t="str">
        <f>IF(ISBLANK(A26),"",VLOOKUP(A26,'Виды изделий'!A:B,2,FALSE))</f>
        <v/>
      </c>
      <c r="C26" s="177"/>
      <c r="D26" s="178"/>
      <c r="E26" s="169" t="str">
        <f>IF(ISERROR(IF(ISBLANK(A26),"",VLOOKUP(A26,'Виды изделий'!$A$8:$B$212,1,FALSE))),"Внимание! Указанный код изделия не найден в справочнике", "")</f>
        <v/>
      </c>
      <c r="F26" s="166"/>
      <c r="G26" s="166"/>
      <c r="H26" s="166"/>
      <c r="I26" s="166"/>
      <c r="J26" s="166"/>
      <c r="K26" s="166"/>
      <c r="L26" s="166"/>
      <c r="M26" s="166"/>
      <c r="N26" s="166"/>
    </row>
    <row r="27" spans="1:14">
      <c r="A27" s="179"/>
      <c r="B27" s="164" t="str">
        <f>IF(ISBLANK(A27),"",VLOOKUP(A27,'Виды изделий'!A:B,2,FALSE))</f>
        <v/>
      </c>
      <c r="C27" s="177"/>
      <c r="D27" s="178"/>
      <c r="E27" s="169" t="str">
        <f>IF(ISERROR(IF(ISBLANK(A27),"",VLOOKUP(A27,'Виды изделий'!$A$8:$B$212,1,FALSE))),"Внимание! Указанный код изделия не найден в справочнике", "")</f>
        <v/>
      </c>
      <c r="F27" s="166"/>
      <c r="G27" s="166"/>
      <c r="H27" s="166"/>
      <c r="I27" s="166"/>
      <c r="J27" s="166"/>
      <c r="K27" s="166"/>
      <c r="L27" s="166"/>
      <c r="M27" s="166"/>
      <c r="N27" s="166"/>
    </row>
    <row r="28" spans="1:14">
      <c r="A28" s="179"/>
      <c r="B28" s="164" t="str">
        <f>IF(ISBLANK(A28),"",VLOOKUP(A28,'Виды изделий'!A:B,2,FALSE))</f>
        <v/>
      </c>
      <c r="C28" s="177"/>
      <c r="D28" s="178"/>
      <c r="E28" s="169" t="str">
        <f>IF(ISERROR(IF(ISBLANK(A28),"",VLOOKUP(A28,'Виды изделий'!$A$8:$B$212,1,FALSE))),"Внимание! Указанный код изделия не найден в справочнике", "")</f>
        <v/>
      </c>
      <c r="F28" s="166"/>
      <c r="G28" s="166"/>
      <c r="H28" s="166"/>
      <c r="I28" s="166"/>
      <c r="J28" s="166"/>
      <c r="K28" s="166"/>
      <c r="L28" s="166"/>
      <c r="M28" s="166"/>
      <c r="N28" s="166"/>
    </row>
    <row r="29" spans="1:14">
      <c r="A29" s="179"/>
      <c r="B29" s="164" t="str">
        <f>IF(ISBLANK(A29),"",VLOOKUP(A29,'Виды изделий'!A:B,2,FALSE))</f>
        <v/>
      </c>
      <c r="C29" s="177"/>
      <c r="D29" s="178"/>
      <c r="E29" s="169" t="str">
        <f>IF(ISERROR(IF(ISBLANK(A29),"",VLOOKUP(A29,'Виды изделий'!$A$8:$B$212,1,FALSE))),"Внимание! Указанный код изделия не найден в справочнике", "")</f>
        <v/>
      </c>
      <c r="F29" s="166"/>
      <c r="G29" s="166"/>
      <c r="H29" s="166"/>
      <c r="I29" s="166"/>
      <c r="J29" s="166"/>
      <c r="K29" s="166"/>
      <c r="L29" s="166"/>
      <c r="M29" s="166"/>
      <c r="N29" s="166"/>
    </row>
    <row r="30" spans="1:14">
      <c r="A30" s="179"/>
      <c r="B30" s="164" t="str">
        <f>IF(ISBLANK(A30),"",VLOOKUP(A30,'Виды изделий'!A:B,2,FALSE))</f>
        <v/>
      </c>
      <c r="C30" s="177"/>
      <c r="D30" s="178"/>
      <c r="E30" s="169" t="str">
        <f>IF(ISERROR(IF(ISBLANK(A30),"",VLOOKUP(A30,'Виды изделий'!$A$8:$B$212,1,FALSE))),"Внимание! Указанный код изделия не найден в справочнике", "")</f>
        <v/>
      </c>
      <c r="F30" s="166"/>
      <c r="G30" s="166"/>
      <c r="H30" s="166"/>
      <c r="I30" s="166"/>
      <c r="J30" s="166"/>
      <c r="K30" s="166"/>
      <c r="L30" s="166"/>
      <c r="M30" s="166"/>
      <c r="N30" s="166"/>
    </row>
    <row r="31" spans="1:14">
      <c r="A31" s="179"/>
      <c r="B31" s="164" t="str">
        <f>IF(ISBLANK(A31),"",VLOOKUP(A31,'Виды изделий'!A:B,2,FALSE))</f>
        <v/>
      </c>
      <c r="C31" s="177"/>
      <c r="D31" s="178"/>
      <c r="E31" s="169" t="str">
        <f>IF(ISERROR(IF(ISBLANK(A31),"",VLOOKUP(A31,'Виды изделий'!$A$8:$B$212,1,FALSE))),"Внимание! Указанный код изделия не найден в справочнике", "")</f>
        <v/>
      </c>
      <c r="F31" s="166"/>
      <c r="G31" s="166"/>
      <c r="H31" s="166"/>
      <c r="I31" s="166"/>
      <c r="J31" s="166"/>
      <c r="K31" s="166"/>
      <c r="L31" s="166"/>
      <c r="M31" s="166"/>
      <c r="N31" s="166"/>
    </row>
    <row r="32" spans="1:14">
      <c r="A32" s="179"/>
      <c r="B32" s="164" t="str">
        <f>IF(ISBLANK(A32),"",VLOOKUP(A32,'Виды изделий'!A:B,2,FALSE))</f>
        <v/>
      </c>
      <c r="C32" s="177"/>
      <c r="D32" s="178"/>
      <c r="E32" s="169" t="str">
        <f>IF(ISERROR(IF(ISBLANK(A32),"",VLOOKUP(A32,'Виды изделий'!$A$8:$B$212,1,FALSE))),"Внимание! Указанный код изделия не найден в справочнике", "")</f>
        <v/>
      </c>
      <c r="F32" s="166"/>
      <c r="G32" s="166"/>
      <c r="H32" s="166"/>
      <c r="I32" s="166"/>
      <c r="J32" s="166"/>
      <c r="K32" s="166"/>
      <c r="L32" s="166"/>
      <c r="M32" s="166"/>
      <c r="N32" s="166"/>
    </row>
    <row r="33" spans="1:14">
      <c r="A33" s="179"/>
      <c r="B33" s="164" t="str">
        <f>IF(ISBLANK(A33),"",VLOOKUP(A33,'Виды изделий'!A:B,2,FALSE))</f>
        <v/>
      </c>
      <c r="C33" s="177"/>
      <c r="D33" s="178"/>
      <c r="E33" s="169" t="str">
        <f>IF(ISERROR(IF(ISBLANK(A33),"",VLOOKUP(A33,'Виды изделий'!$A$8:$B$212,1,FALSE))),"Внимание! Указанный код изделия не найден в справочнике", "")</f>
        <v/>
      </c>
      <c r="F33" s="166"/>
      <c r="G33" s="166"/>
      <c r="H33" s="166"/>
      <c r="I33" s="166"/>
      <c r="J33" s="166"/>
      <c r="K33" s="166"/>
      <c r="L33" s="166"/>
      <c r="M33" s="166"/>
      <c r="N33" s="166"/>
    </row>
    <row r="34" spans="1:14">
      <c r="A34" s="179"/>
      <c r="B34" s="164" t="str">
        <f>IF(ISBLANK(A34),"",VLOOKUP(A34,'Виды изделий'!A:B,2,FALSE))</f>
        <v/>
      </c>
      <c r="C34" s="177"/>
      <c r="D34" s="178"/>
      <c r="E34" s="169" t="str">
        <f>IF(ISERROR(IF(ISBLANK(A34),"",VLOOKUP(A34,'Виды изделий'!$A$8:$B$212,1,FALSE))),"Внимание! Указанный код изделия не найден в справочнике", "")</f>
        <v/>
      </c>
      <c r="F34" s="166"/>
      <c r="G34" s="166"/>
      <c r="H34" s="166"/>
      <c r="I34" s="166"/>
      <c r="J34" s="166"/>
      <c r="K34" s="166"/>
      <c r="L34" s="166"/>
      <c r="M34" s="166"/>
      <c r="N34" s="166"/>
    </row>
    <row r="35" spans="1:14">
      <c r="A35" s="179"/>
      <c r="B35" s="164" t="str">
        <f>IF(ISBLANK(A35),"",VLOOKUP(A35,'Виды изделий'!A:B,2,FALSE))</f>
        <v/>
      </c>
      <c r="C35" s="177"/>
      <c r="D35" s="178"/>
      <c r="E35" s="169" t="str">
        <f>IF(ISERROR(IF(ISBLANK(A35),"",VLOOKUP(A35,'Виды изделий'!$A$8:$B$212,1,FALSE))),"Внимание! Указанный код изделия не найден в справочнике", "")</f>
        <v/>
      </c>
      <c r="F35" s="166"/>
      <c r="G35" s="166"/>
      <c r="H35" s="166"/>
      <c r="I35" s="166"/>
      <c r="J35" s="166"/>
      <c r="K35" s="166"/>
      <c r="L35" s="166"/>
      <c r="M35" s="166"/>
      <c r="N35" s="166"/>
    </row>
    <row r="36" spans="1:14">
      <c r="A36" s="179"/>
      <c r="B36" s="164" t="str">
        <f>IF(ISBLANK(A36),"",VLOOKUP(A36,'Виды изделий'!A:B,2,FALSE))</f>
        <v/>
      </c>
      <c r="C36" s="177"/>
      <c r="D36" s="178"/>
      <c r="E36" s="169" t="str">
        <f>IF(ISERROR(IF(ISBLANK(A36),"",VLOOKUP(A36,'Виды изделий'!$A$8:$B$212,1,FALSE))),"Внимание! Указанный код изделия не найден в справочнике", "")</f>
        <v/>
      </c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>
      <c r="A37" s="179"/>
      <c r="B37" s="164" t="str">
        <f>IF(ISBLANK(A37),"",VLOOKUP(A37,'Виды изделий'!A:B,2,FALSE))</f>
        <v/>
      </c>
      <c r="C37" s="177"/>
      <c r="D37" s="178"/>
      <c r="E37" s="169" t="str">
        <f>IF(ISERROR(IF(ISBLANK(A37),"",VLOOKUP(A37,'Виды изделий'!$A$8:$B$212,1,FALSE))),"Внимание! Указанный код изделия не найден в справочнике", "")</f>
        <v/>
      </c>
      <c r="F37" s="166"/>
      <c r="G37" s="166"/>
      <c r="H37" s="166"/>
      <c r="I37" s="166"/>
      <c r="J37" s="166"/>
      <c r="K37" s="166"/>
      <c r="L37" s="166"/>
      <c r="M37" s="166"/>
      <c r="N37" s="166"/>
    </row>
    <row r="38" spans="1:14">
      <c r="A38" s="179"/>
      <c r="B38" s="164" t="str">
        <f>IF(ISBLANK(A38),"",VLOOKUP(A38,'Виды изделий'!A:B,2,FALSE))</f>
        <v/>
      </c>
      <c r="C38" s="177"/>
      <c r="D38" s="178"/>
      <c r="E38" s="169" t="str">
        <f>IF(ISERROR(IF(ISBLANK(A38),"",VLOOKUP(A38,'Виды изделий'!$A$8:$B$212,1,FALSE))),"Внимание! Указанный код изделия не найден в справочнике", "")</f>
        <v/>
      </c>
      <c r="F38" s="166"/>
      <c r="G38" s="166"/>
      <c r="H38" s="166"/>
      <c r="I38" s="166"/>
      <c r="J38" s="166"/>
      <c r="K38" s="166"/>
      <c r="L38" s="166"/>
      <c r="M38" s="166"/>
      <c r="N38" s="166"/>
    </row>
    <row r="39" spans="1:14">
      <c r="A39" s="179"/>
      <c r="B39" s="164" t="str">
        <f>IF(ISBLANK(A39),"",VLOOKUP(A39,'Виды изделий'!A:B,2,FALSE))</f>
        <v/>
      </c>
      <c r="C39" s="177"/>
      <c r="D39" s="178"/>
      <c r="E39" s="169" t="str">
        <f>IF(ISERROR(IF(ISBLANK(A39),"",VLOOKUP(A39,'Виды изделий'!$A$8:$B$212,1,FALSE))),"Внимание! Указанный код изделия не найден в справочнике", "")</f>
        <v/>
      </c>
      <c r="F39" s="166"/>
      <c r="G39" s="166"/>
      <c r="H39" s="166"/>
      <c r="I39" s="166"/>
      <c r="J39" s="166"/>
      <c r="K39" s="166"/>
      <c r="L39" s="166"/>
      <c r="M39" s="166"/>
      <c r="N39" s="166"/>
    </row>
    <row r="40" spans="1:14">
      <c r="A40" s="179"/>
      <c r="B40" s="164" t="str">
        <f>IF(ISBLANK(A40),"",VLOOKUP(A40,'Виды изделий'!A:B,2,FALSE))</f>
        <v/>
      </c>
      <c r="C40" s="177"/>
      <c r="D40" s="178"/>
      <c r="E40" s="169" t="str">
        <f>IF(ISERROR(IF(ISBLANK(A40),"",VLOOKUP(A40,'Виды изделий'!$A$8:$B$212,1,FALSE))),"Внимание! Указанный код изделия не найден в справочнике", "")</f>
        <v/>
      </c>
      <c r="F40" s="166"/>
      <c r="G40" s="166"/>
      <c r="H40" s="166"/>
      <c r="I40" s="166"/>
      <c r="J40" s="166"/>
      <c r="K40" s="166"/>
      <c r="L40" s="166"/>
      <c r="M40" s="166"/>
      <c r="N40" s="166"/>
    </row>
    <row r="41" spans="1:14">
      <c r="A41" s="179"/>
      <c r="B41" s="164" t="str">
        <f>IF(ISBLANK(A41),"",VLOOKUP(A41,'Виды изделий'!A:B,2,FALSE))</f>
        <v/>
      </c>
      <c r="C41" s="177"/>
      <c r="D41" s="178"/>
      <c r="E41" s="169" t="str">
        <f>IF(ISERROR(IF(ISBLANK(A41),"",VLOOKUP(A41,'Виды изделий'!$A$8:$B$212,1,FALSE))),"Внимание! Указанный код изделия не найден в справочнике", "")</f>
        <v/>
      </c>
      <c r="F41" s="166"/>
      <c r="G41" s="166"/>
      <c r="H41" s="166"/>
      <c r="I41" s="166"/>
      <c r="J41" s="166"/>
      <c r="K41" s="166"/>
      <c r="L41" s="166"/>
      <c r="M41" s="166"/>
      <c r="N41" s="166"/>
    </row>
    <row r="42" spans="1:14">
      <c r="A42" s="179"/>
      <c r="B42" s="164" t="str">
        <f>IF(ISBLANK(A42),"",VLOOKUP(A42,'Виды изделий'!A:B,2,FALSE))</f>
        <v/>
      </c>
      <c r="C42" s="177"/>
      <c r="D42" s="178"/>
      <c r="E42" s="169" t="str">
        <f>IF(ISERROR(IF(ISBLANK(A42),"",VLOOKUP(A42,'Виды изделий'!$A$8:$B$212,1,FALSE))),"Внимание! Указанный код изделия не найден в справочнике", "")</f>
        <v/>
      </c>
      <c r="F42" s="166"/>
      <c r="G42" s="166"/>
      <c r="H42" s="166"/>
      <c r="I42" s="166"/>
      <c r="J42" s="166"/>
      <c r="K42" s="166"/>
      <c r="L42" s="166"/>
      <c r="M42" s="166"/>
      <c r="N42" s="166"/>
    </row>
    <row r="43" spans="1:14">
      <c r="A43" s="179"/>
      <c r="B43" s="164" t="str">
        <f>IF(ISBLANK(A43),"",VLOOKUP(A43,'Виды изделий'!A:B,2,FALSE))</f>
        <v/>
      </c>
      <c r="C43" s="177"/>
      <c r="D43" s="178"/>
      <c r="E43" s="169" t="str">
        <f>IF(ISERROR(IF(ISBLANK(A43),"",VLOOKUP(A43,'Виды изделий'!$A$8:$B$212,1,FALSE))),"Внимание! Указанный код изделия не найден в справочнике", "")</f>
        <v/>
      </c>
      <c r="F43" s="166"/>
      <c r="G43" s="166"/>
      <c r="H43" s="166"/>
      <c r="I43" s="166"/>
      <c r="J43" s="166"/>
      <c r="K43" s="166"/>
      <c r="L43" s="166"/>
      <c r="M43" s="166"/>
      <c r="N43" s="166"/>
    </row>
    <row r="44" spans="1:14">
      <c r="A44" s="179"/>
      <c r="B44" s="164" t="str">
        <f>IF(ISBLANK(A44),"",VLOOKUP(A44,'Виды изделий'!A:B,2,FALSE))</f>
        <v/>
      </c>
      <c r="C44" s="177"/>
      <c r="D44" s="178"/>
      <c r="E44" s="169" t="str">
        <f>IF(ISERROR(IF(ISBLANK(A44),"",VLOOKUP(A44,'Виды изделий'!$A$8:$B$212,1,FALSE))),"Внимание! Указанный код изделия не найден в справочнике", "")</f>
        <v/>
      </c>
      <c r="F44" s="166"/>
      <c r="G44" s="166"/>
      <c r="H44" s="166"/>
      <c r="I44" s="166"/>
      <c r="J44" s="166"/>
      <c r="K44" s="166"/>
      <c r="L44" s="166"/>
      <c r="M44" s="166"/>
      <c r="N44" s="166"/>
    </row>
    <row r="45" spans="1:14">
      <c r="A45" s="179"/>
      <c r="B45" s="164" t="str">
        <f>IF(ISBLANK(A45),"",VLOOKUP(A45,'Виды изделий'!A:B,2,FALSE))</f>
        <v/>
      </c>
      <c r="C45" s="177"/>
      <c r="D45" s="178"/>
      <c r="E45" s="169" t="str">
        <f>IF(ISERROR(IF(ISBLANK(A45),"",VLOOKUP(A45,'Виды изделий'!$A$8:$B$212,1,FALSE))),"Внимание! Указанный код изделия не найден в справочнике", "")</f>
        <v/>
      </c>
      <c r="F45" s="166"/>
      <c r="G45" s="166"/>
      <c r="H45" s="166"/>
      <c r="I45" s="166"/>
      <c r="J45" s="166"/>
      <c r="K45" s="166"/>
      <c r="L45" s="166"/>
      <c r="M45" s="166"/>
      <c r="N45" s="166"/>
    </row>
    <row r="46" spans="1:14">
      <c r="A46" s="179"/>
      <c r="B46" s="164" t="str">
        <f>IF(ISBLANK(A46),"",VLOOKUP(A46,'Виды изделий'!A:B,2,FALSE))</f>
        <v/>
      </c>
      <c r="C46" s="177"/>
      <c r="D46" s="178"/>
      <c r="E46" s="169" t="str">
        <f>IF(ISERROR(IF(ISBLANK(A46),"",VLOOKUP(A46,'Виды изделий'!$A$8:$B$212,1,FALSE))),"Внимание! Указанный код изделия не найден в справочнике", "")</f>
        <v/>
      </c>
      <c r="F46" s="166"/>
      <c r="G46" s="166"/>
      <c r="H46" s="166"/>
      <c r="I46" s="166"/>
      <c r="J46" s="166"/>
      <c r="K46" s="166"/>
      <c r="L46" s="166"/>
      <c r="M46" s="166"/>
      <c r="N46" s="166"/>
    </row>
    <row r="47" spans="1:14">
      <c r="A47" s="179"/>
      <c r="B47" s="164" t="str">
        <f>IF(ISBLANK(A47),"",VLOOKUP(A47,'Виды изделий'!A:B,2,FALSE))</f>
        <v/>
      </c>
      <c r="C47" s="177"/>
      <c r="D47" s="178"/>
      <c r="E47" s="169" t="str">
        <f>IF(ISERROR(IF(ISBLANK(A47),"",VLOOKUP(A47,'Виды изделий'!$A$8:$B$212,1,FALSE))),"Внимание! Указанный код изделия не найден в справочнике", "")</f>
        <v/>
      </c>
      <c r="F47" s="166"/>
      <c r="G47" s="166"/>
      <c r="H47" s="166"/>
      <c r="I47" s="166"/>
      <c r="J47" s="166"/>
      <c r="K47" s="166"/>
      <c r="L47" s="166"/>
      <c r="M47" s="166"/>
      <c r="N47" s="166"/>
    </row>
    <row r="48" spans="1:14">
      <c r="A48" s="179"/>
      <c r="B48" s="164" t="str">
        <f>IF(ISBLANK(A48),"",VLOOKUP(A48,'Виды изделий'!A:B,2,FALSE))</f>
        <v/>
      </c>
      <c r="C48" s="177"/>
      <c r="D48" s="178"/>
      <c r="E48" s="169" t="str">
        <f>IF(ISERROR(IF(ISBLANK(A48),"",VLOOKUP(A48,'Виды изделий'!$A$8:$B$212,1,FALSE))),"Внимание! Указанный код изделия не найден в справочнике", "")</f>
        <v/>
      </c>
      <c r="F48" s="166"/>
      <c r="G48" s="166"/>
      <c r="H48" s="166"/>
      <c r="I48" s="166"/>
      <c r="J48" s="166"/>
      <c r="K48" s="166"/>
      <c r="L48" s="166"/>
      <c r="M48" s="166"/>
      <c r="N48" s="166"/>
    </row>
    <row r="49" spans="1:14">
      <c r="A49" s="179"/>
      <c r="B49" s="164" t="str">
        <f>IF(ISBLANK(A49),"",VLOOKUP(A49,'Виды изделий'!A:B,2,FALSE))</f>
        <v/>
      </c>
      <c r="C49" s="177"/>
      <c r="D49" s="178"/>
      <c r="E49" s="169" t="str">
        <f>IF(ISERROR(IF(ISBLANK(A49),"",VLOOKUP(A49,'Виды изделий'!$A$8:$B$212,1,FALSE))),"Внимание! Указанный код изделия не найден в справочнике", "")</f>
        <v/>
      </c>
      <c r="F49" s="166"/>
      <c r="G49" s="166"/>
      <c r="H49" s="166"/>
      <c r="I49" s="166"/>
      <c r="J49" s="166"/>
      <c r="K49" s="166"/>
      <c r="L49" s="166"/>
      <c r="M49" s="166"/>
      <c r="N49" s="166"/>
    </row>
    <row r="50" spans="1:14">
      <c r="A50" s="179"/>
      <c r="B50" s="164" t="str">
        <f>IF(ISBLANK(A50),"",VLOOKUP(A50,'Виды изделий'!A:B,2,FALSE))</f>
        <v/>
      </c>
      <c r="C50" s="177"/>
      <c r="D50" s="178"/>
      <c r="E50" s="169" t="str">
        <f>IF(ISERROR(IF(ISBLANK(A50),"",VLOOKUP(A50,'Виды изделий'!$A$8:$B$212,1,FALSE))),"Внимание! Указанный код изделия не найден в справочнике", "")</f>
        <v/>
      </c>
      <c r="F50" s="166"/>
      <c r="G50" s="166"/>
      <c r="H50" s="166"/>
      <c r="I50" s="166"/>
      <c r="J50" s="166"/>
      <c r="K50" s="166"/>
      <c r="L50" s="166"/>
      <c r="M50" s="166"/>
      <c r="N50" s="166"/>
    </row>
    <row r="51" spans="1:14">
      <c r="A51" s="179"/>
      <c r="B51" s="164" t="str">
        <f>IF(ISBLANK(A51),"",VLOOKUP(A51,'Виды изделий'!A:B,2,FALSE))</f>
        <v/>
      </c>
      <c r="C51" s="177"/>
      <c r="D51" s="178"/>
      <c r="E51" s="169" t="str">
        <f>IF(ISERROR(IF(ISBLANK(A51),"",VLOOKUP(A51,'Виды изделий'!$A$8:$B$212,1,FALSE))),"Внимание! Указанный код изделия не найден в справочнике", "")</f>
        <v/>
      </c>
      <c r="F51" s="166"/>
      <c r="G51" s="166"/>
      <c r="H51" s="166"/>
      <c r="I51" s="166"/>
      <c r="J51" s="166"/>
      <c r="K51" s="166"/>
      <c r="L51" s="166"/>
      <c r="M51" s="166"/>
      <c r="N51" s="166"/>
    </row>
    <row r="52" spans="1:14">
      <c r="A52" s="179"/>
      <c r="B52" s="164" t="str">
        <f>IF(ISBLANK(A52),"",VLOOKUP(A52,'Виды изделий'!A:B,2,FALSE))</f>
        <v/>
      </c>
      <c r="C52" s="177"/>
      <c r="D52" s="178"/>
      <c r="E52" s="169" t="str">
        <f>IF(ISERROR(IF(ISBLANK(A52),"",VLOOKUP(A52,'Виды изделий'!$A$8:$B$212,1,FALSE))),"Внимание! Указанный код изделия не найден в справочнике", "")</f>
        <v/>
      </c>
      <c r="F52" s="166"/>
      <c r="G52" s="166"/>
      <c r="H52" s="166"/>
      <c r="I52" s="166"/>
      <c r="J52" s="166"/>
      <c r="K52" s="166"/>
      <c r="L52" s="166"/>
      <c r="M52" s="166"/>
      <c r="N52" s="166"/>
    </row>
    <row r="53" spans="1:14">
      <c r="A53" s="179"/>
      <c r="B53" s="164" t="str">
        <f>IF(ISBLANK(A53),"",VLOOKUP(A53,'Виды изделий'!A:B,2,FALSE))</f>
        <v/>
      </c>
      <c r="C53" s="177"/>
      <c r="D53" s="178"/>
      <c r="E53" s="169" t="str">
        <f>IF(ISERROR(IF(ISBLANK(A53),"",VLOOKUP(A53,'Виды изделий'!$A$8:$B$212,1,FALSE))),"Внимание! Указанный код изделия не найден в справочнике", "")</f>
        <v/>
      </c>
      <c r="F53" s="166"/>
      <c r="G53" s="166"/>
      <c r="H53" s="166"/>
      <c r="I53" s="166"/>
      <c r="J53" s="166"/>
      <c r="K53" s="166"/>
      <c r="L53" s="166"/>
      <c r="M53" s="166"/>
      <c r="N53" s="166"/>
    </row>
    <row r="54" spans="1:14">
      <c r="A54" s="179"/>
      <c r="B54" s="164" t="str">
        <f>IF(ISBLANK(A54),"",VLOOKUP(A54,'Виды изделий'!A:B,2,FALSE))</f>
        <v/>
      </c>
      <c r="C54" s="177"/>
      <c r="D54" s="178"/>
      <c r="E54" s="169" t="str">
        <f>IF(ISERROR(IF(ISBLANK(A54),"",VLOOKUP(A54,'Виды изделий'!$A$8:$B$212,1,FALSE))),"Внимание! Указанный код изделия не найден в справочнике", "")</f>
        <v/>
      </c>
      <c r="F54" s="166"/>
      <c r="G54" s="166"/>
      <c r="H54" s="166"/>
      <c r="I54" s="166"/>
      <c r="J54" s="166"/>
      <c r="K54" s="166"/>
      <c r="L54" s="166"/>
      <c r="M54" s="166"/>
      <c r="N54" s="166"/>
    </row>
    <row r="55" spans="1:14">
      <c r="A55" s="179"/>
      <c r="B55" s="164" t="str">
        <f>IF(ISBLANK(A55),"",VLOOKUP(A55,'Виды изделий'!A:B,2,FALSE))</f>
        <v/>
      </c>
      <c r="C55" s="177"/>
      <c r="D55" s="178"/>
      <c r="E55" s="169" t="str">
        <f>IF(ISERROR(IF(ISBLANK(A55),"",VLOOKUP(A55,'Виды изделий'!$A$8:$B$212,1,FALSE))),"Внимание! Указанный код изделия не найден в справочнике", "")</f>
        <v/>
      </c>
      <c r="F55" s="166"/>
      <c r="G55" s="166"/>
      <c r="H55" s="166"/>
      <c r="I55" s="166"/>
      <c r="J55" s="166"/>
      <c r="K55" s="166"/>
      <c r="L55" s="166"/>
      <c r="M55" s="166"/>
      <c r="N55" s="166"/>
    </row>
    <row r="56" spans="1:14">
      <c r="A56" s="179"/>
      <c r="B56" s="164" t="str">
        <f>IF(ISBLANK(A56),"",VLOOKUP(A56,'Виды изделий'!A:B,2,FALSE))</f>
        <v/>
      </c>
      <c r="C56" s="177"/>
      <c r="D56" s="178"/>
      <c r="E56" s="169" t="str">
        <f>IF(ISERROR(IF(ISBLANK(A56),"",VLOOKUP(A56,'Виды изделий'!$A$8:$B$212,1,FALSE))),"Внимание! Указанный код изделия не найден в справочнике", "")</f>
        <v/>
      </c>
      <c r="F56" s="166"/>
      <c r="G56" s="166"/>
      <c r="H56" s="166"/>
      <c r="I56" s="166"/>
      <c r="J56" s="166"/>
      <c r="K56" s="166"/>
      <c r="L56" s="166"/>
      <c r="M56" s="166"/>
      <c r="N56" s="166"/>
    </row>
    <row r="57" spans="1:14">
      <c r="A57" s="179"/>
      <c r="B57" s="164" t="str">
        <f>IF(ISBLANK(A57),"",VLOOKUP(A57,'Виды изделий'!A:B,2,FALSE))</f>
        <v/>
      </c>
      <c r="C57" s="177"/>
      <c r="D57" s="178"/>
      <c r="E57" s="169" t="str">
        <f>IF(ISERROR(IF(ISBLANK(A57),"",VLOOKUP(A57,'Виды изделий'!$A$8:$B$212,1,FALSE))),"Внимание! Указанный код изделия не найден в справочнике", "")</f>
        <v/>
      </c>
      <c r="F57" s="166"/>
      <c r="G57" s="166"/>
      <c r="H57" s="166"/>
      <c r="I57" s="166"/>
      <c r="J57" s="166"/>
      <c r="K57" s="166"/>
      <c r="L57" s="166"/>
      <c r="M57" s="166"/>
      <c r="N57" s="166"/>
    </row>
    <row r="58" spans="1:14">
      <c r="A58" s="179"/>
      <c r="B58" s="164" t="str">
        <f>IF(ISBLANK(A58),"",VLOOKUP(A58,'Виды изделий'!A:B,2,FALSE))</f>
        <v/>
      </c>
      <c r="C58" s="177"/>
      <c r="D58" s="178"/>
      <c r="E58" s="169" t="str">
        <f>IF(ISERROR(IF(ISBLANK(A58),"",VLOOKUP(A58,'Виды изделий'!$A$8:$B$212,1,FALSE))),"Внимание! Указанный код изделия не найден в справочнике", "")</f>
        <v/>
      </c>
      <c r="F58" s="166"/>
      <c r="G58" s="166"/>
      <c r="H58" s="166"/>
      <c r="I58" s="166"/>
      <c r="J58" s="166"/>
      <c r="K58" s="166"/>
      <c r="L58" s="166"/>
      <c r="M58" s="166"/>
      <c r="N58" s="166"/>
    </row>
    <row r="59" spans="1:14">
      <c r="A59" s="179"/>
      <c r="B59" s="164" t="str">
        <f>IF(ISBLANK(A59),"",VLOOKUP(A59,'Виды изделий'!A:B,2,FALSE))</f>
        <v/>
      </c>
      <c r="C59" s="177"/>
      <c r="D59" s="178"/>
      <c r="E59" s="169" t="str">
        <f>IF(ISERROR(IF(ISBLANK(A59),"",VLOOKUP(A59,'Виды изделий'!$A$8:$B$212,1,FALSE))),"Внимание! Указанный код изделия не найден в справочнике", "")</f>
        <v/>
      </c>
      <c r="F59" s="166"/>
      <c r="G59" s="166"/>
      <c r="H59" s="166"/>
      <c r="I59" s="166"/>
      <c r="J59" s="166"/>
      <c r="K59" s="166"/>
      <c r="L59" s="166"/>
      <c r="M59" s="166"/>
      <c r="N59" s="166"/>
    </row>
    <row r="60" spans="1:14">
      <c r="A60" s="179"/>
      <c r="B60" s="164" t="str">
        <f>IF(ISBLANK(A60),"",VLOOKUP(A60,'Виды изделий'!A:B,2,FALSE))</f>
        <v/>
      </c>
      <c r="C60" s="177"/>
      <c r="D60" s="178"/>
      <c r="E60" s="169" t="str">
        <f>IF(ISERROR(IF(ISBLANK(A60),"",VLOOKUP(A60,'Виды изделий'!$A$8:$B$212,1,FALSE))),"Внимание! Указанный код изделия не найден в справочнике", "")</f>
        <v/>
      </c>
      <c r="F60" s="166"/>
      <c r="G60" s="166"/>
      <c r="H60" s="166"/>
      <c r="I60" s="166"/>
      <c r="J60" s="166"/>
      <c r="K60" s="166"/>
      <c r="L60" s="166"/>
      <c r="M60" s="166"/>
      <c r="N60" s="166"/>
    </row>
    <row r="61" spans="1:14">
      <c r="A61" s="179"/>
      <c r="B61" s="164" t="str">
        <f>IF(ISBLANK(A61),"",VLOOKUP(A61,'Виды изделий'!A:B,2,FALSE))</f>
        <v/>
      </c>
      <c r="C61" s="177"/>
      <c r="D61" s="178"/>
      <c r="E61" s="169" t="str">
        <f>IF(ISERROR(IF(ISBLANK(A61),"",VLOOKUP(A61,'Виды изделий'!$A$8:$B$212,1,FALSE))),"Внимание! Указанный код изделия не найден в справочнике", "")</f>
        <v/>
      </c>
      <c r="F61" s="166"/>
      <c r="G61" s="166"/>
      <c r="H61" s="166"/>
      <c r="I61" s="166"/>
      <c r="J61" s="166"/>
      <c r="K61" s="166"/>
      <c r="L61" s="166"/>
      <c r="M61" s="166"/>
      <c r="N61" s="166"/>
    </row>
    <row r="62" spans="1:14">
      <c r="A62" s="179"/>
      <c r="B62" s="164" t="str">
        <f>IF(ISBLANK(A62),"",VLOOKUP(A62,'Виды изделий'!A:B,2,FALSE))</f>
        <v/>
      </c>
      <c r="C62" s="177"/>
      <c r="D62" s="178"/>
      <c r="E62" s="169" t="str">
        <f>IF(ISERROR(IF(ISBLANK(A62),"",VLOOKUP(A62,'Виды изделий'!$A$8:$B$212,1,FALSE))),"Внимание! Указанный код изделия не найден в справочнике", "")</f>
        <v/>
      </c>
      <c r="F62" s="166"/>
      <c r="G62" s="166"/>
      <c r="H62" s="166"/>
      <c r="I62" s="166"/>
      <c r="J62" s="166"/>
      <c r="K62" s="166"/>
      <c r="L62" s="166"/>
      <c r="M62" s="166"/>
      <c r="N62" s="166"/>
    </row>
    <row r="63" spans="1:14">
      <c r="A63" s="179"/>
      <c r="B63" s="164" t="str">
        <f>IF(ISBLANK(A63),"",VLOOKUP(A63,'Виды изделий'!A:B,2,FALSE))</f>
        <v/>
      </c>
      <c r="C63" s="177"/>
      <c r="D63" s="178"/>
      <c r="E63" s="169" t="str">
        <f>IF(ISERROR(IF(ISBLANK(A63),"",VLOOKUP(A63,'Виды изделий'!$A$8:$B$212,1,FALSE))),"Внимание! Указанный код изделия не найден в справочнике", "")</f>
        <v/>
      </c>
      <c r="F63" s="166"/>
      <c r="G63" s="166"/>
      <c r="H63" s="166"/>
      <c r="I63" s="166"/>
      <c r="J63" s="166"/>
      <c r="K63" s="166"/>
      <c r="L63" s="166"/>
      <c r="M63" s="166"/>
      <c r="N63" s="166"/>
    </row>
    <row r="64" spans="1:14">
      <c r="A64" s="179"/>
      <c r="B64" s="164" t="str">
        <f>IF(ISBLANK(A64),"",VLOOKUP(A64,'Виды изделий'!A:B,2,FALSE))</f>
        <v/>
      </c>
      <c r="C64" s="177"/>
      <c r="D64" s="178"/>
      <c r="E64" s="169" t="str">
        <f>IF(ISERROR(IF(ISBLANK(A64),"",VLOOKUP(A64,'Виды изделий'!$A$8:$B$212,1,FALSE))),"Внимание! Указанный код изделия не найден в справочнике", "")</f>
        <v/>
      </c>
      <c r="F64" s="166"/>
      <c r="G64" s="166"/>
      <c r="H64" s="166"/>
      <c r="I64" s="166"/>
      <c r="J64" s="166"/>
      <c r="K64" s="166"/>
      <c r="L64" s="166"/>
      <c r="M64" s="166"/>
      <c r="N64" s="166"/>
    </row>
    <row r="65" spans="1:14">
      <c r="A65" s="179"/>
      <c r="B65" s="164" t="str">
        <f>IF(ISBLANK(A65),"",VLOOKUP(A65,'Виды изделий'!A:B,2,FALSE))</f>
        <v/>
      </c>
      <c r="C65" s="177"/>
      <c r="D65" s="178"/>
      <c r="E65" s="169" t="str">
        <f>IF(ISERROR(IF(ISBLANK(A65),"",VLOOKUP(A65,'Виды изделий'!$A$8:$B$212,1,FALSE))),"Внимание! Указанный код изделия не найден в справочнике", "")</f>
        <v/>
      </c>
      <c r="F65" s="166"/>
      <c r="G65" s="166"/>
      <c r="H65" s="166"/>
      <c r="I65" s="166"/>
      <c r="J65" s="166"/>
      <c r="K65" s="166"/>
      <c r="L65" s="166"/>
      <c r="M65" s="166"/>
      <c r="N65" s="166"/>
    </row>
    <row r="66" spans="1:14">
      <c r="A66" s="179"/>
      <c r="B66" s="164" t="str">
        <f>IF(ISBLANK(A66),"",VLOOKUP(A66,'Виды изделий'!A:B,2,FALSE))</f>
        <v/>
      </c>
      <c r="C66" s="177"/>
      <c r="D66" s="178"/>
      <c r="E66" s="169" t="str">
        <f>IF(ISERROR(IF(ISBLANK(A66),"",VLOOKUP(A66,'Виды изделий'!$A$8:$B$212,1,FALSE))),"Внимание! Указанный код изделия не найден в справочнике", "")</f>
        <v/>
      </c>
      <c r="F66" s="166"/>
      <c r="G66" s="166"/>
      <c r="H66" s="166"/>
      <c r="I66" s="166"/>
      <c r="J66" s="166"/>
      <c r="K66" s="166"/>
      <c r="L66" s="166"/>
      <c r="M66" s="166"/>
      <c r="N66" s="166"/>
    </row>
    <row r="67" spans="1:14">
      <c r="A67" s="179"/>
      <c r="B67" s="164" t="str">
        <f>IF(ISBLANK(A67),"",VLOOKUP(A67,'Виды изделий'!A:B,2,FALSE))</f>
        <v/>
      </c>
      <c r="C67" s="177"/>
      <c r="D67" s="178"/>
      <c r="E67" s="169" t="str">
        <f>IF(ISERROR(IF(ISBLANK(A67),"",VLOOKUP(A67,'Виды изделий'!$A$8:$B$212,1,FALSE))),"Внимание! Указанный код изделия не найден в справочнике", "")</f>
        <v/>
      </c>
      <c r="F67" s="166"/>
      <c r="G67" s="166"/>
      <c r="H67" s="166"/>
      <c r="I67" s="166"/>
      <c r="J67" s="166"/>
      <c r="K67" s="166"/>
      <c r="L67" s="166"/>
      <c r="M67" s="166"/>
      <c r="N67" s="166"/>
    </row>
    <row r="68" spans="1:14">
      <c r="A68" s="179"/>
      <c r="B68" s="164" t="str">
        <f>IF(ISBLANK(A68),"",VLOOKUP(A68,'Виды изделий'!A:B,2,FALSE))</f>
        <v/>
      </c>
      <c r="C68" s="177"/>
      <c r="D68" s="178"/>
      <c r="E68" s="169" t="str">
        <f>IF(ISERROR(IF(ISBLANK(A68),"",VLOOKUP(A68,'Виды изделий'!$A$8:$B$212,1,FALSE))),"Внимание! Указанный код изделия не найден в справочнике", "")</f>
        <v/>
      </c>
      <c r="F68" s="166"/>
      <c r="G68" s="166"/>
      <c r="H68" s="166"/>
      <c r="I68" s="166"/>
      <c r="J68" s="166"/>
      <c r="K68" s="166"/>
      <c r="L68" s="166"/>
      <c r="M68" s="166"/>
      <c r="N68" s="166"/>
    </row>
    <row r="69" spans="1:14">
      <c r="A69" s="179"/>
      <c r="B69" s="164" t="str">
        <f>IF(ISBLANK(A69),"",VLOOKUP(A69,'Виды изделий'!A:B,2,FALSE))</f>
        <v/>
      </c>
      <c r="C69" s="177"/>
      <c r="D69" s="178"/>
      <c r="E69" s="169" t="str">
        <f>IF(ISERROR(IF(ISBLANK(A69),"",VLOOKUP(A69,'Виды изделий'!$A$8:$B$212,1,FALSE))),"Внимание! Указанный код изделия не найден в справочнике", "")</f>
        <v/>
      </c>
      <c r="F69" s="166"/>
      <c r="G69" s="166"/>
      <c r="H69" s="166"/>
      <c r="I69" s="166"/>
      <c r="J69" s="166"/>
      <c r="K69" s="166"/>
      <c r="L69" s="166"/>
      <c r="M69" s="166"/>
      <c r="N69" s="166"/>
    </row>
    <row r="70" spans="1:14">
      <c r="A70" s="179"/>
      <c r="B70" s="164" t="str">
        <f>IF(ISBLANK(A70),"",VLOOKUP(A70,'Виды изделий'!A:B,2,FALSE))</f>
        <v/>
      </c>
      <c r="C70" s="177"/>
      <c r="D70" s="178"/>
      <c r="E70" s="169" t="str">
        <f>IF(ISERROR(IF(ISBLANK(A70),"",VLOOKUP(A70,'Виды изделий'!$A$8:$B$212,1,FALSE))),"Внимание! Указанный код изделия не найден в справочнике", "")</f>
        <v/>
      </c>
      <c r="F70" s="166"/>
      <c r="G70" s="166"/>
      <c r="H70" s="166"/>
      <c r="I70" s="166"/>
      <c r="J70" s="166"/>
      <c r="K70" s="166"/>
      <c r="L70" s="166"/>
      <c r="M70" s="166"/>
      <c r="N70" s="166"/>
    </row>
    <row r="71" spans="1:14">
      <c r="A71" s="179"/>
      <c r="B71" s="164" t="str">
        <f>IF(ISBLANK(A71),"",VLOOKUP(A71,'Виды изделий'!A:B,2,FALSE))</f>
        <v/>
      </c>
      <c r="C71" s="177"/>
      <c r="D71" s="178"/>
      <c r="E71" s="169" t="str">
        <f>IF(ISERROR(IF(ISBLANK(A71),"",VLOOKUP(A71,'Виды изделий'!$A$8:$B$212,1,FALSE))),"Внимание! Указанный код изделия не найден в справочнике", "")</f>
        <v/>
      </c>
      <c r="F71" s="166"/>
      <c r="G71" s="166"/>
      <c r="H71" s="166"/>
      <c r="I71" s="166"/>
      <c r="J71" s="166"/>
      <c r="K71" s="166"/>
      <c r="L71" s="166"/>
      <c r="M71" s="166"/>
      <c r="N71" s="166"/>
    </row>
    <row r="72" spans="1:14">
      <c r="A72" s="179"/>
      <c r="B72" s="164" t="str">
        <f>IF(ISBLANK(A72),"",VLOOKUP(A72,'Виды изделий'!A:B,2,FALSE))</f>
        <v/>
      </c>
      <c r="C72" s="177"/>
      <c r="D72" s="178"/>
      <c r="E72" s="169" t="str">
        <f>IF(ISERROR(IF(ISBLANK(A72),"",VLOOKUP(A72,'Виды изделий'!$A$8:$B$212,1,FALSE))),"Внимание! Указанный код изделия не найден в справочнике", "")</f>
        <v/>
      </c>
      <c r="F72" s="166"/>
      <c r="G72" s="166"/>
      <c r="H72" s="166"/>
      <c r="I72" s="166"/>
      <c r="J72" s="166"/>
      <c r="K72" s="166"/>
      <c r="L72" s="166"/>
      <c r="M72" s="166"/>
      <c r="N72" s="166"/>
    </row>
    <row r="73" spans="1:14">
      <c r="A73" s="179"/>
      <c r="B73" s="164" t="str">
        <f>IF(ISBLANK(A73),"",VLOOKUP(A73,'Виды изделий'!A:B,2,FALSE))</f>
        <v/>
      </c>
      <c r="C73" s="177"/>
      <c r="D73" s="178"/>
      <c r="E73" s="169" t="str">
        <f>IF(ISERROR(IF(ISBLANK(A73),"",VLOOKUP(A73,'Виды изделий'!$A$8:$B$212,1,FALSE))),"Внимание! Указанный код изделия не найден в справочнике", "")</f>
        <v/>
      </c>
      <c r="F73" s="166"/>
      <c r="G73" s="166"/>
      <c r="H73" s="166"/>
      <c r="I73" s="166"/>
      <c r="J73" s="166"/>
      <c r="K73" s="166"/>
      <c r="L73" s="166"/>
      <c r="M73" s="166"/>
      <c r="N73" s="166"/>
    </row>
    <row r="74" spans="1:14">
      <c r="A74" s="179"/>
      <c r="B74" s="164" t="str">
        <f>IF(ISBLANK(A74),"",VLOOKUP(A74,'Виды изделий'!A:B,2,FALSE))</f>
        <v/>
      </c>
      <c r="C74" s="177"/>
      <c r="D74" s="178"/>
      <c r="E74" s="169" t="str">
        <f>IF(ISERROR(IF(ISBLANK(A74),"",VLOOKUP(A74,'Виды изделий'!$A$8:$B$212,1,FALSE))),"Внимание! Указанный код изделия не найден в справочнике", "")</f>
        <v/>
      </c>
      <c r="F74" s="166"/>
      <c r="G74" s="166"/>
      <c r="H74" s="166"/>
      <c r="I74" s="166"/>
      <c r="J74" s="166"/>
      <c r="K74" s="166"/>
      <c r="L74" s="166"/>
      <c r="M74" s="166"/>
      <c r="N74" s="166"/>
    </row>
    <row r="75" spans="1:14">
      <c r="A75" s="179"/>
      <c r="B75" s="164" t="str">
        <f>IF(ISBLANK(A75),"",VLOOKUP(A75,'Виды изделий'!A:B,2,FALSE))</f>
        <v/>
      </c>
      <c r="C75" s="177"/>
      <c r="D75" s="178"/>
      <c r="E75" s="169" t="str">
        <f>IF(ISERROR(IF(ISBLANK(A75),"",VLOOKUP(A75,'Виды изделий'!$A$8:$B$212,1,FALSE))),"Внимание! Указанный код изделия не найден в справочнике", "")</f>
        <v/>
      </c>
      <c r="F75" s="166"/>
      <c r="G75" s="166"/>
      <c r="H75" s="166"/>
      <c r="I75" s="166"/>
      <c r="J75" s="166"/>
      <c r="K75" s="166"/>
      <c r="L75" s="166"/>
      <c r="M75" s="166"/>
      <c r="N75" s="166"/>
    </row>
    <row r="76" spans="1:14">
      <c r="A76" s="179"/>
      <c r="B76" s="164" t="str">
        <f>IF(ISBLANK(A76),"",VLOOKUP(A76,'Виды изделий'!A:B,2,FALSE))</f>
        <v/>
      </c>
      <c r="C76" s="177"/>
      <c r="D76" s="178"/>
      <c r="E76" s="169" t="str">
        <f>IF(ISERROR(IF(ISBLANK(A76),"",VLOOKUP(A76,'Виды изделий'!$A$8:$B$212,1,FALSE))),"Внимание! Указанный код изделия не найден в справочнике", "")</f>
        <v/>
      </c>
      <c r="F76" s="166"/>
      <c r="G76" s="166"/>
      <c r="H76" s="166"/>
      <c r="I76" s="166"/>
      <c r="J76" s="166"/>
      <c r="K76" s="166"/>
      <c r="L76" s="166"/>
      <c r="M76" s="166"/>
      <c r="N76" s="166"/>
    </row>
    <row r="77" spans="1:14">
      <c r="A77" s="179"/>
      <c r="B77" s="164" t="str">
        <f>IF(ISBLANK(A77),"",VLOOKUP(A77,'Виды изделий'!A:B,2,FALSE))</f>
        <v/>
      </c>
      <c r="C77" s="177"/>
      <c r="D77" s="178"/>
      <c r="E77" s="169" t="str">
        <f>IF(ISERROR(IF(ISBLANK(A77),"",VLOOKUP(A77,'Виды изделий'!$A$8:$B$212,1,FALSE))),"Внимание! Указанный код изделия не найден в справочнике", "")</f>
        <v/>
      </c>
      <c r="F77" s="166"/>
      <c r="G77" s="166"/>
      <c r="H77" s="166"/>
      <c r="I77" s="166"/>
      <c r="J77" s="166"/>
      <c r="K77" s="166"/>
      <c r="L77" s="166"/>
      <c r="M77" s="166"/>
      <c r="N77" s="166"/>
    </row>
    <row r="78" spans="1:14">
      <c r="A78" s="179"/>
      <c r="B78" s="164" t="str">
        <f>IF(ISBLANK(A78),"",VLOOKUP(A78,'Виды изделий'!A:B,2,FALSE))</f>
        <v/>
      </c>
      <c r="C78" s="177"/>
      <c r="D78" s="178"/>
      <c r="E78" s="169" t="str">
        <f>IF(ISERROR(IF(ISBLANK(A78),"",VLOOKUP(A78,'Виды изделий'!$A$8:$B$212,1,FALSE))),"Внимание! Указанный код изделия не найден в справочнике", "")</f>
        <v/>
      </c>
      <c r="F78" s="166"/>
      <c r="G78" s="166"/>
      <c r="H78" s="166"/>
      <c r="I78" s="166"/>
      <c r="J78" s="166"/>
      <c r="K78" s="166"/>
      <c r="L78" s="166"/>
      <c r="M78" s="166"/>
      <c r="N78" s="166"/>
    </row>
    <row r="79" spans="1:14">
      <c r="A79" s="179"/>
      <c r="B79" s="164" t="str">
        <f>IF(ISBLANK(A79),"",VLOOKUP(A79,'Виды изделий'!A:B,2,FALSE))</f>
        <v/>
      </c>
      <c r="C79" s="177"/>
      <c r="D79" s="178"/>
      <c r="E79" s="169" t="str">
        <f>IF(ISERROR(IF(ISBLANK(A79),"",VLOOKUP(A79,'Виды изделий'!$A$8:$B$212,1,FALSE))),"Внимание! Указанный код изделия не найден в справочнике", "")</f>
        <v/>
      </c>
      <c r="F79" s="166"/>
      <c r="G79" s="166"/>
      <c r="H79" s="166"/>
      <c r="I79" s="166"/>
      <c r="J79" s="166"/>
      <c r="K79" s="166"/>
      <c r="L79" s="166"/>
      <c r="M79" s="166"/>
      <c r="N79" s="166"/>
    </row>
    <row r="80" spans="1:14">
      <c r="A80" s="179"/>
      <c r="B80" s="164" t="str">
        <f>IF(ISBLANK(A80),"",VLOOKUP(A80,'Виды изделий'!A:B,2,FALSE))</f>
        <v/>
      </c>
      <c r="C80" s="177"/>
      <c r="D80" s="178"/>
      <c r="E80" s="169" t="str">
        <f>IF(ISERROR(IF(ISBLANK(A80),"",VLOOKUP(A80,'Виды изделий'!$A$8:$B$212,1,FALSE))),"Внимание! Указанный код изделия не найден в справочнике", "")</f>
        <v/>
      </c>
      <c r="F80" s="166"/>
      <c r="G80" s="166"/>
      <c r="H80" s="166"/>
      <c r="I80" s="166"/>
      <c r="J80" s="166"/>
      <c r="K80" s="166"/>
      <c r="L80" s="166"/>
      <c r="M80" s="166"/>
      <c r="N80" s="166"/>
    </row>
    <row r="81" spans="1:14">
      <c r="A81" s="179"/>
      <c r="B81" s="164" t="str">
        <f>IF(ISBLANK(A81),"",VLOOKUP(A81,'Виды изделий'!A:B,2,FALSE))</f>
        <v/>
      </c>
      <c r="C81" s="177"/>
      <c r="D81" s="178"/>
      <c r="E81" s="169" t="str">
        <f>IF(ISERROR(IF(ISBLANK(A81),"",VLOOKUP(A81,'Виды изделий'!$A$8:$B$212,1,FALSE))),"Внимание! Указанный код изделия не найден в справочнике", "")</f>
        <v/>
      </c>
      <c r="F81" s="166"/>
      <c r="G81" s="166"/>
      <c r="H81" s="166"/>
      <c r="I81" s="166"/>
      <c r="J81" s="166"/>
      <c r="K81" s="166"/>
      <c r="L81" s="166"/>
      <c r="M81" s="166"/>
      <c r="N81" s="166"/>
    </row>
    <row r="82" spans="1:14">
      <c r="A82" s="179"/>
      <c r="B82" s="164" t="str">
        <f>IF(ISBLANK(A82),"",VLOOKUP(A82,'Виды изделий'!A:B,2,FALSE))</f>
        <v/>
      </c>
      <c r="C82" s="177"/>
      <c r="D82" s="178"/>
      <c r="E82" s="169" t="str">
        <f>IF(ISERROR(IF(ISBLANK(A82),"",VLOOKUP(A82,'Виды изделий'!$A$8:$B$212,1,FALSE))),"Внимание! Указанный код изделия не найден в справочнике", "")</f>
        <v/>
      </c>
      <c r="F82" s="166"/>
      <c r="G82" s="166"/>
      <c r="H82" s="166"/>
      <c r="I82" s="166"/>
      <c r="J82" s="166"/>
      <c r="K82" s="166"/>
      <c r="L82" s="166"/>
      <c r="M82" s="166"/>
      <c r="N82" s="166"/>
    </row>
    <row r="83" spans="1:14">
      <c r="A83" s="179"/>
      <c r="B83" s="164" t="str">
        <f>IF(ISBLANK(A83),"",VLOOKUP(A83,'Виды изделий'!A:B,2,FALSE))</f>
        <v/>
      </c>
      <c r="C83" s="177"/>
      <c r="D83" s="178"/>
      <c r="E83" s="169" t="str">
        <f>IF(ISERROR(IF(ISBLANK(A83),"",VLOOKUP(A83,'Виды изделий'!$A$8:$B$212,1,FALSE))),"Внимание! Указанный код изделия не найден в справочнике", "")</f>
        <v/>
      </c>
      <c r="F83" s="166"/>
      <c r="G83" s="166"/>
      <c r="H83" s="166"/>
      <c r="I83" s="166"/>
      <c r="J83" s="166"/>
      <c r="K83" s="166"/>
      <c r="L83" s="166"/>
      <c r="M83" s="166"/>
      <c r="N83" s="166"/>
    </row>
    <row r="84" spans="1:14">
      <c r="A84" s="179"/>
      <c r="B84" s="164" t="str">
        <f>IF(ISBLANK(A84),"",VLOOKUP(A84,'Виды изделий'!A:B,2,FALSE))</f>
        <v/>
      </c>
      <c r="C84" s="177"/>
      <c r="D84" s="178"/>
      <c r="E84" s="169" t="str">
        <f>IF(ISERROR(IF(ISBLANK(A84),"",VLOOKUP(A84,'Виды изделий'!$A$8:$B$212,1,FALSE))),"Внимание! Указанный код изделия не найден в справочнике", "")</f>
        <v/>
      </c>
      <c r="F84" s="166"/>
      <c r="G84" s="166"/>
      <c r="H84" s="166"/>
      <c r="I84" s="166"/>
      <c r="J84" s="166"/>
      <c r="K84" s="166"/>
      <c r="L84" s="166"/>
      <c r="M84" s="166"/>
      <c r="N84" s="166"/>
    </row>
    <row r="85" spans="1:14">
      <c r="A85" s="179"/>
      <c r="B85" s="164" t="str">
        <f>IF(ISBLANK(A85),"",VLOOKUP(A85,'Виды изделий'!A:B,2,FALSE))</f>
        <v/>
      </c>
      <c r="C85" s="177"/>
      <c r="D85" s="178"/>
      <c r="E85" s="169" t="str">
        <f>IF(ISERROR(IF(ISBLANK(A85),"",VLOOKUP(A85,'Виды изделий'!$A$8:$B$212,1,FALSE))),"Внимание! Указанный код изделия не найден в справочнике", "")</f>
        <v/>
      </c>
      <c r="F85" s="166"/>
      <c r="G85" s="166"/>
      <c r="H85" s="166"/>
      <c r="I85" s="166"/>
      <c r="J85" s="166"/>
      <c r="K85" s="166"/>
      <c r="L85" s="166"/>
      <c r="M85" s="166"/>
      <c r="N85" s="166"/>
    </row>
    <row r="86" spans="1:14">
      <c r="A86" s="179"/>
      <c r="B86" s="164" t="str">
        <f>IF(ISBLANK(A86),"",VLOOKUP(A86,'Виды изделий'!A:B,2,FALSE))</f>
        <v/>
      </c>
      <c r="C86" s="177"/>
      <c r="D86" s="178"/>
      <c r="E86" s="169" t="str">
        <f>IF(ISERROR(IF(ISBLANK(A86),"",VLOOKUP(A86,'Виды изделий'!$A$8:$B$212,1,FALSE))),"Внимание! Указанный код изделия не найден в справочнике", "")</f>
        <v/>
      </c>
      <c r="F86" s="166"/>
      <c r="G86" s="166"/>
      <c r="H86" s="166"/>
      <c r="I86" s="166"/>
      <c r="J86" s="166"/>
      <c r="K86" s="166"/>
      <c r="L86" s="166"/>
      <c r="M86" s="166"/>
      <c r="N86" s="166"/>
    </row>
    <row r="87" spans="1:14">
      <c r="A87" s="179"/>
      <c r="B87" s="164" t="str">
        <f>IF(ISBLANK(A87),"",VLOOKUP(A87,'Виды изделий'!A:B,2,FALSE))</f>
        <v/>
      </c>
      <c r="C87" s="177"/>
      <c r="D87" s="178"/>
      <c r="E87" s="169" t="str">
        <f>IF(ISERROR(IF(ISBLANK(A87),"",VLOOKUP(A87,'Виды изделий'!$A$8:$B$212,1,FALSE))),"Внимание! Указанный код изделия не найден в справочнике", "")</f>
        <v/>
      </c>
      <c r="F87" s="166"/>
      <c r="G87" s="166"/>
      <c r="H87" s="166"/>
      <c r="I87" s="166"/>
      <c r="J87" s="166"/>
      <c r="K87" s="166"/>
      <c r="L87" s="166"/>
      <c r="M87" s="166"/>
      <c r="N87" s="166"/>
    </row>
    <row r="88" spans="1:14">
      <c r="A88" s="179"/>
      <c r="B88" s="164" t="str">
        <f>IF(ISBLANK(A88),"",VLOOKUP(A88,'Виды изделий'!A:B,2,FALSE))</f>
        <v/>
      </c>
      <c r="C88" s="177"/>
      <c r="D88" s="178"/>
      <c r="E88" s="169" t="str">
        <f>IF(ISERROR(IF(ISBLANK(A88),"",VLOOKUP(A88,'Виды изделий'!$A$8:$B$212,1,FALSE))),"Внимание! Указанный код изделия не найден в справочнике", "")</f>
        <v/>
      </c>
      <c r="F88" s="166"/>
      <c r="G88" s="166"/>
      <c r="H88" s="166"/>
      <c r="I88" s="166"/>
      <c r="J88" s="166"/>
      <c r="K88" s="166"/>
      <c r="L88" s="166"/>
      <c r="M88" s="166"/>
      <c r="N88" s="166"/>
    </row>
    <row r="89" spans="1:14">
      <c r="A89" s="179"/>
      <c r="B89" s="164" t="str">
        <f>IF(ISBLANK(A89),"",VLOOKUP(A89,'Виды изделий'!A:B,2,FALSE))</f>
        <v/>
      </c>
      <c r="C89" s="177"/>
      <c r="D89" s="178"/>
      <c r="E89" s="169" t="str">
        <f>IF(ISERROR(IF(ISBLANK(A89),"",VLOOKUP(A89,'Виды изделий'!$A$8:$B$212,1,FALSE))),"Внимание! Указанный код изделия не найден в справочнике", "")</f>
        <v/>
      </c>
      <c r="F89" s="166"/>
      <c r="G89" s="166"/>
      <c r="H89" s="166"/>
      <c r="I89" s="166"/>
      <c r="J89" s="166"/>
      <c r="K89" s="166"/>
      <c r="L89" s="166"/>
      <c r="M89" s="166"/>
      <c r="N89" s="166"/>
    </row>
    <row r="90" spans="1:14">
      <c r="A90" s="179"/>
      <c r="B90" s="164" t="str">
        <f>IF(ISBLANK(A90),"",VLOOKUP(A90,'Виды изделий'!A:B,2,FALSE))</f>
        <v/>
      </c>
      <c r="C90" s="177"/>
      <c r="D90" s="178"/>
      <c r="E90" s="169" t="str">
        <f>IF(ISERROR(IF(ISBLANK(A90),"",VLOOKUP(A90,'Виды изделий'!$A$8:$B$212,1,FALSE))),"Внимание! Указанный код изделия не найден в справочнике", "")</f>
        <v/>
      </c>
      <c r="F90" s="166"/>
      <c r="G90" s="166"/>
      <c r="H90" s="166"/>
      <c r="I90" s="166"/>
      <c r="J90" s="166"/>
      <c r="K90" s="166"/>
      <c r="L90" s="166"/>
      <c r="M90" s="166"/>
      <c r="N90" s="166"/>
    </row>
    <row r="91" spans="1:14">
      <c r="A91" s="179"/>
      <c r="B91" s="164" t="str">
        <f>IF(ISBLANK(A91),"",VLOOKUP(A91,'Виды изделий'!A:B,2,FALSE))</f>
        <v/>
      </c>
      <c r="C91" s="177"/>
      <c r="D91" s="178"/>
      <c r="E91" s="169" t="str">
        <f>IF(ISERROR(IF(ISBLANK(A91),"",VLOOKUP(A91,'Виды изделий'!$A$8:$B$212,1,FALSE))),"Внимание! Указанный код изделия не найден в справочнике", "")</f>
        <v/>
      </c>
      <c r="F91" s="166"/>
      <c r="G91" s="166"/>
      <c r="H91" s="166"/>
      <c r="I91" s="166"/>
      <c r="J91" s="166"/>
      <c r="K91" s="166"/>
      <c r="L91" s="166"/>
      <c r="M91" s="166"/>
      <c r="N91" s="166"/>
    </row>
    <row r="92" spans="1:14">
      <c r="A92" s="179"/>
      <c r="B92" s="164" t="str">
        <f>IF(ISBLANK(A92),"",VLOOKUP(A92,'Виды изделий'!A:B,2,FALSE))</f>
        <v/>
      </c>
      <c r="C92" s="177"/>
      <c r="D92" s="178"/>
      <c r="E92" s="169" t="str">
        <f>IF(ISERROR(IF(ISBLANK(A92),"",VLOOKUP(A92,'Виды изделий'!$A$8:$B$212,1,FALSE))),"Внимание! Указанный код изделия не найден в справочнике", "")</f>
        <v/>
      </c>
      <c r="F92" s="166"/>
      <c r="G92" s="166"/>
      <c r="H92" s="166"/>
      <c r="I92" s="166"/>
      <c r="J92" s="166"/>
      <c r="K92" s="166"/>
      <c r="L92" s="166"/>
      <c r="M92" s="166"/>
      <c r="N92" s="166"/>
    </row>
    <row r="93" spans="1:14">
      <c r="A93" s="179"/>
      <c r="B93" s="164" t="str">
        <f>IF(ISBLANK(A93),"",VLOOKUP(A93,'Виды изделий'!A:B,2,FALSE))</f>
        <v/>
      </c>
      <c r="C93" s="177"/>
      <c r="D93" s="178"/>
      <c r="E93" s="169" t="str">
        <f>IF(ISERROR(IF(ISBLANK(A93),"",VLOOKUP(A93,'Виды изделий'!$A$8:$B$212,1,FALSE))),"Внимание! Указанный код изделия не найден в справочнике", "")</f>
        <v/>
      </c>
      <c r="F93" s="166"/>
      <c r="G93" s="166"/>
      <c r="H93" s="166"/>
      <c r="I93" s="166"/>
      <c r="J93" s="166"/>
      <c r="K93" s="166"/>
      <c r="L93" s="166"/>
      <c r="M93" s="166"/>
      <c r="N93" s="166"/>
    </row>
    <row r="94" spans="1:14">
      <c r="A94" s="179"/>
      <c r="B94" s="164" t="str">
        <f>IF(ISBLANK(A94),"",VLOOKUP(A94,'Виды изделий'!A:B,2,FALSE))</f>
        <v/>
      </c>
      <c r="C94" s="177"/>
      <c r="D94" s="178"/>
      <c r="E94" s="169" t="str">
        <f>IF(ISERROR(IF(ISBLANK(A94),"",VLOOKUP(A94,'Виды изделий'!$A$8:$B$212,1,FALSE))),"Внимание! Указанный код изделия не найден в справочнике", "")</f>
        <v/>
      </c>
      <c r="F94" s="166"/>
      <c r="G94" s="166"/>
      <c r="H94" s="166"/>
      <c r="I94" s="166"/>
      <c r="J94" s="166"/>
      <c r="K94" s="166"/>
      <c r="L94" s="166"/>
      <c r="M94" s="166"/>
      <c r="N94" s="166"/>
    </row>
    <row r="95" spans="1:14">
      <c r="A95" s="179"/>
      <c r="B95" s="164" t="str">
        <f>IF(ISBLANK(A95),"",VLOOKUP(A95,'Виды изделий'!A:B,2,FALSE))</f>
        <v/>
      </c>
      <c r="C95" s="177"/>
      <c r="D95" s="178"/>
      <c r="E95" s="169" t="str">
        <f>IF(ISERROR(IF(ISBLANK(A95),"",VLOOKUP(A95,'Виды изделий'!$A$8:$B$212,1,FALSE))),"Внимание! Указанный код изделия не найден в справочнике", "")</f>
        <v/>
      </c>
      <c r="F95" s="166"/>
      <c r="G95" s="166"/>
      <c r="H95" s="166"/>
      <c r="I95" s="166"/>
      <c r="J95" s="166"/>
      <c r="K95" s="166"/>
      <c r="L95" s="166"/>
      <c r="M95" s="166"/>
      <c r="N95" s="166"/>
    </row>
    <row r="96" spans="1:14">
      <c r="A96" s="179"/>
      <c r="B96" s="164" t="str">
        <f>IF(ISBLANK(A96),"",VLOOKUP(A96,'Виды изделий'!A:B,2,FALSE))</f>
        <v/>
      </c>
      <c r="C96" s="177"/>
      <c r="D96" s="178"/>
      <c r="E96" s="169" t="str">
        <f>IF(ISERROR(IF(ISBLANK(A96),"",VLOOKUP(A96,'Виды изделий'!$A$8:$B$212,1,FALSE))),"Внимание! Указанный код изделия не найден в справочнике", "")</f>
        <v/>
      </c>
      <c r="F96" s="166"/>
      <c r="G96" s="166"/>
      <c r="H96" s="166"/>
      <c r="I96" s="166"/>
      <c r="J96" s="166"/>
      <c r="K96" s="166"/>
      <c r="L96" s="166"/>
      <c r="M96" s="166"/>
      <c r="N96" s="166"/>
    </row>
    <row r="97" spans="1:14">
      <c r="A97" s="179"/>
      <c r="B97" s="164" t="str">
        <f>IF(ISBLANK(A97),"",VLOOKUP(A97,'Виды изделий'!A:B,2,FALSE))</f>
        <v/>
      </c>
      <c r="C97" s="177"/>
      <c r="D97" s="178"/>
      <c r="E97" s="169" t="str">
        <f>IF(ISERROR(IF(ISBLANK(A97),"",VLOOKUP(A97,'Виды изделий'!$A$8:$B$212,1,FALSE))),"Внимание! Указанный код изделия не найден в справочнике", "")</f>
        <v/>
      </c>
      <c r="F97" s="166"/>
      <c r="G97" s="166"/>
      <c r="H97" s="166"/>
      <c r="I97" s="166"/>
      <c r="J97" s="166"/>
      <c r="K97" s="166"/>
      <c r="L97" s="166"/>
      <c r="M97" s="166"/>
      <c r="N97" s="166"/>
    </row>
    <row r="98" spans="1:14">
      <c r="A98" s="179"/>
      <c r="B98" s="164" t="str">
        <f>IF(ISBLANK(A98),"",VLOOKUP(A98,'Виды изделий'!A:B,2,FALSE))</f>
        <v/>
      </c>
      <c r="C98" s="177"/>
      <c r="D98" s="178"/>
      <c r="E98" s="169" t="str">
        <f>IF(ISERROR(IF(ISBLANK(A98),"",VLOOKUP(A98,'Виды изделий'!$A$8:$B$212,1,FALSE))),"Внимание! Указанный код изделия не найден в справочнике", "")</f>
        <v/>
      </c>
      <c r="F98" s="166"/>
      <c r="G98" s="166"/>
      <c r="H98" s="166"/>
      <c r="I98" s="166"/>
      <c r="J98" s="166"/>
      <c r="K98" s="166"/>
      <c r="L98" s="166"/>
      <c r="M98" s="166"/>
      <c r="N98" s="166"/>
    </row>
    <row r="99" spans="1:14">
      <c r="A99" s="179"/>
      <c r="B99" s="164" t="str">
        <f>IF(ISBLANK(A99),"",VLOOKUP(A99,'Виды изделий'!A:B,2,FALSE))</f>
        <v/>
      </c>
      <c r="C99" s="177"/>
      <c r="D99" s="178"/>
      <c r="E99" s="169" t="str">
        <f>IF(ISERROR(IF(ISBLANK(A99),"",VLOOKUP(A99,'Виды изделий'!$A$8:$B$212,1,FALSE))),"Внимание! Указанный код изделия не найден в справочнике", "")</f>
        <v/>
      </c>
      <c r="F99" s="166"/>
      <c r="G99" s="166"/>
      <c r="H99" s="166"/>
      <c r="I99" s="166"/>
      <c r="J99" s="166"/>
      <c r="K99" s="166"/>
      <c r="L99" s="166"/>
      <c r="M99" s="166"/>
      <c r="N99" s="166"/>
    </row>
    <row r="100" spans="1:14">
      <c r="A100" s="179"/>
      <c r="B100" s="164" t="str">
        <f>IF(ISBLANK(A100),"",VLOOKUP(A100,'Виды изделий'!A:B,2,FALSE))</f>
        <v/>
      </c>
      <c r="C100" s="177"/>
      <c r="D100" s="178"/>
      <c r="E100" s="169" t="str">
        <f>IF(ISERROR(IF(ISBLANK(A100),"",VLOOKUP(A100,'Виды изделий'!$A$8:$B$212,1,FALSE))),"Внимание! Указанный код изделия не найден в справочнике", "")</f>
        <v/>
      </c>
      <c r="F100" s="166"/>
      <c r="G100" s="166"/>
      <c r="H100" s="166"/>
      <c r="I100" s="166"/>
      <c r="J100" s="166"/>
      <c r="K100" s="166"/>
      <c r="L100" s="166"/>
      <c r="M100" s="166"/>
      <c r="N100" s="166"/>
    </row>
    <row r="101" spans="1:14">
      <c r="A101" s="179"/>
      <c r="B101" s="164" t="str">
        <f>IF(ISBLANK(A101),"",VLOOKUP(A101,'Виды изделий'!A:B,2,FALSE))</f>
        <v/>
      </c>
      <c r="C101" s="177"/>
      <c r="D101" s="178"/>
      <c r="E101" s="169" t="str">
        <f>IF(ISERROR(IF(ISBLANK(A101),"",VLOOKUP(A101,'Виды изделий'!$A$8:$B$212,1,FALSE))),"Внимание! Указанный код изделия не найден в справочнике", "")</f>
        <v/>
      </c>
      <c r="F101" s="166"/>
      <c r="G101" s="166"/>
      <c r="H101" s="166"/>
      <c r="I101" s="166"/>
      <c r="J101" s="166"/>
      <c r="K101" s="166"/>
      <c r="L101" s="166"/>
      <c r="M101" s="166"/>
      <c r="N101" s="166"/>
    </row>
    <row r="102" spans="1:14">
      <c r="A102" s="179"/>
      <c r="B102" s="164" t="str">
        <f>IF(ISBLANK(A102),"",VLOOKUP(A102,'Виды изделий'!A:B,2,FALSE))</f>
        <v/>
      </c>
      <c r="C102" s="177"/>
      <c r="D102" s="178"/>
      <c r="E102" s="169" t="str">
        <f>IF(ISERROR(IF(ISBLANK(A102),"",VLOOKUP(A102,'Виды изделий'!$A$8:$B$212,1,FALSE))),"Внимание! Указанный код изделия не найден в справочнике", "")</f>
        <v/>
      </c>
      <c r="F102" s="166"/>
      <c r="G102" s="166"/>
      <c r="H102" s="166"/>
      <c r="I102" s="166"/>
      <c r="J102" s="166"/>
      <c r="K102" s="166"/>
      <c r="L102" s="166"/>
      <c r="M102" s="166"/>
      <c r="N102" s="166"/>
    </row>
    <row r="103" spans="1:14">
      <c r="A103" s="179"/>
      <c r="B103" s="164" t="str">
        <f>IF(ISBLANK(A103),"",VLOOKUP(A103,'Виды изделий'!A:B,2,FALSE))</f>
        <v/>
      </c>
      <c r="C103" s="177"/>
      <c r="D103" s="178"/>
      <c r="E103" s="169" t="str">
        <f>IF(ISERROR(IF(ISBLANK(A103),"",VLOOKUP(A103,'Виды изделий'!$A$8:$B$212,1,FALSE))),"Внимание! Указанный код изделия не найден в справочнике", "")</f>
        <v/>
      </c>
      <c r="F103" s="166"/>
      <c r="G103" s="166"/>
      <c r="H103" s="166"/>
      <c r="I103" s="166"/>
      <c r="J103" s="166"/>
      <c r="K103" s="166"/>
      <c r="L103" s="166"/>
      <c r="M103" s="166"/>
      <c r="N103" s="166"/>
    </row>
    <row r="104" spans="1:14">
      <c r="A104" s="179"/>
      <c r="B104" s="164" t="str">
        <f>IF(ISBLANK(A104),"",VLOOKUP(A104,'Виды изделий'!A:B,2,FALSE))</f>
        <v/>
      </c>
      <c r="C104" s="177"/>
      <c r="D104" s="178"/>
      <c r="E104" s="169" t="str">
        <f>IF(ISERROR(IF(ISBLANK(A104),"",VLOOKUP(A104,'Виды изделий'!$A$8:$B$212,1,FALSE))),"Внимание! Указанный код изделия не найден в справочнике", "")</f>
        <v/>
      </c>
      <c r="F104" s="166"/>
      <c r="G104" s="166"/>
      <c r="H104" s="166"/>
      <c r="I104" s="166"/>
      <c r="J104" s="166"/>
      <c r="K104" s="166"/>
      <c r="L104" s="166"/>
      <c r="M104" s="166"/>
      <c r="N104" s="166"/>
    </row>
    <row r="105" spans="1:14">
      <c r="A105" s="179"/>
      <c r="B105" s="164" t="str">
        <f>IF(ISBLANK(A105),"",VLOOKUP(A105,'Виды изделий'!A:B,2,FALSE))</f>
        <v/>
      </c>
      <c r="C105" s="177"/>
      <c r="D105" s="178"/>
      <c r="E105" s="169" t="str">
        <f>IF(ISERROR(IF(ISBLANK(A105),"",VLOOKUP(A105,'Виды изделий'!$A$8:$B$212,1,FALSE))),"Внимание! Указанный код изделия не найден в справочнике", "")</f>
        <v/>
      </c>
      <c r="F105" s="166"/>
      <c r="G105" s="166"/>
      <c r="H105" s="166"/>
      <c r="I105" s="166"/>
      <c r="J105" s="166"/>
      <c r="K105" s="166"/>
      <c r="L105" s="166"/>
      <c r="M105" s="166"/>
      <c r="N105" s="166"/>
    </row>
    <row r="106" spans="1:14">
      <c r="A106" s="179"/>
      <c r="B106" s="164" t="str">
        <f>IF(ISBLANK(A106),"",VLOOKUP(A106,'Виды изделий'!A:B,2,FALSE))</f>
        <v/>
      </c>
      <c r="C106" s="177"/>
      <c r="D106" s="178"/>
      <c r="E106" s="169" t="str">
        <f>IF(ISERROR(IF(ISBLANK(A106),"",VLOOKUP(A106,'Виды изделий'!$A$8:$B$212,1,FALSE))),"Внимание! Указанный код изделия не найден в справочнике", "")</f>
        <v/>
      </c>
      <c r="F106" s="166"/>
      <c r="G106" s="166"/>
      <c r="H106" s="166"/>
      <c r="I106" s="166"/>
      <c r="J106" s="166"/>
      <c r="K106" s="166"/>
      <c r="L106" s="166"/>
      <c r="M106" s="166"/>
      <c r="N106" s="166"/>
    </row>
    <row r="107" spans="1:14">
      <c r="A107" s="179"/>
      <c r="B107" s="164" t="str">
        <f>IF(ISBLANK(A107),"",VLOOKUP(A107,'Виды изделий'!A:B,2,FALSE))</f>
        <v/>
      </c>
      <c r="C107" s="177"/>
      <c r="D107" s="178"/>
      <c r="E107" s="169" t="str">
        <f>IF(ISERROR(IF(ISBLANK(A107),"",VLOOKUP(A107,'Виды изделий'!$A$8:$B$212,1,FALSE))),"Внимание! Указанный код изделия не найден в справочнике", "")</f>
        <v/>
      </c>
      <c r="F107" s="166"/>
      <c r="G107" s="166"/>
      <c r="H107" s="166"/>
      <c r="I107" s="166"/>
      <c r="J107" s="166"/>
      <c r="K107" s="166"/>
      <c r="L107" s="166"/>
      <c r="M107" s="166"/>
      <c r="N107" s="166"/>
    </row>
    <row r="108" spans="1:14">
      <c r="A108" s="179"/>
      <c r="B108" s="164" t="str">
        <f>IF(ISBLANK(A108),"",VLOOKUP(A108,'Виды изделий'!A:B,2,FALSE))</f>
        <v/>
      </c>
      <c r="C108" s="177"/>
      <c r="D108" s="178"/>
      <c r="E108" s="169" t="str">
        <f>IF(ISERROR(IF(ISBLANK(A108),"",VLOOKUP(A108,'Виды изделий'!$A$8:$B$212,1,FALSE))),"Внимание! Указанный код изделия не найден в справочнике", "")</f>
        <v/>
      </c>
      <c r="F108" s="166"/>
      <c r="G108" s="166"/>
      <c r="H108" s="166"/>
      <c r="I108" s="166"/>
      <c r="J108" s="166"/>
      <c r="K108" s="166"/>
      <c r="L108" s="166"/>
      <c r="M108" s="166"/>
      <c r="N108" s="166"/>
    </row>
    <row r="109" spans="1:14">
      <c r="A109" s="179"/>
      <c r="B109" s="164" t="str">
        <f>IF(ISBLANK(A109),"",VLOOKUP(A109,'Виды изделий'!A:B,2,FALSE))</f>
        <v/>
      </c>
      <c r="C109" s="177"/>
      <c r="D109" s="178"/>
      <c r="E109" s="169" t="str">
        <f>IF(ISERROR(IF(ISBLANK(A109),"",VLOOKUP(A109,'Виды изделий'!$A$8:$B$212,1,FALSE))),"Внимание! Указанный код изделия не найден в справочнике", "")</f>
        <v/>
      </c>
      <c r="F109" s="166"/>
      <c r="G109" s="166"/>
      <c r="H109" s="166"/>
      <c r="I109" s="166"/>
      <c r="J109" s="166"/>
      <c r="K109" s="166"/>
      <c r="L109" s="166"/>
      <c r="M109" s="166"/>
      <c r="N109" s="166"/>
    </row>
    <row r="110" spans="1:14">
      <c r="A110" s="179"/>
      <c r="B110" s="164" t="str">
        <f>IF(ISBLANK(A110),"",VLOOKUP(A110,'Виды изделий'!A:B,2,FALSE))</f>
        <v/>
      </c>
      <c r="C110" s="177"/>
      <c r="D110" s="178"/>
      <c r="E110" s="169" t="str">
        <f>IF(ISERROR(IF(ISBLANK(A110),"",VLOOKUP(A110,'Виды изделий'!$A$8:$B$212,1,FALSE))),"Внимание! Указанный код изделия не найден в справочнике", "")</f>
        <v/>
      </c>
      <c r="F110" s="166"/>
      <c r="G110" s="166"/>
      <c r="H110" s="166"/>
      <c r="I110" s="166"/>
      <c r="J110" s="166"/>
      <c r="K110" s="166"/>
      <c r="L110" s="166"/>
      <c r="M110" s="166"/>
      <c r="N110" s="166"/>
    </row>
    <row r="111" spans="1:14">
      <c r="A111" s="179"/>
      <c r="B111" s="164" t="str">
        <f>IF(ISBLANK(A111),"",VLOOKUP(A111,'Виды изделий'!A:B,2,FALSE))</f>
        <v/>
      </c>
      <c r="C111" s="177"/>
      <c r="D111" s="178"/>
      <c r="E111" s="169" t="str">
        <f>IF(ISERROR(IF(ISBLANK(A111),"",VLOOKUP(A111,'Виды изделий'!$A$8:$B$212,1,FALSE))),"Внимание! Указанный код изделия не найден в справочнике", "")</f>
        <v/>
      </c>
      <c r="F111" s="166"/>
      <c r="G111" s="166"/>
      <c r="H111" s="166"/>
      <c r="I111" s="166"/>
      <c r="J111" s="166"/>
      <c r="K111" s="166"/>
      <c r="L111" s="166"/>
      <c r="M111" s="166"/>
      <c r="N111" s="166"/>
    </row>
    <row r="112" spans="1:14">
      <c r="A112" s="179"/>
      <c r="B112" s="164" t="str">
        <f>IF(ISBLANK(A112),"",VLOOKUP(A112,'Виды изделий'!A:B,2,FALSE))</f>
        <v/>
      </c>
      <c r="C112" s="177"/>
      <c r="D112" s="178"/>
      <c r="E112" s="169" t="str">
        <f>IF(ISERROR(IF(ISBLANK(A112),"",VLOOKUP(A112,'Виды изделий'!$A$8:$B$212,1,FALSE))),"Внимание! Указанный код изделия не найден в справочнике", "")</f>
        <v/>
      </c>
      <c r="F112" s="166"/>
      <c r="G112" s="166"/>
      <c r="H112" s="166"/>
      <c r="I112" s="166"/>
      <c r="J112" s="166"/>
      <c r="K112" s="166"/>
      <c r="L112" s="166"/>
      <c r="M112" s="166"/>
      <c r="N112" s="166"/>
    </row>
    <row r="113" spans="1:14">
      <c r="A113" s="179"/>
      <c r="B113" s="164" t="str">
        <f>IF(ISBLANK(A113),"",VLOOKUP(A113,'Виды изделий'!A:B,2,FALSE))</f>
        <v/>
      </c>
      <c r="C113" s="177"/>
      <c r="D113" s="178"/>
      <c r="E113" s="169" t="str">
        <f>IF(ISERROR(IF(ISBLANK(A113),"",VLOOKUP(A113,'Виды изделий'!$A$8:$B$212,1,FALSE))),"Внимание! Указанный код изделия не найден в справочнике", "")</f>
        <v/>
      </c>
      <c r="F113" s="166"/>
      <c r="G113" s="166"/>
      <c r="H113" s="166"/>
      <c r="I113" s="166"/>
      <c r="J113" s="166"/>
      <c r="K113" s="166"/>
      <c r="L113" s="166"/>
      <c r="M113" s="166"/>
      <c r="N113" s="166"/>
    </row>
    <row r="114" spans="1:14">
      <c r="A114" s="179"/>
      <c r="B114" s="164" t="str">
        <f>IF(ISBLANK(A114),"",VLOOKUP(A114,'Виды изделий'!A:B,2,FALSE))</f>
        <v/>
      </c>
      <c r="C114" s="177"/>
      <c r="D114" s="178"/>
      <c r="E114" s="169" t="str">
        <f>IF(ISERROR(IF(ISBLANK(A114),"",VLOOKUP(A114,'Виды изделий'!$A$8:$B$212,1,FALSE))),"Внимание! Указанный код изделия не найден в справочнике", "")</f>
        <v/>
      </c>
      <c r="F114" s="166"/>
      <c r="G114" s="166"/>
      <c r="H114" s="166"/>
      <c r="I114" s="166"/>
      <c r="J114" s="166"/>
      <c r="K114" s="166"/>
      <c r="L114" s="166"/>
      <c r="M114" s="166"/>
      <c r="N114" s="166"/>
    </row>
    <row r="115" spans="1:14">
      <c r="A115" s="179"/>
      <c r="B115" s="164" t="str">
        <f>IF(ISBLANK(A115),"",VLOOKUP(A115,'Виды изделий'!A:B,2,FALSE))</f>
        <v/>
      </c>
      <c r="C115" s="177"/>
      <c r="D115" s="178"/>
      <c r="E115" s="169" t="str">
        <f>IF(ISERROR(IF(ISBLANK(A115),"",VLOOKUP(A115,'Виды изделий'!$A$8:$B$212,1,FALSE))),"Внимание! Указанный код изделия не найден в справочнике", "")</f>
        <v/>
      </c>
      <c r="F115" s="166"/>
      <c r="G115" s="166"/>
      <c r="H115" s="166"/>
      <c r="I115" s="166"/>
      <c r="J115" s="166"/>
      <c r="K115" s="166"/>
      <c r="L115" s="166"/>
      <c r="M115" s="166"/>
      <c r="N115" s="166"/>
    </row>
    <row r="116" spans="1:14">
      <c r="A116" s="179"/>
      <c r="B116" s="164" t="str">
        <f>IF(ISBLANK(A116),"",VLOOKUP(A116,'Виды изделий'!A:B,2,FALSE))</f>
        <v/>
      </c>
      <c r="C116" s="177"/>
      <c r="D116" s="178"/>
      <c r="E116" s="169" t="str">
        <f>IF(ISERROR(IF(ISBLANK(A116),"",VLOOKUP(A116,'Виды изделий'!$A$8:$B$212,1,FALSE))),"Внимание! Указанный код изделия не найден в справочнике", "")</f>
        <v/>
      </c>
      <c r="F116" s="166"/>
      <c r="G116" s="166"/>
      <c r="H116" s="166"/>
      <c r="I116" s="166"/>
      <c r="J116" s="166"/>
      <c r="K116" s="166"/>
      <c r="L116" s="166"/>
      <c r="M116" s="166"/>
      <c r="N116" s="166"/>
    </row>
    <row r="117" spans="1:14">
      <c r="A117" s="179"/>
      <c r="B117" s="164" t="str">
        <f>IF(ISBLANK(A117),"",VLOOKUP(A117,'Виды изделий'!A:B,2,FALSE))</f>
        <v/>
      </c>
      <c r="C117" s="177"/>
      <c r="D117" s="178"/>
      <c r="E117" s="169" t="str">
        <f>IF(ISERROR(IF(ISBLANK(A117),"",VLOOKUP(A117,'Виды изделий'!$A$8:$B$212,1,FALSE))),"Внимание! Указанный код изделия не найден в справочнике", "")</f>
        <v/>
      </c>
      <c r="F117" s="166"/>
      <c r="G117" s="166"/>
      <c r="H117" s="166"/>
      <c r="I117" s="166"/>
      <c r="J117" s="166"/>
      <c r="K117" s="166"/>
      <c r="L117" s="166"/>
      <c r="M117" s="166"/>
      <c r="N117" s="166"/>
    </row>
    <row r="118" spans="1:14">
      <c r="A118" s="179"/>
      <c r="B118" s="164" t="str">
        <f>IF(ISBLANK(A118),"",VLOOKUP(A118,'Виды изделий'!A:B,2,FALSE))</f>
        <v/>
      </c>
      <c r="C118" s="177"/>
      <c r="D118" s="178"/>
      <c r="E118" s="169" t="str">
        <f>IF(ISERROR(IF(ISBLANK(A118),"",VLOOKUP(A118,'Виды изделий'!$A$8:$B$212,1,FALSE))),"Внимание! Указанный код изделия не найден в справочнике", "")</f>
        <v/>
      </c>
      <c r="F118" s="166"/>
      <c r="G118" s="166"/>
      <c r="H118" s="166"/>
      <c r="I118" s="166"/>
      <c r="J118" s="166"/>
      <c r="K118" s="166"/>
      <c r="L118" s="166"/>
      <c r="M118" s="166"/>
      <c r="N118" s="166"/>
    </row>
    <row r="119" spans="1:14">
      <c r="A119" s="179"/>
      <c r="B119" s="164" t="str">
        <f>IF(ISBLANK(A119),"",VLOOKUP(A119,'Виды изделий'!A:B,2,FALSE))</f>
        <v/>
      </c>
      <c r="C119" s="177"/>
      <c r="D119" s="178"/>
      <c r="E119" s="169" t="str">
        <f>IF(ISERROR(IF(ISBLANK(A119),"",VLOOKUP(A119,'Виды изделий'!$A$8:$B$212,1,FALSE))),"Внимание! Указанный код изделия не найден в справочнике", "")</f>
        <v/>
      </c>
      <c r="F119" s="166"/>
      <c r="G119" s="166"/>
      <c r="H119" s="166"/>
      <c r="I119" s="166"/>
      <c r="J119" s="166"/>
      <c r="K119" s="166"/>
      <c r="L119" s="166"/>
      <c r="M119" s="166"/>
      <c r="N119" s="166"/>
    </row>
    <row r="120" spans="1:14">
      <c r="A120" s="179"/>
      <c r="B120" s="164" t="str">
        <f>IF(ISBLANK(A120),"",VLOOKUP(A120,'Виды изделий'!A:B,2,FALSE))</f>
        <v/>
      </c>
      <c r="C120" s="177"/>
      <c r="D120" s="178"/>
      <c r="E120" s="169" t="str">
        <f>IF(ISERROR(IF(ISBLANK(A120),"",VLOOKUP(A120,'Виды изделий'!$A$8:$B$212,1,FALSE))),"Внимание! Указанный код изделия не найден в справочнике", "")</f>
        <v/>
      </c>
      <c r="F120" s="166"/>
      <c r="G120" s="166"/>
      <c r="H120" s="166"/>
      <c r="I120" s="166"/>
      <c r="J120" s="166"/>
      <c r="K120" s="166"/>
      <c r="L120" s="166"/>
      <c r="M120" s="166"/>
      <c r="N120" s="166"/>
    </row>
    <row r="121" spans="1:14">
      <c r="A121" s="179"/>
      <c r="B121" s="164" t="str">
        <f>IF(ISBLANK(A121),"",VLOOKUP(A121,'Виды изделий'!A:B,2,FALSE))</f>
        <v/>
      </c>
      <c r="C121" s="177"/>
      <c r="D121" s="178"/>
      <c r="E121" s="169" t="str">
        <f>IF(ISERROR(IF(ISBLANK(A121),"",VLOOKUP(A121,'Виды изделий'!$A$8:$B$212,1,FALSE))),"Внимание! Указанный код изделия не найден в справочнике", "")</f>
        <v/>
      </c>
      <c r="F121" s="166"/>
      <c r="G121" s="166"/>
      <c r="H121" s="166"/>
      <c r="I121" s="166"/>
      <c r="J121" s="166"/>
      <c r="K121" s="166"/>
      <c r="L121" s="166"/>
      <c r="M121" s="166"/>
      <c r="N121" s="166"/>
    </row>
    <row r="122" spans="1:14">
      <c r="A122" s="179"/>
      <c r="B122" s="164" t="str">
        <f>IF(ISBLANK(A122),"",VLOOKUP(A122,'Виды изделий'!A:B,2,FALSE))</f>
        <v/>
      </c>
      <c r="C122" s="177"/>
      <c r="D122" s="178"/>
      <c r="E122" s="169" t="str">
        <f>IF(ISERROR(IF(ISBLANK(A122),"",VLOOKUP(A122,'Виды изделий'!$A$8:$B$212,1,FALSE))),"Внимание! Указанный код изделия не найден в справочнике", "")</f>
        <v/>
      </c>
      <c r="F122" s="166"/>
      <c r="G122" s="166"/>
      <c r="H122" s="166"/>
      <c r="I122" s="166"/>
      <c r="J122" s="166"/>
      <c r="K122" s="166"/>
      <c r="L122" s="166"/>
      <c r="M122" s="166"/>
      <c r="N122" s="166"/>
    </row>
    <row r="123" spans="1:14">
      <c r="A123" s="179"/>
      <c r="B123" s="164" t="str">
        <f>IF(ISBLANK(A123),"",VLOOKUP(A123,'Виды изделий'!A:B,2,FALSE))</f>
        <v/>
      </c>
      <c r="C123" s="177"/>
      <c r="D123" s="178"/>
      <c r="E123" s="169" t="str">
        <f>IF(ISERROR(IF(ISBLANK(A123),"",VLOOKUP(A123,'Виды изделий'!$A$8:$B$212,1,FALSE))),"Внимание! Указанный код изделия не найден в справочнике", "")</f>
        <v/>
      </c>
      <c r="F123" s="166"/>
      <c r="G123" s="166"/>
      <c r="H123" s="166"/>
      <c r="I123" s="166"/>
      <c r="J123" s="166"/>
      <c r="K123" s="166"/>
      <c r="L123" s="166"/>
      <c r="M123" s="166"/>
      <c r="N123" s="166"/>
    </row>
    <row r="124" spans="1:14">
      <c r="A124" s="179"/>
      <c r="B124" s="164" t="str">
        <f>IF(ISBLANK(A124),"",VLOOKUP(A124,'Виды изделий'!A:B,2,FALSE))</f>
        <v/>
      </c>
      <c r="C124" s="177"/>
      <c r="D124" s="178"/>
      <c r="E124" s="169" t="str">
        <f>IF(ISERROR(IF(ISBLANK(A124),"",VLOOKUP(A124,'Виды изделий'!$A$8:$B$212,1,FALSE))),"Внимание! Указанный код изделия не найден в справочнике", "")</f>
        <v/>
      </c>
      <c r="F124" s="166"/>
      <c r="G124" s="166"/>
      <c r="H124" s="166"/>
      <c r="I124" s="166"/>
      <c r="J124" s="166"/>
      <c r="K124" s="166"/>
      <c r="L124" s="166"/>
      <c r="M124" s="166"/>
      <c r="N124" s="166"/>
    </row>
    <row r="125" spans="1:14">
      <c r="A125" s="179"/>
      <c r="B125" s="164" t="str">
        <f>IF(ISBLANK(A125),"",VLOOKUP(A125,'Виды изделий'!A:B,2,FALSE))</f>
        <v/>
      </c>
      <c r="C125" s="177"/>
      <c r="D125" s="178"/>
      <c r="E125" s="169" t="str">
        <f>IF(ISERROR(IF(ISBLANK(A125),"",VLOOKUP(A125,'Виды изделий'!$A$8:$B$212,1,FALSE))),"Внимание! Указанный код изделия не найден в справочнике", "")</f>
        <v/>
      </c>
      <c r="F125" s="166"/>
      <c r="G125" s="166"/>
      <c r="H125" s="166"/>
      <c r="I125" s="166"/>
      <c r="J125" s="166"/>
      <c r="K125" s="166"/>
      <c r="L125" s="166"/>
      <c r="M125" s="166"/>
      <c r="N125" s="166"/>
    </row>
    <row r="126" spans="1:14">
      <c r="A126" s="179"/>
      <c r="B126" s="164" t="str">
        <f>IF(ISBLANK(A126),"",VLOOKUP(A126,'Виды изделий'!A:B,2,FALSE))</f>
        <v/>
      </c>
      <c r="C126" s="177"/>
      <c r="D126" s="178"/>
      <c r="E126" s="169" t="str">
        <f>IF(ISERROR(IF(ISBLANK(A126),"",VLOOKUP(A126,'Виды изделий'!$A$8:$B$212,1,FALSE))),"Внимание! Указанный код изделия не найден в справочнике", "")</f>
        <v/>
      </c>
      <c r="F126" s="166"/>
      <c r="G126" s="166"/>
      <c r="H126" s="166"/>
      <c r="I126" s="166"/>
      <c r="J126" s="166"/>
      <c r="K126" s="166"/>
      <c r="L126" s="166"/>
      <c r="M126" s="166"/>
      <c r="N126" s="166"/>
    </row>
    <row r="127" spans="1:14">
      <c r="A127" s="179"/>
      <c r="B127" s="164" t="str">
        <f>IF(ISBLANK(A127),"",VLOOKUP(A127,'Виды изделий'!A:B,2,FALSE))</f>
        <v/>
      </c>
      <c r="C127" s="177"/>
      <c r="D127" s="178"/>
      <c r="E127" s="169" t="str">
        <f>IF(ISERROR(IF(ISBLANK(A127),"",VLOOKUP(A127,'Виды изделий'!$A$8:$B$212,1,FALSE))),"Внимание! Указанный код изделия не найден в справочнике", "")</f>
        <v/>
      </c>
      <c r="F127" s="166"/>
      <c r="G127" s="166"/>
      <c r="H127" s="166"/>
      <c r="I127" s="166"/>
      <c r="J127" s="166"/>
      <c r="K127" s="166"/>
      <c r="L127" s="166"/>
      <c r="M127" s="166"/>
      <c r="N127" s="166"/>
    </row>
    <row r="128" spans="1:14">
      <c r="A128" s="179"/>
      <c r="B128" s="164" t="str">
        <f>IF(ISBLANK(A128),"",VLOOKUP(A128,'Виды изделий'!A:B,2,FALSE))</f>
        <v/>
      </c>
      <c r="C128" s="177"/>
      <c r="D128" s="178"/>
      <c r="E128" s="169" t="str">
        <f>IF(ISERROR(IF(ISBLANK(A128),"",VLOOKUP(A128,'Виды изделий'!$A$8:$B$212,1,FALSE))),"Внимание! Указанный код изделия не найден в справочнике", "")</f>
        <v/>
      </c>
      <c r="F128" s="166"/>
      <c r="G128" s="166"/>
      <c r="H128" s="166"/>
      <c r="I128" s="166"/>
      <c r="J128" s="166"/>
      <c r="K128" s="166"/>
      <c r="L128" s="166"/>
      <c r="M128" s="166"/>
      <c r="N128" s="166"/>
    </row>
    <row r="129" spans="1:14">
      <c r="A129" s="179"/>
      <c r="B129" s="164" t="str">
        <f>IF(ISBLANK(A129),"",VLOOKUP(A129,'Виды изделий'!A:B,2,FALSE))</f>
        <v/>
      </c>
      <c r="C129" s="177"/>
      <c r="D129" s="178"/>
      <c r="E129" s="169" t="str">
        <f>IF(ISERROR(IF(ISBLANK(A129),"",VLOOKUP(A129,'Виды изделий'!$A$8:$B$212,1,FALSE))),"Внимание! Указанный код изделия не найден в справочнике", "")</f>
        <v/>
      </c>
      <c r="F129" s="166"/>
      <c r="G129" s="166"/>
      <c r="H129" s="166"/>
      <c r="I129" s="166"/>
      <c r="J129" s="166"/>
      <c r="K129" s="166"/>
      <c r="L129" s="166"/>
      <c r="M129" s="166"/>
      <c r="N129" s="166"/>
    </row>
    <row r="130" spans="1:14">
      <c r="A130" s="179"/>
      <c r="B130" s="164" t="str">
        <f>IF(ISBLANK(A130),"",VLOOKUP(A130,'Виды изделий'!A:B,2,FALSE))</f>
        <v/>
      </c>
      <c r="C130" s="177"/>
      <c r="D130" s="178"/>
      <c r="E130" s="169" t="str">
        <f>IF(ISERROR(IF(ISBLANK(A130),"",VLOOKUP(A130,'Виды изделий'!$A$8:$B$212,1,FALSE))),"Внимание! Указанный код изделия не найден в справочнике", "")</f>
        <v/>
      </c>
      <c r="F130" s="166"/>
      <c r="G130" s="166"/>
      <c r="H130" s="166"/>
      <c r="I130" s="166"/>
      <c r="J130" s="166"/>
      <c r="K130" s="166"/>
      <c r="L130" s="166"/>
      <c r="M130" s="166"/>
      <c r="N130" s="166"/>
    </row>
    <row r="131" spans="1:14">
      <c r="A131" s="179"/>
      <c r="B131" s="164" t="str">
        <f>IF(ISBLANK(A131),"",VLOOKUP(A131,'Виды изделий'!A:B,2,FALSE))</f>
        <v/>
      </c>
      <c r="C131" s="177"/>
      <c r="D131" s="178"/>
      <c r="E131" s="169" t="str">
        <f>IF(ISERROR(IF(ISBLANK(A131),"",VLOOKUP(A131,'Виды изделий'!$A$8:$B$212,1,FALSE))),"Внимание! Указанный код изделия не найден в справочнике", "")</f>
        <v/>
      </c>
      <c r="F131" s="166"/>
      <c r="G131" s="166"/>
      <c r="H131" s="166"/>
      <c r="I131" s="166"/>
      <c r="J131" s="166"/>
      <c r="K131" s="166"/>
      <c r="L131" s="166"/>
      <c r="M131" s="166"/>
      <c r="N131" s="166"/>
    </row>
    <row r="132" spans="1:14">
      <c r="A132" s="179"/>
      <c r="B132" s="164" t="str">
        <f>IF(ISBLANK(A132),"",VLOOKUP(A132,'Виды изделий'!A:B,2,FALSE))</f>
        <v/>
      </c>
      <c r="C132" s="177"/>
      <c r="D132" s="178"/>
      <c r="E132" s="169" t="str">
        <f>IF(ISERROR(IF(ISBLANK(A132),"",VLOOKUP(A132,'Виды изделий'!$A$8:$B$212,1,FALSE))),"Внимание! Указанный код изделия не найден в справочнике", "")</f>
        <v/>
      </c>
      <c r="F132" s="166"/>
      <c r="G132" s="166"/>
      <c r="H132" s="166"/>
      <c r="I132" s="166"/>
      <c r="J132" s="166"/>
      <c r="K132" s="166"/>
      <c r="L132" s="166"/>
      <c r="M132" s="166"/>
      <c r="N132" s="166"/>
    </row>
    <row r="133" spans="1:14">
      <c r="A133" s="179"/>
      <c r="B133" s="164" t="str">
        <f>IF(ISBLANK(A133),"",VLOOKUP(A133,'Виды изделий'!A:B,2,FALSE))</f>
        <v/>
      </c>
      <c r="C133" s="177"/>
      <c r="D133" s="178"/>
      <c r="E133" s="169" t="str">
        <f>IF(ISERROR(IF(ISBLANK(A133),"",VLOOKUP(A133,'Виды изделий'!$A$8:$B$212,1,FALSE))),"Внимание! Указанный код изделия не найден в справочнике", "")</f>
        <v/>
      </c>
      <c r="F133" s="166"/>
      <c r="G133" s="166"/>
      <c r="H133" s="166"/>
      <c r="I133" s="166"/>
      <c r="J133" s="166"/>
      <c r="K133" s="166"/>
      <c r="L133" s="166"/>
      <c r="M133" s="166"/>
      <c r="N133" s="166"/>
    </row>
    <row r="134" spans="1:14">
      <c r="A134" s="179"/>
      <c r="B134" s="164" t="str">
        <f>IF(ISBLANK(A134),"",VLOOKUP(A134,'Виды изделий'!A:B,2,FALSE))</f>
        <v/>
      </c>
      <c r="C134" s="177"/>
      <c r="D134" s="178"/>
      <c r="E134" s="169" t="str">
        <f>IF(ISERROR(IF(ISBLANK(A134),"",VLOOKUP(A134,'Виды изделий'!$A$8:$B$212,1,FALSE))),"Внимание! Указанный код изделия не найден в справочнике", "")</f>
        <v/>
      </c>
      <c r="F134" s="166"/>
      <c r="G134" s="166"/>
      <c r="H134" s="166"/>
      <c r="I134" s="166"/>
      <c r="J134" s="166"/>
      <c r="K134" s="166"/>
      <c r="L134" s="166"/>
      <c r="M134" s="166"/>
      <c r="N134" s="166"/>
    </row>
    <row r="135" spans="1:14">
      <c r="A135" s="179"/>
      <c r="B135" s="164" t="str">
        <f>IF(ISBLANK(A135),"",VLOOKUP(A135,'Виды изделий'!A:B,2,FALSE))</f>
        <v/>
      </c>
      <c r="C135" s="177"/>
      <c r="D135" s="178"/>
      <c r="E135" s="169" t="str">
        <f>IF(ISERROR(IF(ISBLANK(A135),"",VLOOKUP(A135,'Виды изделий'!$A$8:$B$212,1,FALSE))),"Внимание! Указанный код изделия не найден в справочнике", "")</f>
        <v/>
      </c>
      <c r="F135" s="166"/>
      <c r="G135" s="166"/>
      <c r="H135" s="166"/>
      <c r="I135" s="166"/>
      <c r="J135" s="166"/>
      <c r="K135" s="166"/>
      <c r="L135" s="166"/>
      <c r="M135" s="166"/>
      <c r="N135" s="166"/>
    </row>
    <row r="136" spans="1:14">
      <c r="A136" s="179"/>
      <c r="B136" s="164" t="str">
        <f>IF(ISBLANK(A136),"",VLOOKUP(A136,'Виды изделий'!A:B,2,FALSE))</f>
        <v/>
      </c>
      <c r="C136" s="177"/>
      <c r="D136" s="178"/>
      <c r="E136" s="169" t="str">
        <f>IF(ISERROR(IF(ISBLANK(A136),"",VLOOKUP(A136,'Виды изделий'!$A$8:$B$212,1,FALSE))),"Внимание! Указанный код изделия не найден в справочнике", "")</f>
        <v/>
      </c>
      <c r="F136" s="166"/>
      <c r="G136" s="166"/>
      <c r="H136" s="166"/>
      <c r="I136" s="166"/>
      <c r="J136" s="166"/>
      <c r="K136" s="166"/>
      <c r="L136" s="166"/>
      <c r="M136" s="166"/>
      <c r="N136" s="166"/>
    </row>
    <row r="137" spans="1:14">
      <c r="A137" s="179"/>
      <c r="B137" s="164" t="str">
        <f>IF(ISBLANK(A137),"",VLOOKUP(A137,'Виды изделий'!A:B,2,FALSE))</f>
        <v/>
      </c>
      <c r="C137" s="177"/>
      <c r="D137" s="178"/>
      <c r="E137" s="169" t="str">
        <f>IF(ISERROR(IF(ISBLANK(A137),"",VLOOKUP(A137,'Виды изделий'!$A$8:$B$212,1,FALSE))),"Внимание! Указанный код изделия не найден в справочнике", "")</f>
        <v/>
      </c>
      <c r="F137" s="166"/>
      <c r="G137" s="166"/>
      <c r="H137" s="166"/>
      <c r="I137" s="166"/>
      <c r="J137" s="166"/>
      <c r="K137" s="166"/>
      <c r="L137" s="166"/>
      <c r="M137" s="166"/>
      <c r="N137" s="166"/>
    </row>
    <row r="138" spans="1:14">
      <c r="A138" s="179"/>
      <c r="B138" s="164" t="str">
        <f>IF(ISBLANK(A138),"",VLOOKUP(A138,'Виды изделий'!A:B,2,FALSE))</f>
        <v/>
      </c>
      <c r="C138" s="177"/>
      <c r="D138" s="178"/>
      <c r="E138" s="169" t="str">
        <f>IF(ISERROR(IF(ISBLANK(A138),"",VLOOKUP(A138,'Виды изделий'!$A$8:$B$212,1,FALSE))),"Внимание! Указанный код изделия не найден в справочнике", "")</f>
        <v/>
      </c>
      <c r="F138" s="166"/>
      <c r="G138" s="166"/>
      <c r="H138" s="166"/>
      <c r="I138" s="166"/>
      <c r="J138" s="166"/>
      <c r="K138" s="166"/>
      <c r="L138" s="166"/>
      <c r="M138" s="166"/>
      <c r="N138" s="166"/>
    </row>
    <row r="139" spans="1:14">
      <c r="A139" s="179"/>
      <c r="B139" s="164" t="str">
        <f>IF(ISBLANK(A139),"",VLOOKUP(A139,'Виды изделий'!A:B,2,FALSE))</f>
        <v/>
      </c>
      <c r="C139" s="177"/>
      <c r="D139" s="178"/>
      <c r="E139" s="169" t="str">
        <f>IF(ISERROR(IF(ISBLANK(A139),"",VLOOKUP(A139,'Виды изделий'!$A$8:$B$212,1,FALSE))),"Внимание! Указанный код изделия не найден в справочнике", "")</f>
        <v/>
      </c>
      <c r="F139" s="166"/>
      <c r="G139" s="166"/>
      <c r="H139" s="166"/>
      <c r="I139" s="166"/>
      <c r="J139" s="166"/>
      <c r="K139" s="166"/>
      <c r="L139" s="166"/>
      <c r="M139" s="166"/>
      <c r="N139" s="166"/>
    </row>
    <row r="140" spans="1:14">
      <c r="A140" s="179"/>
      <c r="B140" s="164" t="str">
        <f>IF(ISBLANK(A140),"",VLOOKUP(A140,'Виды изделий'!A:B,2,FALSE))</f>
        <v/>
      </c>
      <c r="C140" s="177"/>
      <c r="D140" s="178"/>
      <c r="E140" s="169" t="str">
        <f>IF(ISERROR(IF(ISBLANK(A140),"",VLOOKUP(A140,'Виды изделий'!$A$8:$B$212,1,FALSE))),"Внимание! Указанный код изделия не найден в справочнике", "")</f>
        <v/>
      </c>
      <c r="F140" s="166"/>
      <c r="G140" s="166"/>
      <c r="H140" s="166"/>
      <c r="I140" s="166"/>
      <c r="J140" s="166"/>
      <c r="K140" s="166"/>
      <c r="L140" s="166"/>
      <c r="M140" s="166"/>
      <c r="N140" s="166"/>
    </row>
    <row r="141" spans="1:14">
      <c r="A141" s="179"/>
      <c r="B141" s="164" t="str">
        <f>IF(ISBLANK(A141),"",VLOOKUP(A141,'Виды изделий'!A:B,2,FALSE))</f>
        <v/>
      </c>
      <c r="C141" s="177"/>
      <c r="D141" s="178"/>
      <c r="E141" s="169" t="str">
        <f>IF(ISERROR(IF(ISBLANK(A141),"",VLOOKUP(A141,'Виды изделий'!$A$8:$B$212,1,FALSE))),"Внимание! Указанный код изделия не найден в справочнике", "")</f>
        <v/>
      </c>
      <c r="F141" s="166"/>
      <c r="G141" s="166"/>
      <c r="H141" s="166"/>
      <c r="I141" s="166"/>
      <c r="J141" s="166"/>
      <c r="K141" s="166"/>
      <c r="L141" s="166"/>
      <c r="M141" s="166"/>
      <c r="N141" s="166"/>
    </row>
    <row r="142" spans="1:14">
      <c r="A142" s="179"/>
      <c r="B142" s="164" t="str">
        <f>IF(ISBLANK(A142),"",VLOOKUP(A142,'Виды изделий'!A:B,2,FALSE))</f>
        <v/>
      </c>
      <c r="C142" s="177"/>
      <c r="D142" s="178"/>
      <c r="E142" s="169" t="str">
        <f>IF(ISERROR(IF(ISBLANK(A142),"",VLOOKUP(A142,'Виды изделий'!$A$8:$B$212,1,FALSE))),"Внимание! Указанный код изделия не найден в справочнике", "")</f>
        <v/>
      </c>
      <c r="F142" s="166"/>
      <c r="G142" s="166"/>
      <c r="H142" s="166"/>
      <c r="I142" s="166"/>
      <c r="J142" s="166"/>
      <c r="K142" s="166"/>
      <c r="L142" s="166"/>
      <c r="M142" s="166"/>
      <c r="N142" s="166"/>
    </row>
    <row r="143" spans="1:14">
      <c r="A143" s="179"/>
      <c r="B143" s="164" t="str">
        <f>IF(ISBLANK(A143),"",VLOOKUP(A143,'Виды изделий'!A:B,2,FALSE))</f>
        <v/>
      </c>
      <c r="C143" s="177"/>
      <c r="D143" s="178"/>
      <c r="E143" s="169" t="str">
        <f>IF(ISERROR(IF(ISBLANK(A143),"",VLOOKUP(A143,'Виды изделий'!$A$8:$B$212,1,FALSE))),"Внимание! Указанный код изделия не найден в справочнике", "")</f>
        <v/>
      </c>
      <c r="F143" s="166"/>
      <c r="G143" s="166"/>
      <c r="H143" s="166"/>
      <c r="I143" s="166"/>
      <c r="J143" s="166"/>
      <c r="K143" s="166"/>
      <c r="L143" s="166"/>
      <c r="M143" s="166"/>
      <c r="N143" s="166"/>
    </row>
    <row r="144" spans="1:14">
      <c r="A144" s="179"/>
      <c r="B144" s="164" t="str">
        <f>IF(ISBLANK(A144),"",VLOOKUP(A144,'Виды изделий'!A:B,2,FALSE))</f>
        <v/>
      </c>
      <c r="C144" s="177"/>
      <c r="D144" s="178"/>
      <c r="E144" s="169" t="str">
        <f>IF(ISERROR(IF(ISBLANK(A144),"",VLOOKUP(A144,'Виды изделий'!$A$8:$B$212,1,FALSE))),"Внимание! Указанный код изделия не найден в справочнике", "")</f>
        <v/>
      </c>
      <c r="F144" s="166"/>
      <c r="G144" s="166"/>
      <c r="H144" s="166"/>
      <c r="I144" s="166"/>
      <c r="J144" s="166"/>
      <c r="K144" s="166"/>
      <c r="L144" s="166"/>
      <c r="M144" s="166"/>
      <c r="N144" s="166"/>
    </row>
    <row r="145" spans="1:14">
      <c r="A145" s="179"/>
      <c r="B145" s="164" t="str">
        <f>IF(ISBLANK(A145),"",VLOOKUP(A145,'Виды изделий'!A:B,2,FALSE))</f>
        <v/>
      </c>
      <c r="C145" s="177"/>
      <c r="D145" s="178"/>
      <c r="E145" s="169" t="str">
        <f>IF(ISERROR(IF(ISBLANK(A145),"",VLOOKUP(A145,'Виды изделий'!$A$8:$B$212,1,FALSE))),"Внимание! Указанный код изделия не найден в справочнике", "")</f>
        <v/>
      </c>
      <c r="F145" s="166"/>
      <c r="G145" s="166"/>
      <c r="H145" s="166"/>
      <c r="I145" s="166"/>
      <c r="J145" s="166"/>
      <c r="K145" s="166"/>
      <c r="L145" s="166"/>
      <c r="M145" s="166"/>
      <c r="N145" s="166"/>
    </row>
    <row r="146" spans="1:14">
      <c r="A146" s="179"/>
      <c r="B146" s="164" t="str">
        <f>IF(ISBLANK(A146),"",VLOOKUP(A146,'Виды изделий'!A:B,2,FALSE))</f>
        <v/>
      </c>
      <c r="C146" s="177"/>
      <c r="D146" s="178"/>
      <c r="E146" s="169" t="str">
        <f>IF(ISERROR(IF(ISBLANK(A146),"",VLOOKUP(A146,'Виды изделий'!$A$8:$B$212,1,FALSE))),"Внимание! Указанный код изделия не найден в справочнике", "")</f>
        <v/>
      </c>
      <c r="F146" s="166"/>
      <c r="G146" s="166"/>
      <c r="H146" s="166"/>
      <c r="I146" s="166"/>
      <c r="J146" s="166"/>
      <c r="K146" s="166"/>
      <c r="L146" s="166"/>
      <c r="M146" s="166"/>
      <c r="N146" s="166"/>
    </row>
    <row r="147" spans="1:14">
      <c r="A147" s="179"/>
      <c r="B147" s="164" t="str">
        <f>IF(ISBLANK(A147),"",VLOOKUP(A147,'Виды изделий'!A:B,2,FALSE))</f>
        <v/>
      </c>
      <c r="C147" s="177"/>
      <c r="D147" s="178"/>
      <c r="E147" s="169" t="str">
        <f>IF(ISERROR(IF(ISBLANK(A147),"",VLOOKUP(A147,'Виды изделий'!$A$8:$B$212,1,FALSE))),"Внимание! Указанный код изделия не найден в справочнике", "")</f>
        <v/>
      </c>
      <c r="F147" s="166"/>
      <c r="G147" s="166"/>
      <c r="H147" s="166"/>
      <c r="I147" s="166"/>
      <c r="J147" s="166"/>
      <c r="K147" s="166"/>
      <c r="L147" s="166"/>
      <c r="M147" s="166"/>
      <c r="N147" s="166"/>
    </row>
    <row r="148" spans="1:14">
      <c r="A148" s="179"/>
      <c r="B148" s="164" t="str">
        <f>IF(ISBLANK(A148),"",VLOOKUP(A148,'Виды изделий'!A:B,2,FALSE))</f>
        <v/>
      </c>
      <c r="C148" s="177"/>
      <c r="D148" s="178"/>
      <c r="E148" s="169" t="str">
        <f>IF(ISERROR(IF(ISBLANK(A148),"",VLOOKUP(A148,'Виды изделий'!$A$8:$B$212,1,FALSE))),"Внимание! Указанный код изделия не найден в справочнике", "")</f>
        <v/>
      </c>
      <c r="F148" s="166"/>
      <c r="G148" s="166"/>
      <c r="H148" s="166"/>
      <c r="I148" s="166"/>
      <c r="J148" s="166"/>
      <c r="K148" s="166"/>
      <c r="L148" s="166"/>
      <c r="M148" s="166"/>
      <c r="N148" s="166"/>
    </row>
    <row r="149" spans="1:14">
      <c r="A149" s="179"/>
      <c r="B149" s="164" t="str">
        <f>IF(ISBLANK(A149),"",VLOOKUP(A149,'Виды изделий'!A:B,2,FALSE))</f>
        <v/>
      </c>
      <c r="C149" s="177"/>
      <c r="D149" s="178"/>
      <c r="E149" s="169" t="str">
        <f>IF(ISERROR(IF(ISBLANK(A149),"",VLOOKUP(A149,'Виды изделий'!$A$8:$B$212,1,FALSE))),"Внимание! Указанный код изделия не найден в справочнике", "")</f>
        <v/>
      </c>
      <c r="F149" s="166"/>
      <c r="G149" s="166"/>
      <c r="H149" s="166"/>
      <c r="I149" s="166"/>
      <c r="J149" s="166"/>
      <c r="K149" s="166"/>
      <c r="L149" s="166"/>
      <c r="M149" s="166"/>
      <c r="N149" s="166"/>
    </row>
    <row r="150" spans="1:14">
      <c r="A150" s="179"/>
      <c r="B150" s="164" t="str">
        <f>IF(ISBLANK(A150),"",VLOOKUP(A150,'Виды изделий'!A:B,2,FALSE))</f>
        <v/>
      </c>
      <c r="C150" s="177"/>
      <c r="D150" s="178"/>
      <c r="E150" s="169" t="str">
        <f>IF(ISERROR(IF(ISBLANK(A150),"",VLOOKUP(A150,'Виды изделий'!$A$8:$B$212,1,FALSE))),"Внимание! Указанный код изделия не найден в справочнике", "")</f>
        <v/>
      </c>
      <c r="F150" s="166"/>
      <c r="G150" s="166"/>
      <c r="H150" s="166"/>
      <c r="I150" s="166"/>
      <c r="J150" s="166"/>
      <c r="K150" s="166"/>
      <c r="L150" s="166"/>
      <c r="M150" s="166"/>
      <c r="N150" s="166"/>
    </row>
    <row r="151" spans="1:14">
      <c r="A151" s="179"/>
      <c r="B151" s="164" t="str">
        <f>IF(ISBLANK(A151),"",VLOOKUP(A151,'Виды изделий'!A:B,2,FALSE))</f>
        <v/>
      </c>
      <c r="C151" s="177"/>
      <c r="D151" s="178"/>
      <c r="E151" s="169" t="str">
        <f>IF(ISERROR(IF(ISBLANK(A151),"",VLOOKUP(A151,'Виды изделий'!$A$8:$B$212,1,FALSE))),"Внимание! Указанный код изделия не найден в справочнике", "")</f>
        <v/>
      </c>
      <c r="F151" s="166"/>
      <c r="G151" s="166"/>
      <c r="H151" s="166"/>
      <c r="I151" s="166"/>
      <c r="J151" s="166"/>
      <c r="K151" s="166"/>
      <c r="L151" s="166"/>
      <c r="M151" s="166"/>
      <c r="N151" s="166"/>
    </row>
    <row r="152" spans="1:14">
      <c r="A152" s="179"/>
      <c r="B152" s="164" t="str">
        <f>IF(ISBLANK(A152),"",VLOOKUP(A152,'Виды изделий'!A:B,2,FALSE))</f>
        <v/>
      </c>
      <c r="C152" s="177"/>
      <c r="D152" s="178"/>
      <c r="E152" s="169" t="str">
        <f>IF(ISERROR(IF(ISBLANK(A152),"",VLOOKUP(A152,'Виды изделий'!$A$8:$B$212,1,FALSE))),"Внимание! Указанный код изделия не найден в справочнике", "")</f>
        <v/>
      </c>
      <c r="F152" s="166"/>
      <c r="G152" s="166"/>
      <c r="H152" s="166"/>
      <c r="I152" s="166"/>
      <c r="J152" s="166"/>
      <c r="K152" s="166"/>
      <c r="L152" s="166"/>
      <c r="M152" s="166"/>
      <c r="N152" s="166"/>
    </row>
    <row r="153" spans="1:14">
      <c r="A153" s="179"/>
      <c r="B153" s="164" t="str">
        <f>IF(ISBLANK(A153),"",VLOOKUP(A153,'Виды изделий'!A:B,2,FALSE))</f>
        <v/>
      </c>
      <c r="C153" s="177"/>
      <c r="D153" s="178"/>
      <c r="E153" s="169" t="str">
        <f>IF(ISERROR(IF(ISBLANK(A153),"",VLOOKUP(A153,'Виды изделий'!$A$8:$B$212,1,FALSE))),"Внимание! Указанный код изделия не найден в справочнике", "")</f>
        <v/>
      </c>
      <c r="F153" s="166"/>
      <c r="G153" s="166"/>
      <c r="H153" s="166"/>
      <c r="I153" s="166"/>
      <c r="J153" s="166"/>
      <c r="K153" s="166"/>
      <c r="L153" s="166"/>
      <c r="M153" s="166"/>
      <c r="N153" s="166"/>
    </row>
    <row r="154" spans="1:14">
      <c r="A154" s="179"/>
      <c r="B154" s="164" t="str">
        <f>IF(ISBLANK(A154),"",VLOOKUP(A154,'Виды изделий'!A:B,2,FALSE))</f>
        <v/>
      </c>
      <c r="C154" s="177"/>
      <c r="D154" s="178"/>
      <c r="E154" s="169" t="str">
        <f>IF(ISERROR(IF(ISBLANK(A154),"",VLOOKUP(A154,'Виды изделий'!$A$8:$B$212,1,FALSE))),"Внимание! Указанный код изделия не найден в справочнике", "")</f>
        <v/>
      </c>
      <c r="F154" s="166"/>
      <c r="G154" s="166"/>
      <c r="H154" s="166"/>
      <c r="I154" s="166"/>
      <c r="J154" s="166"/>
      <c r="K154" s="166"/>
      <c r="L154" s="166"/>
      <c r="M154" s="166"/>
      <c r="N154" s="166"/>
    </row>
    <row r="155" spans="1:14">
      <c r="A155" s="179"/>
      <c r="B155" s="164" t="str">
        <f>IF(ISBLANK(A155),"",VLOOKUP(A155,'Виды изделий'!A:B,2,FALSE))</f>
        <v/>
      </c>
      <c r="C155" s="177"/>
      <c r="D155" s="178"/>
      <c r="E155" s="169" t="str">
        <f>IF(ISERROR(IF(ISBLANK(A155),"",VLOOKUP(A155,'Виды изделий'!$A$8:$B$212,1,FALSE))),"Внимание! Указанный код изделия не найден в справочнике", "")</f>
        <v/>
      </c>
      <c r="F155" s="166"/>
      <c r="G155" s="166"/>
      <c r="H155" s="166"/>
      <c r="I155" s="166"/>
      <c r="J155" s="166"/>
      <c r="K155" s="166"/>
      <c r="L155" s="166"/>
      <c r="M155" s="166"/>
      <c r="N155" s="166"/>
    </row>
    <row r="156" spans="1:14">
      <c r="A156" s="179"/>
      <c r="B156" s="164" t="str">
        <f>IF(ISBLANK(A156),"",VLOOKUP(A156,'Виды изделий'!A:B,2,FALSE))</f>
        <v/>
      </c>
      <c r="C156" s="177"/>
      <c r="D156" s="178"/>
      <c r="E156" s="169" t="str">
        <f>IF(ISERROR(IF(ISBLANK(A156),"",VLOOKUP(A156,'Виды изделий'!$A$8:$B$212,1,FALSE))),"Внимание! Указанный код изделия не найден в справочнике", "")</f>
        <v/>
      </c>
      <c r="F156" s="166"/>
      <c r="G156" s="166"/>
      <c r="H156" s="166"/>
      <c r="I156" s="166"/>
      <c r="J156" s="166"/>
      <c r="K156" s="166"/>
      <c r="L156" s="166"/>
      <c r="M156" s="166"/>
      <c r="N156" s="166"/>
    </row>
    <row r="157" spans="1:14">
      <c r="A157" s="179"/>
      <c r="B157" s="164" t="str">
        <f>IF(ISBLANK(A157),"",VLOOKUP(A157,'Виды изделий'!A:B,2,FALSE))</f>
        <v/>
      </c>
      <c r="C157" s="177"/>
      <c r="D157" s="178"/>
      <c r="E157" s="169" t="str">
        <f>IF(ISERROR(IF(ISBLANK(A157),"",VLOOKUP(A157,'Виды изделий'!$A$8:$B$212,1,FALSE))),"Внимание! Указанный код изделия не найден в справочнике", "")</f>
        <v/>
      </c>
      <c r="F157" s="166"/>
      <c r="G157" s="166"/>
      <c r="H157" s="166"/>
      <c r="I157" s="166"/>
      <c r="J157" s="166"/>
      <c r="K157" s="166"/>
      <c r="L157" s="166"/>
      <c r="M157" s="166"/>
      <c r="N157" s="166"/>
    </row>
    <row r="158" spans="1:14">
      <c r="A158" s="179"/>
      <c r="B158" s="164" t="str">
        <f>IF(ISBLANK(A158),"",VLOOKUP(A158,'Виды изделий'!A:B,2,FALSE))</f>
        <v/>
      </c>
      <c r="C158" s="177"/>
      <c r="D158" s="178"/>
      <c r="E158" s="169" t="str">
        <f>IF(ISERROR(IF(ISBLANK(A158),"",VLOOKUP(A158,'Виды изделий'!$A$8:$B$212,1,FALSE))),"Внимание! Указанный код изделия не найден в справочнике", "")</f>
        <v/>
      </c>
      <c r="F158" s="166"/>
      <c r="G158" s="166"/>
      <c r="H158" s="166"/>
      <c r="I158" s="166"/>
      <c r="J158" s="166"/>
      <c r="K158" s="166"/>
      <c r="L158" s="166"/>
      <c r="M158" s="166"/>
      <c r="N158" s="166"/>
    </row>
    <row r="159" spans="1:14">
      <c r="A159" s="179"/>
      <c r="B159" s="164" t="str">
        <f>IF(ISBLANK(A159),"",VLOOKUP(A159,'Виды изделий'!A:B,2,FALSE))</f>
        <v/>
      </c>
      <c r="C159" s="177"/>
      <c r="D159" s="178"/>
      <c r="E159" s="169" t="str">
        <f>IF(ISERROR(IF(ISBLANK(A159),"",VLOOKUP(A159,'Виды изделий'!$A$8:$B$212,1,FALSE))),"Внимание! Указанный код изделия не найден в справочнике", "")</f>
        <v/>
      </c>
      <c r="F159" s="166"/>
      <c r="G159" s="166"/>
      <c r="H159" s="166"/>
      <c r="I159" s="166"/>
      <c r="J159" s="166"/>
      <c r="K159" s="166"/>
      <c r="L159" s="166"/>
      <c r="M159" s="166"/>
      <c r="N159" s="166"/>
    </row>
    <row r="160" spans="1:14">
      <c r="A160" s="179"/>
      <c r="B160" s="164" t="str">
        <f>IF(ISBLANK(A160),"",VLOOKUP(A160,'Виды изделий'!A:B,2,FALSE))</f>
        <v/>
      </c>
      <c r="C160" s="177"/>
      <c r="D160" s="178"/>
      <c r="E160" s="169" t="str">
        <f>IF(ISERROR(IF(ISBLANK(A160),"",VLOOKUP(A160,'Виды изделий'!$A$8:$B$212,1,FALSE))),"Внимание! Указанный код изделия не найден в справочнике", "")</f>
        <v/>
      </c>
      <c r="F160" s="166"/>
      <c r="G160" s="166"/>
      <c r="H160" s="166"/>
      <c r="I160" s="166"/>
      <c r="J160" s="166"/>
      <c r="K160" s="166"/>
      <c r="L160" s="166"/>
      <c r="M160" s="166"/>
      <c r="N160" s="166"/>
    </row>
  </sheetData>
  <phoneticPr fontId="14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A4" sqref="A4"/>
    </sheetView>
  </sheetViews>
  <sheetFormatPr defaultRowHeight="15"/>
  <cols>
    <col min="1" max="1" width="73.140625" customWidth="1"/>
    <col min="2" max="2" width="16.5703125" customWidth="1"/>
    <col min="3" max="3" width="12" customWidth="1"/>
    <col min="4" max="14" width="17.7109375" customWidth="1"/>
    <col min="15" max="16" width="9.140625" style="17"/>
  </cols>
  <sheetData>
    <row r="1" spans="1:14" ht="21">
      <c r="A1" s="13" t="s">
        <v>17941</v>
      </c>
      <c r="B1" s="10"/>
      <c r="C1" s="14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16" t="s">
        <v>11789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6" t="s">
        <v>5643</v>
      </c>
      <c r="B3" s="6">
        <v>0.8</v>
      </c>
      <c r="C3" s="8">
        <v>14</v>
      </c>
      <c r="D3" s="11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30">
      <c r="A4" s="4" t="s">
        <v>7220</v>
      </c>
      <c r="B4" s="2">
        <v>0.2</v>
      </c>
      <c r="C4" s="2">
        <v>14</v>
      </c>
      <c r="D4" s="11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11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11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11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11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11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11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11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11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11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11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11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11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11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11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11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11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11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11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11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11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11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11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11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11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11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11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11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11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11"/>
      <c r="E52" s="9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  <x14:dataValidation type="list" allowBlank="1" showInputMessage="1" showErrorMessage="1">
          <x14:formula1>
            <xm:f>Доп.справочники!$M$2:$M$29</xm:f>
          </x14:formula1>
          <xm:sqref>A3:A52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P52"/>
  <sheetViews>
    <sheetView zoomScale="90" zoomScaleNormal="90" workbookViewId="0">
      <selection activeCell="F3" sqref="F3"/>
    </sheetView>
  </sheetViews>
  <sheetFormatPr defaultRowHeight="15"/>
  <cols>
    <col min="1" max="1" width="73.140625" customWidth="1"/>
    <col min="2" max="2" width="16.5703125" customWidth="1"/>
    <col min="3" max="5" width="14.7109375" customWidth="1"/>
    <col min="6" max="14" width="17.7109375" customWidth="1"/>
    <col min="15" max="16" width="12.7109375" style="17" customWidth="1"/>
  </cols>
  <sheetData>
    <row r="1" spans="1:14" ht="21">
      <c r="A1" s="13" t="s">
        <v>17942</v>
      </c>
      <c r="B1" s="10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</row>
    <row r="2" spans="1:14" ht="51" customHeight="1">
      <c r="A2" s="22" t="s">
        <v>11790</v>
      </c>
      <c r="B2" s="15" t="s">
        <v>11779</v>
      </c>
      <c r="C2" s="40" t="s">
        <v>17944</v>
      </c>
      <c r="D2" s="40" t="s">
        <v>17943</v>
      </c>
      <c r="E2" s="40" t="s">
        <v>11793</v>
      </c>
      <c r="F2" s="9"/>
      <c r="G2" s="9"/>
      <c r="H2" s="9"/>
      <c r="I2" s="9"/>
      <c r="J2" s="9"/>
      <c r="K2" s="9"/>
      <c r="L2" s="9"/>
      <c r="M2" s="9"/>
      <c r="N2" s="9"/>
    </row>
    <row r="3" spans="1:14">
      <c r="A3" s="6"/>
      <c r="B3" s="6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</row>
    <row r="4" spans="1:14">
      <c r="A4" s="4"/>
      <c r="B4" s="2"/>
      <c r="C4" s="2"/>
      <c r="D4" s="2"/>
      <c r="E4" s="2"/>
      <c r="F4" s="9"/>
      <c r="G4" s="9"/>
      <c r="H4" s="9"/>
      <c r="I4" s="9"/>
      <c r="J4" s="9"/>
      <c r="K4" s="9"/>
      <c r="L4" s="9"/>
      <c r="M4" s="9"/>
      <c r="N4" s="9"/>
    </row>
    <row r="5" spans="1:14">
      <c r="A5" s="2"/>
      <c r="B5" s="2"/>
      <c r="C5" s="2"/>
      <c r="D5" s="2"/>
      <c r="E5" s="2"/>
      <c r="F5" s="9"/>
      <c r="G5" s="9"/>
      <c r="H5" s="9"/>
      <c r="I5" s="9"/>
      <c r="J5" s="9"/>
      <c r="K5" s="9"/>
      <c r="L5" s="9"/>
      <c r="M5" s="9"/>
      <c r="N5" s="9"/>
    </row>
    <row r="6" spans="1:14">
      <c r="A6" s="2"/>
      <c r="B6" s="2"/>
      <c r="C6" s="2"/>
      <c r="D6" s="2"/>
      <c r="E6" s="2"/>
      <c r="F6" s="9"/>
      <c r="G6" s="9"/>
      <c r="H6" s="9"/>
      <c r="I6" s="9"/>
      <c r="J6" s="9"/>
      <c r="K6" s="9"/>
      <c r="L6" s="9"/>
      <c r="M6" s="9"/>
      <c r="N6" s="9"/>
    </row>
    <row r="7" spans="1:14">
      <c r="A7" s="2"/>
      <c r="B7" s="2"/>
      <c r="C7" s="2"/>
      <c r="D7" s="2"/>
      <c r="E7" s="2"/>
      <c r="F7" s="9"/>
      <c r="G7" s="9"/>
      <c r="H7" s="9"/>
      <c r="I7" s="9"/>
      <c r="J7" s="9"/>
      <c r="K7" s="9"/>
      <c r="L7" s="9"/>
      <c r="M7" s="9"/>
      <c r="N7" s="9"/>
    </row>
    <row r="8" spans="1:14">
      <c r="A8" s="2"/>
      <c r="B8" s="2"/>
      <c r="C8" s="2"/>
      <c r="D8" s="2"/>
      <c r="E8" s="2"/>
      <c r="F8" s="9"/>
      <c r="G8" s="9"/>
      <c r="H8" s="9"/>
      <c r="I8" s="9"/>
      <c r="J8" s="9"/>
      <c r="K8" s="9"/>
      <c r="L8" s="9"/>
      <c r="M8" s="9"/>
      <c r="N8" s="9"/>
    </row>
    <row r="9" spans="1:14">
      <c r="A9" s="2"/>
      <c r="B9" s="2"/>
      <c r="C9" s="2"/>
      <c r="D9" s="2"/>
      <c r="E9" s="2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2"/>
      <c r="B10" s="2"/>
      <c r="C10" s="2"/>
      <c r="D10" s="2"/>
      <c r="E10" s="2"/>
      <c r="F10" s="9"/>
      <c r="G10" s="9"/>
      <c r="H10" s="9"/>
      <c r="I10" s="9"/>
      <c r="J10" s="9"/>
      <c r="K10" s="9"/>
      <c r="L10" s="9"/>
      <c r="M10" s="9"/>
      <c r="N10" s="9"/>
    </row>
    <row r="11" spans="1:14">
      <c r="A11" s="2"/>
      <c r="B11" s="2"/>
      <c r="C11" s="2"/>
      <c r="D11" s="2"/>
      <c r="E11" s="2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2"/>
      <c r="B12" s="2"/>
      <c r="C12" s="2"/>
      <c r="D12" s="2"/>
      <c r="E12" s="2"/>
      <c r="F12" s="9"/>
      <c r="G12" s="9"/>
      <c r="H12" s="9"/>
      <c r="I12" s="9"/>
      <c r="J12" s="9"/>
      <c r="K12" s="9"/>
      <c r="L12" s="9"/>
      <c r="M12" s="9"/>
      <c r="N12" s="9"/>
    </row>
    <row r="13" spans="1:14">
      <c r="A13" s="2"/>
      <c r="B13" s="2"/>
      <c r="C13" s="2"/>
      <c r="D13" s="2"/>
      <c r="E13" s="2"/>
      <c r="F13" s="9"/>
      <c r="G13" s="9"/>
      <c r="H13" s="9"/>
      <c r="I13" s="9"/>
      <c r="J13" s="9"/>
      <c r="K13" s="9"/>
      <c r="L13" s="9"/>
      <c r="M13" s="9"/>
      <c r="N13" s="9"/>
    </row>
    <row r="14" spans="1:14">
      <c r="A14" s="2"/>
      <c r="B14" s="2"/>
      <c r="C14" s="2"/>
      <c r="D14" s="2"/>
      <c r="E14" s="2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2"/>
      <c r="B15" s="2"/>
      <c r="C15" s="2"/>
      <c r="D15" s="2"/>
      <c r="E15" s="2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2"/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  <c r="M16" s="9"/>
      <c r="N16" s="9"/>
    </row>
    <row r="17" spans="1:14">
      <c r="A17" s="2"/>
      <c r="B17" s="2"/>
      <c r="C17" s="2"/>
      <c r="D17" s="2"/>
      <c r="E17" s="2"/>
      <c r="F17" s="9"/>
      <c r="G17" s="9"/>
      <c r="H17" s="9"/>
      <c r="I17" s="9"/>
      <c r="J17" s="9"/>
      <c r="K17" s="9"/>
      <c r="L17" s="9"/>
      <c r="M17" s="9"/>
      <c r="N17" s="9"/>
    </row>
    <row r="18" spans="1:14">
      <c r="A18" s="2"/>
      <c r="B18" s="2"/>
      <c r="C18" s="2"/>
      <c r="D18" s="2"/>
      <c r="E18" s="2"/>
      <c r="F18" s="9"/>
      <c r="G18" s="9"/>
      <c r="H18" s="9"/>
      <c r="I18" s="9"/>
      <c r="J18" s="9"/>
      <c r="K18" s="9"/>
      <c r="L18" s="9"/>
      <c r="M18" s="9"/>
      <c r="N18" s="9"/>
    </row>
    <row r="19" spans="1:14">
      <c r="A19" s="2"/>
      <c r="B19" s="2"/>
      <c r="C19" s="2"/>
      <c r="D19" s="2"/>
      <c r="E19" s="2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2"/>
      <c r="B20" s="2"/>
      <c r="C20" s="2"/>
      <c r="D20" s="2"/>
      <c r="E20" s="2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2"/>
      <c r="B21" s="2"/>
      <c r="C21" s="2"/>
      <c r="D21" s="2"/>
      <c r="E21" s="2"/>
      <c r="F21" s="9"/>
      <c r="G21" s="9"/>
      <c r="H21" s="9"/>
      <c r="I21" s="9"/>
      <c r="J21" s="9"/>
      <c r="K21" s="9"/>
      <c r="L21" s="9"/>
      <c r="M21" s="9"/>
      <c r="N21" s="9"/>
    </row>
    <row r="22" spans="1:14">
      <c r="A22" s="2"/>
      <c r="B22" s="2"/>
      <c r="C22" s="2"/>
      <c r="D22" s="2"/>
      <c r="E22" s="2"/>
      <c r="F22" s="9"/>
      <c r="G22" s="9"/>
      <c r="H22" s="9"/>
      <c r="I22" s="9"/>
      <c r="J22" s="9"/>
      <c r="K22" s="9"/>
      <c r="L22" s="9"/>
      <c r="M22" s="9"/>
      <c r="N22" s="9"/>
    </row>
    <row r="23" spans="1:14">
      <c r="A23" s="2"/>
      <c r="B23" s="2"/>
      <c r="C23" s="2"/>
      <c r="D23" s="2"/>
      <c r="E23" s="2"/>
      <c r="F23" s="9"/>
      <c r="G23" s="9"/>
      <c r="H23" s="9"/>
      <c r="I23" s="9"/>
      <c r="J23" s="9"/>
      <c r="K23" s="9"/>
      <c r="L23" s="9"/>
      <c r="M23" s="9"/>
      <c r="N23" s="9"/>
    </row>
    <row r="24" spans="1:14">
      <c r="A24" s="2"/>
      <c r="B24" s="2"/>
      <c r="C24" s="2"/>
      <c r="D24" s="2"/>
      <c r="E24" s="2"/>
      <c r="F24" s="9"/>
      <c r="G24" s="9"/>
      <c r="H24" s="9"/>
      <c r="I24" s="9"/>
      <c r="J24" s="9"/>
      <c r="K24" s="9"/>
      <c r="L24" s="9"/>
      <c r="M24" s="9"/>
      <c r="N24" s="9"/>
    </row>
    <row r="25" spans="1:14">
      <c r="A25" s="2"/>
      <c r="B25" s="2"/>
      <c r="C25" s="2"/>
      <c r="D25" s="2"/>
      <c r="E25" s="2"/>
      <c r="F25" s="9"/>
      <c r="G25" s="9"/>
      <c r="H25" s="9"/>
      <c r="I25" s="9"/>
      <c r="J25" s="9"/>
      <c r="K25" s="9"/>
      <c r="L25" s="9"/>
      <c r="M25" s="9"/>
      <c r="N25" s="9"/>
    </row>
    <row r="26" spans="1:14">
      <c r="A26" s="2"/>
      <c r="B26" s="2"/>
      <c r="C26" s="2"/>
      <c r="D26" s="2"/>
      <c r="E26" s="2"/>
      <c r="F26" s="9"/>
      <c r="G26" s="9"/>
      <c r="H26" s="9"/>
      <c r="I26" s="9"/>
      <c r="J26" s="9"/>
      <c r="K26" s="9"/>
      <c r="L26" s="9"/>
      <c r="M26" s="9"/>
      <c r="N26" s="9"/>
    </row>
    <row r="27" spans="1:14">
      <c r="A27" s="2"/>
      <c r="B27" s="2"/>
      <c r="C27" s="2"/>
      <c r="D27" s="2"/>
      <c r="E27" s="2"/>
      <c r="F27" s="9"/>
      <c r="G27" s="9"/>
      <c r="H27" s="9"/>
      <c r="I27" s="9"/>
      <c r="J27" s="9"/>
      <c r="K27" s="9"/>
      <c r="L27" s="9"/>
      <c r="M27" s="9"/>
      <c r="N27" s="9"/>
    </row>
    <row r="28" spans="1:14">
      <c r="A28" s="2"/>
      <c r="B28" s="2"/>
      <c r="C28" s="2"/>
      <c r="D28" s="2"/>
      <c r="E28" s="2"/>
      <c r="F28" s="9"/>
      <c r="G28" s="9"/>
      <c r="H28" s="9"/>
      <c r="I28" s="9"/>
      <c r="J28" s="9"/>
      <c r="K28" s="9"/>
      <c r="L28" s="9"/>
      <c r="M28" s="9"/>
      <c r="N28" s="9"/>
    </row>
    <row r="29" spans="1:14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9"/>
      <c r="M29" s="9"/>
      <c r="N29" s="9"/>
    </row>
    <row r="30" spans="1:14">
      <c r="A30" s="2"/>
      <c r="B30" s="2"/>
      <c r="C30" s="2"/>
      <c r="D30" s="2"/>
      <c r="E30" s="2"/>
      <c r="F30" s="9"/>
      <c r="G30" s="9"/>
      <c r="H30" s="9"/>
      <c r="I30" s="9"/>
      <c r="J30" s="9"/>
      <c r="K30" s="9"/>
      <c r="L30" s="9"/>
      <c r="M30" s="9"/>
      <c r="N30" s="9"/>
    </row>
    <row r="31" spans="1:14">
      <c r="A31" s="2"/>
      <c r="B31" s="2"/>
      <c r="C31" s="2"/>
      <c r="D31" s="2"/>
      <c r="E31" s="2"/>
      <c r="F31" s="9"/>
      <c r="G31" s="9"/>
      <c r="H31" s="9"/>
      <c r="I31" s="9"/>
      <c r="J31" s="9"/>
      <c r="K31" s="9"/>
      <c r="L31" s="9"/>
      <c r="M31" s="9"/>
      <c r="N31" s="9"/>
    </row>
    <row r="32" spans="1:14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9"/>
      <c r="M32" s="9"/>
      <c r="N32" s="9"/>
    </row>
    <row r="33" spans="1:14">
      <c r="A33" s="2"/>
      <c r="B33" s="2"/>
      <c r="C33" s="2"/>
      <c r="D33" s="2"/>
      <c r="E33" s="2"/>
      <c r="F33" s="9"/>
      <c r="G33" s="9"/>
      <c r="H33" s="9"/>
      <c r="I33" s="9"/>
      <c r="J33" s="9"/>
      <c r="K33" s="9"/>
      <c r="L33" s="9"/>
      <c r="M33" s="9"/>
      <c r="N33" s="9"/>
    </row>
    <row r="34" spans="1:14">
      <c r="A34" s="2"/>
      <c r="B34" s="2"/>
      <c r="C34" s="2"/>
      <c r="D34" s="2"/>
      <c r="E34" s="2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2"/>
      <c r="B35" s="2"/>
      <c r="C35" s="2"/>
      <c r="D35" s="2"/>
      <c r="E35" s="2"/>
      <c r="F35" s="9"/>
      <c r="G35" s="9"/>
      <c r="H35" s="9"/>
      <c r="I35" s="9"/>
      <c r="J35" s="9"/>
      <c r="K35" s="9"/>
      <c r="L35" s="9"/>
      <c r="M35" s="9"/>
      <c r="N35" s="9"/>
    </row>
    <row r="36" spans="1:14">
      <c r="A36" s="2"/>
      <c r="B36" s="2"/>
      <c r="C36" s="2"/>
      <c r="D36" s="2"/>
      <c r="E36" s="2"/>
      <c r="F36" s="9"/>
      <c r="G36" s="9"/>
      <c r="H36" s="9"/>
      <c r="I36" s="9"/>
      <c r="J36" s="9"/>
      <c r="K36" s="9"/>
      <c r="L36" s="9"/>
      <c r="M36" s="9"/>
      <c r="N36" s="9"/>
    </row>
    <row r="37" spans="1:14">
      <c r="A37" s="2"/>
      <c r="B37" s="2"/>
      <c r="C37" s="2"/>
      <c r="D37" s="2"/>
      <c r="E37" s="2"/>
      <c r="F37" s="9"/>
      <c r="G37" s="9"/>
      <c r="H37" s="9"/>
      <c r="I37" s="9"/>
      <c r="J37" s="9"/>
      <c r="K37" s="9"/>
      <c r="L37" s="9"/>
      <c r="M37" s="9"/>
      <c r="N37" s="9"/>
    </row>
    <row r="38" spans="1:14">
      <c r="A38" s="2"/>
      <c r="B38" s="2"/>
      <c r="C38" s="2"/>
      <c r="D38" s="2"/>
      <c r="E38" s="2"/>
      <c r="F38" s="9"/>
      <c r="G38" s="9"/>
      <c r="H38" s="9"/>
      <c r="I38" s="9"/>
      <c r="J38" s="9"/>
      <c r="K38" s="9"/>
      <c r="L38" s="9"/>
      <c r="M38" s="9"/>
      <c r="N38" s="9"/>
    </row>
    <row r="39" spans="1:14">
      <c r="A39" s="2"/>
      <c r="B39" s="2"/>
      <c r="C39" s="2"/>
      <c r="D39" s="2"/>
      <c r="E39" s="2"/>
      <c r="F39" s="9"/>
      <c r="G39" s="9"/>
      <c r="H39" s="9"/>
      <c r="I39" s="9"/>
      <c r="J39" s="9"/>
      <c r="K39" s="9"/>
      <c r="L39" s="9"/>
      <c r="M39" s="9"/>
      <c r="N39" s="9"/>
    </row>
    <row r="40" spans="1:14">
      <c r="A40" s="2"/>
      <c r="B40" s="2"/>
      <c r="C40" s="2"/>
      <c r="D40" s="2"/>
      <c r="E40" s="2"/>
      <c r="F40" s="9"/>
      <c r="G40" s="9"/>
      <c r="H40" s="9"/>
      <c r="I40" s="9"/>
      <c r="J40" s="9"/>
      <c r="K40" s="9"/>
      <c r="L40" s="9"/>
      <c r="M40" s="9"/>
      <c r="N40" s="9"/>
    </row>
    <row r="41" spans="1:14">
      <c r="A41" s="2"/>
      <c r="B41" s="2"/>
      <c r="C41" s="2"/>
      <c r="D41" s="2"/>
      <c r="E41" s="2"/>
      <c r="F41" s="9"/>
      <c r="G41" s="9"/>
      <c r="H41" s="9"/>
      <c r="I41" s="9"/>
      <c r="J41" s="9"/>
      <c r="K41" s="9"/>
      <c r="L41" s="9"/>
      <c r="M41" s="9"/>
      <c r="N41" s="9"/>
    </row>
    <row r="42" spans="1:14">
      <c r="A42" s="2"/>
      <c r="B42" s="2"/>
      <c r="C42" s="2"/>
      <c r="D42" s="2"/>
      <c r="E42" s="2"/>
      <c r="F42" s="9"/>
      <c r="G42" s="9"/>
      <c r="H42" s="9"/>
      <c r="I42" s="9"/>
      <c r="J42" s="9"/>
      <c r="K42" s="9"/>
      <c r="L42" s="9"/>
      <c r="M42" s="9"/>
      <c r="N42" s="9"/>
    </row>
    <row r="43" spans="1:14">
      <c r="A43" s="2"/>
      <c r="B43" s="2"/>
      <c r="C43" s="2"/>
      <c r="D43" s="2"/>
      <c r="E43" s="2"/>
      <c r="F43" s="9"/>
      <c r="G43" s="9"/>
      <c r="H43" s="9"/>
      <c r="I43" s="9"/>
      <c r="J43" s="9"/>
      <c r="K43" s="9"/>
      <c r="L43" s="9"/>
      <c r="M43" s="9"/>
      <c r="N43" s="9"/>
    </row>
    <row r="44" spans="1:14">
      <c r="A44" s="2"/>
      <c r="B44" s="2"/>
      <c r="C44" s="2"/>
      <c r="D44" s="2"/>
      <c r="E44" s="2"/>
      <c r="F44" s="9"/>
      <c r="G44" s="9"/>
      <c r="H44" s="9"/>
      <c r="I44" s="9"/>
      <c r="J44" s="9"/>
      <c r="K44" s="9"/>
      <c r="L44" s="9"/>
      <c r="M44" s="9"/>
      <c r="N44" s="9"/>
    </row>
    <row r="45" spans="1:14">
      <c r="A45" s="2"/>
      <c r="B45" s="2"/>
      <c r="C45" s="2"/>
      <c r="D45" s="2"/>
      <c r="E45" s="2"/>
      <c r="F45" s="9"/>
      <c r="G45" s="9"/>
      <c r="H45" s="9"/>
      <c r="I45" s="9"/>
      <c r="J45" s="9"/>
      <c r="K45" s="9"/>
      <c r="L45" s="9"/>
      <c r="M45" s="9"/>
      <c r="N45" s="9"/>
    </row>
    <row r="46" spans="1:14">
      <c r="A46" s="2"/>
      <c r="B46" s="2"/>
      <c r="C46" s="2"/>
      <c r="D46" s="2"/>
      <c r="E46" s="2"/>
      <c r="F46" s="9"/>
      <c r="G46" s="9"/>
      <c r="H46" s="9"/>
      <c r="I46" s="9"/>
      <c r="J46" s="9"/>
      <c r="K46" s="9"/>
      <c r="L46" s="9"/>
      <c r="M46" s="9"/>
      <c r="N46" s="9"/>
    </row>
    <row r="47" spans="1:14">
      <c r="A47" s="2"/>
      <c r="B47" s="2"/>
      <c r="C47" s="2"/>
      <c r="D47" s="2"/>
      <c r="E47" s="2"/>
      <c r="F47" s="9"/>
      <c r="G47" s="9"/>
      <c r="H47" s="9"/>
      <c r="I47" s="9"/>
      <c r="J47" s="9"/>
      <c r="K47" s="9"/>
      <c r="L47" s="9"/>
      <c r="M47" s="9"/>
      <c r="N47" s="9"/>
    </row>
    <row r="48" spans="1:14">
      <c r="A48" s="2"/>
      <c r="B48" s="2"/>
      <c r="C48" s="2"/>
      <c r="D48" s="2"/>
      <c r="E48" s="2"/>
      <c r="F48" s="9"/>
      <c r="G48" s="9"/>
      <c r="H48" s="9"/>
      <c r="I48" s="9"/>
      <c r="J48" s="9"/>
      <c r="K48" s="9"/>
      <c r="L48" s="9"/>
      <c r="M48" s="9"/>
      <c r="N48" s="9"/>
    </row>
    <row r="49" spans="1:14">
      <c r="A49" s="2"/>
      <c r="B49" s="2"/>
      <c r="C49" s="2"/>
      <c r="D49" s="2"/>
      <c r="E49" s="2"/>
      <c r="F49" s="9"/>
      <c r="G49" s="9"/>
      <c r="H49" s="9"/>
      <c r="I49" s="9"/>
      <c r="J49" s="9"/>
      <c r="K49" s="9"/>
      <c r="L49" s="9"/>
      <c r="M49" s="9"/>
      <c r="N49" s="9"/>
    </row>
    <row r="50" spans="1:14">
      <c r="A50" s="2"/>
      <c r="B50" s="2"/>
      <c r="C50" s="2"/>
      <c r="D50" s="2"/>
      <c r="E50" s="2"/>
      <c r="F50" s="9"/>
      <c r="G50" s="9"/>
      <c r="H50" s="9"/>
      <c r="I50" s="9"/>
      <c r="J50" s="9"/>
      <c r="K50" s="9"/>
      <c r="L50" s="9"/>
      <c r="M50" s="9"/>
      <c r="N50" s="9"/>
    </row>
    <row r="51" spans="1:14">
      <c r="A51" s="2"/>
      <c r="B51" s="2"/>
      <c r="C51" s="2"/>
      <c r="D51" s="2"/>
      <c r="E51" s="2"/>
      <c r="F51" s="9"/>
      <c r="G51" s="9"/>
      <c r="H51" s="9"/>
      <c r="I51" s="9"/>
      <c r="J51" s="9"/>
      <c r="K51" s="9"/>
      <c r="L51" s="9"/>
      <c r="M51" s="9"/>
      <c r="N51" s="9"/>
    </row>
    <row r="52" spans="1:14">
      <c r="A52" s="2"/>
      <c r="B52" s="2"/>
      <c r="C52" s="2"/>
      <c r="D52" s="2"/>
      <c r="E52" s="2"/>
      <c r="F52" s="9"/>
      <c r="G52" s="9"/>
      <c r="H52" s="9"/>
      <c r="I52" s="9"/>
      <c r="J52" s="9"/>
      <c r="K52" s="9"/>
      <c r="L52" s="9"/>
      <c r="M52" s="9"/>
      <c r="N52" s="9"/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Доп.справочники!$N$2:$N$9</xm:f>
          </x14:formula1>
          <xm:sqref>A3:A52</xm:sqref>
        </x14:dataValidation>
        <x14:dataValidation type="list" allowBlank="1" showInputMessage="1" showErrorMessage="1">
          <x14:formula1>
            <xm:f>Доп.справочники!$M$2:$M$28</xm:f>
          </x14:formula1>
          <xm:sqref>A53:A65536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" filterMode="1">
    <tabColor rgb="FFFFC000"/>
  </sheetPr>
  <dimension ref="A1:D10459"/>
  <sheetViews>
    <sheetView topLeftCell="C1" workbookViewId="0">
      <pane ySplit="1" topLeftCell="A2" activePane="bottomLeft" state="frozen"/>
      <selection activeCell="C1" sqref="C1"/>
      <selection pane="bottomLeft" activeCell="C8969" sqref="C8969:C8971"/>
    </sheetView>
  </sheetViews>
  <sheetFormatPr defaultColWidth="14.140625" defaultRowHeight="15" customHeight="1"/>
  <cols>
    <col min="1" max="1" width="14.85546875" style="119" hidden="1" customWidth="1"/>
    <col min="2" max="2" width="22.42578125" style="119" hidden="1" customWidth="1"/>
    <col min="3" max="3" width="17" style="119" customWidth="1"/>
    <col min="4" max="4" width="113.28515625" style="119" customWidth="1"/>
    <col min="5" max="16384" width="14.140625" style="119"/>
  </cols>
  <sheetData>
    <row r="1" spans="3:4" ht="15" customHeight="1">
      <c r="C1" s="137" t="s">
        <v>4354</v>
      </c>
      <c r="D1" s="137" t="s">
        <v>4355</v>
      </c>
    </row>
    <row r="2" spans="3:4" ht="15" hidden="1" customHeight="1">
      <c r="C2" s="120" t="s">
        <v>4356</v>
      </c>
      <c r="D2" s="120" t="s">
        <v>199</v>
      </c>
    </row>
    <row r="3" spans="3:4" ht="15" hidden="1" customHeight="1">
      <c r="C3" s="120" t="s">
        <v>4357</v>
      </c>
      <c r="D3" s="120" t="s">
        <v>10201</v>
      </c>
    </row>
    <row r="4" spans="3:4" ht="15" hidden="1" customHeight="1">
      <c r="C4" s="120" t="s">
        <v>4358</v>
      </c>
      <c r="D4" s="120" t="s">
        <v>200</v>
      </c>
    </row>
    <row r="5" spans="3:4" ht="15" hidden="1" customHeight="1">
      <c r="C5" s="120" t="s">
        <v>4359</v>
      </c>
      <c r="D5" s="120" t="s">
        <v>10202</v>
      </c>
    </row>
    <row r="6" spans="3:4" ht="15" hidden="1" customHeight="1">
      <c r="C6" s="120" t="s">
        <v>4360</v>
      </c>
      <c r="D6" s="120" t="s">
        <v>201</v>
      </c>
    </row>
    <row r="7" spans="3:4" ht="15" hidden="1" customHeight="1">
      <c r="C7" s="120" t="s">
        <v>4361</v>
      </c>
      <c r="D7" s="120" t="s">
        <v>10203</v>
      </c>
    </row>
    <row r="8" spans="3:4" ht="15" hidden="1" customHeight="1">
      <c r="C8" s="120" t="s">
        <v>4362</v>
      </c>
      <c r="D8" s="120" t="s">
        <v>202</v>
      </c>
    </row>
    <row r="9" spans="3:4" ht="15" hidden="1" customHeight="1">
      <c r="C9" s="120" t="s">
        <v>4363</v>
      </c>
      <c r="D9" s="120" t="s">
        <v>203</v>
      </c>
    </row>
    <row r="10" spans="3:4" ht="15" hidden="1" customHeight="1">
      <c r="C10" s="120" t="s">
        <v>4364</v>
      </c>
      <c r="D10" s="120" t="s">
        <v>6556</v>
      </c>
    </row>
    <row r="11" spans="3:4" ht="15" hidden="1" customHeight="1">
      <c r="C11" s="120" t="s">
        <v>4365</v>
      </c>
      <c r="D11" s="120" t="s">
        <v>204</v>
      </c>
    </row>
    <row r="12" spans="3:4" ht="15" hidden="1" customHeight="1">
      <c r="C12" s="120" t="s">
        <v>4366</v>
      </c>
      <c r="D12" s="120" t="s">
        <v>205</v>
      </c>
    </row>
    <row r="13" spans="3:4" ht="15" hidden="1" customHeight="1">
      <c r="C13" s="120" t="s">
        <v>4367</v>
      </c>
      <c r="D13" s="120" t="s">
        <v>206</v>
      </c>
    </row>
    <row r="14" spans="3:4" ht="15" hidden="1" customHeight="1">
      <c r="C14" s="120" t="s">
        <v>4368</v>
      </c>
      <c r="D14" s="120" t="s">
        <v>207</v>
      </c>
    </row>
    <row r="15" spans="3:4" ht="15" hidden="1" customHeight="1">
      <c r="C15" s="120" t="s">
        <v>4369</v>
      </c>
      <c r="D15" s="120" t="s">
        <v>208</v>
      </c>
    </row>
    <row r="16" spans="3:4" ht="15" hidden="1" customHeight="1">
      <c r="C16" s="120" t="s">
        <v>4370</v>
      </c>
      <c r="D16" s="120" t="s">
        <v>209</v>
      </c>
    </row>
    <row r="17" spans="3:4" ht="15" hidden="1" customHeight="1">
      <c r="C17" s="120" t="s">
        <v>4371</v>
      </c>
      <c r="D17" s="120" t="s">
        <v>210</v>
      </c>
    </row>
    <row r="18" spans="3:4" ht="15" hidden="1" customHeight="1">
      <c r="C18" s="120" t="s">
        <v>4372</v>
      </c>
      <c r="D18" s="120" t="s">
        <v>211</v>
      </c>
    </row>
    <row r="19" spans="3:4" ht="15" hidden="1" customHeight="1">
      <c r="C19" s="120" t="s">
        <v>4373</v>
      </c>
      <c r="D19" s="120" t="s">
        <v>212</v>
      </c>
    </row>
    <row r="20" spans="3:4" ht="15" hidden="1" customHeight="1">
      <c r="C20" s="120" t="s">
        <v>18529</v>
      </c>
      <c r="D20" s="120" t="s">
        <v>18530</v>
      </c>
    </row>
    <row r="21" spans="3:4" ht="15" hidden="1" customHeight="1">
      <c r="C21" s="120" t="s">
        <v>18531</v>
      </c>
      <c r="D21" s="120" t="s">
        <v>18532</v>
      </c>
    </row>
    <row r="22" spans="3:4" ht="15" hidden="1" customHeight="1">
      <c r="C22" s="120" t="s">
        <v>18533</v>
      </c>
      <c r="D22" s="120" t="s">
        <v>18534</v>
      </c>
    </row>
    <row r="23" spans="3:4" ht="15" hidden="1" customHeight="1">
      <c r="C23" s="120" t="s">
        <v>18535</v>
      </c>
      <c r="D23" s="120" t="s">
        <v>18536</v>
      </c>
    </row>
    <row r="24" spans="3:4" ht="15" hidden="1" customHeight="1">
      <c r="C24" s="120" t="s">
        <v>18537</v>
      </c>
      <c r="D24" s="120" t="s">
        <v>18538</v>
      </c>
    </row>
    <row r="25" spans="3:4" ht="15" hidden="1" customHeight="1">
      <c r="C25" s="120" t="s">
        <v>4374</v>
      </c>
      <c r="D25" s="120" t="s">
        <v>213</v>
      </c>
    </row>
    <row r="26" spans="3:4" ht="15" hidden="1" customHeight="1">
      <c r="C26" s="120" t="s">
        <v>4375</v>
      </c>
      <c r="D26" s="120" t="s">
        <v>18539</v>
      </c>
    </row>
    <row r="27" spans="3:4" ht="15" hidden="1" customHeight="1">
      <c r="C27" s="120" t="s">
        <v>4376</v>
      </c>
      <c r="D27" s="120" t="s">
        <v>18540</v>
      </c>
    </row>
    <row r="28" spans="3:4" ht="15" hidden="1" customHeight="1">
      <c r="C28" s="120" t="s">
        <v>4377</v>
      </c>
      <c r="D28" s="120" t="s">
        <v>18541</v>
      </c>
    </row>
    <row r="29" spans="3:4" ht="15" hidden="1" customHeight="1">
      <c r="C29" s="120" t="s">
        <v>4378</v>
      </c>
      <c r="D29" s="120" t="s">
        <v>18542</v>
      </c>
    </row>
    <row r="30" spans="3:4" ht="15" hidden="1" customHeight="1">
      <c r="C30" s="120" t="s">
        <v>4379</v>
      </c>
      <c r="D30" s="120" t="s">
        <v>10204</v>
      </c>
    </row>
    <row r="31" spans="3:4" ht="15" hidden="1" customHeight="1">
      <c r="C31" s="120" t="s">
        <v>4380</v>
      </c>
      <c r="D31" s="120" t="s">
        <v>214</v>
      </c>
    </row>
    <row r="32" spans="3:4" ht="15" hidden="1" customHeight="1">
      <c r="C32" s="120" t="s">
        <v>4381</v>
      </c>
      <c r="D32" s="120" t="s">
        <v>215</v>
      </c>
    </row>
    <row r="33" spans="3:4" ht="15" hidden="1" customHeight="1">
      <c r="C33" s="120" t="s">
        <v>4382</v>
      </c>
      <c r="D33" s="120" t="s">
        <v>216</v>
      </c>
    </row>
    <row r="34" spans="3:4" ht="15" hidden="1" customHeight="1">
      <c r="C34" s="120" t="s">
        <v>4383</v>
      </c>
      <c r="D34" s="120" t="s">
        <v>6713</v>
      </c>
    </row>
    <row r="35" spans="3:4" ht="15" hidden="1" customHeight="1">
      <c r="C35" s="120" t="s">
        <v>4384</v>
      </c>
      <c r="D35" s="120" t="s">
        <v>217</v>
      </c>
    </row>
    <row r="36" spans="3:4" ht="15" hidden="1" customHeight="1">
      <c r="C36" s="120" t="s">
        <v>4385</v>
      </c>
      <c r="D36" s="120" t="s">
        <v>218</v>
      </c>
    </row>
    <row r="37" spans="3:4" ht="15" hidden="1" customHeight="1">
      <c r="C37" s="120" t="s">
        <v>4386</v>
      </c>
      <c r="D37" s="120" t="s">
        <v>219</v>
      </c>
    </row>
    <row r="38" spans="3:4" ht="15" hidden="1" customHeight="1">
      <c r="C38" s="120" t="s">
        <v>4387</v>
      </c>
      <c r="D38" s="120" t="s">
        <v>220</v>
      </c>
    </row>
    <row r="39" spans="3:4" ht="15" hidden="1" customHeight="1">
      <c r="C39" s="120" t="s">
        <v>4388</v>
      </c>
      <c r="D39" s="120" t="s">
        <v>221</v>
      </c>
    </row>
    <row r="40" spans="3:4" ht="15" hidden="1" customHeight="1">
      <c r="C40" s="120" t="s">
        <v>4389</v>
      </c>
      <c r="D40" s="120" t="s">
        <v>222</v>
      </c>
    </row>
    <row r="41" spans="3:4" ht="15" hidden="1" customHeight="1">
      <c r="C41" s="120" t="s">
        <v>4390</v>
      </c>
      <c r="D41" s="120" t="s">
        <v>6557</v>
      </c>
    </row>
    <row r="42" spans="3:4" ht="15" hidden="1" customHeight="1">
      <c r="C42" s="120" t="s">
        <v>4391</v>
      </c>
      <c r="D42" s="120" t="s">
        <v>223</v>
      </c>
    </row>
    <row r="43" spans="3:4" ht="15" hidden="1" customHeight="1">
      <c r="C43" s="120" t="s">
        <v>2600</v>
      </c>
      <c r="D43" s="120" t="s">
        <v>224</v>
      </c>
    </row>
    <row r="44" spans="3:4" ht="15" hidden="1" customHeight="1">
      <c r="C44" s="120" t="s">
        <v>2601</v>
      </c>
      <c r="D44" s="120" t="s">
        <v>7242</v>
      </c>
    </row>
    <row r="45" spans="3:4" ht="15" hidden="1" customHeight="1">
      <c r="C45" s="120" t="s">
        <v>2602</v>
      </c>
      <c r="D45" s="120" t="s">
        <v>225</v>
      </c>
    </row>
    <row r="46" spans="3:4" ht="15" hidden="1" customHeight="1">
      <c r="C46" s="120" t="s">
        <v>2603</v>
      </c>
      <c r="D46" s="120" t="s">
        <v>7243</v>
      </c>
    </row>
    <row r="47" spans="3:4" ht="15" hidden="1" customHeight="1">
      <c r="C47" s="120" t="s">
        <v>2604</v>
      </c>
      <c r="D47" s="120" t="s">
        <v>7244</v>
      </c>
    </row>
    <row r="48" spans="3:4" ht="15" hidden="1" customHeight="1">
      <c r="C48" s="120" t="s">
        <v>2605</v>
      </c>
      <c r="D48" s="120" t="s">
        <v>7245</v>
      </c>
    </row>
    <row r="49" spans="3:4" ht="15" hidden="1" customHeight="1">
      <c r="C49" s="120" t="s">
        <v>2606</v>
      </c>
      <c r="D49" s="120" t="s">
        <v>7246</v>
      </c>
    </row>
    <row r="50" spans="3:4" ht="15" hidden="1" customHeight="1">
      <c r="C50" s="120" t="s">
        <v>2607</v>
      </c>
      <c r="D50" s="120" t="s">
        <v>7247</v>
      </c>
    </row>
    <row r="51" spans="3:4" ht="15" hidden="1" customHeight="1">
      <c r="C51" s="120" t="s">
        <v>2608</v>
      </c>
      <c r="D51" s="120" t="s">
        <v>7248</v>
      </c>
    </row>
    <row r="52" spans="3:4" ht="15" hidden="1" customHeight="1">
      <c r="C52" s="120" t="s">
        <v>2609</v>
      </c>
      <c r="D52" s="120" t="s">
        <v>7249</v>
      </c>
    </row>
    <row r="53" spans="3:4" ht="15" hidden="1" customHeight="1">
      <c r="C53" s="120" t="s">
        <v>2610</v>
      </c>
      <c r="D53" s="120" t="s">
        <v>226</v>
      </c>
    </row>
    <row r="54" spans="3:4" ht="15" hidden="1" customHeight="1">
      <c r="C54" s="120" t="s">
        <v>2611</v>
      </c>
      <c r="D54" s="120" t="s">
        <v>227</v>
      </c>
    </row>
    <row r="55" spans="3:4" ht="15" hidden="1" customHeight="1">
      <c r="C55" s="120" t="s">
        <v>2612</v>
      </c>
      <c r="D55" s="120" t="s">
        <v>228</v>
      </c>
    </row>
    <row r="56" spans="3:4" ht="15" hidden="1" customHeight="1">
      <c r="C56" s="120" t="s">
        <v>2613</v>
      </c>
      <c r="D56" s="120" t="s">
        <v>229</v>
      </c>
    </row>
    <row r="57" spans="3:4" ht="15" hidden="1" customHeight="1">
      <c r="C57" s="120" t="s">
        <v>2614</v>
      </c>
      <c r="D57" s="120" t="s">
        <v>230</v>
      </c>
    </row>
    <row r="58" spans="3:4" ht="15" hidden="1" customHeight="1">
      <c r="C58" s="120" t="s">
        <v>2615</v>
      </c>
      <c r="D58" s="120" t="s">
        <v>231</v>
      </c>
    </row>
    <row r="59" spans="3:4" ht="15" hidden="1" customHeight="1">
      <c r="C59" s="120" t="s">
        <v>2616</v>
      </c>
      <c r="D59" s="120" t="s">
        <v>232</v>
      </c>
    </row>
    <row r="60" spans="3:4" ht="15" hidden="1" customHeight="1">
      <c r="C60" s="120" t="s">
        <v>2617</v>
      </c>
      <c r="D60" s="120" t="s">
        <v>233</v>
      </c>
    </row>
    <row r="61" spans="3:4" ht="15" hidden="1" customHeight="1">
      <c r="C61" s="120" t="s">
        <v>2618</v>
      </c>
      <c r="D61" s="120" t="s">
        <v>234</v>
      </c>
    </row>
    <row r="62" spans="3:4" ht="15" hidden="1" customHeight="1">
      <c r="C62" s="120" t="s">
        <v>2619</v>
      </c>
      <c r="D62" s="120" t="s">
        <v>235</v>
      </c>
    </row>
    <row r="63" spans="3:4" ht="15" hidden="1" customHeight="1">
      <c r="C63" s="120" t="s">
        <v>2620</v>
      </c>
      <c r="D63" s="120" t="s">
        <v>236</v>
      </c>
    </row>
    <row r="64" spans="3:4" ht="15" hidden="1" customHeight="1">
      <c r="C64" s="120" t="s">
        <v>2621</v>
      </c>
      <c r="D64" s="120" t="s">
        <v>237</v>
      </c>
    </row>
    <row r="65" spans="3:4" ht="15" hidden="1" customHeight="1">
      <c r="C65" s="120" t="s">
        <v>2622</v>
      </c>
      <c r="D65" s="120" t="s">
        <v>238</v>
      </c>
    </row>
    <row r="66" spans="3:4" ht="15" hidden="1" customHeight="1">
      <c r="C66" s="120" t="s">
        <v>2623</v>
      </c>
      <c r="D66" s="120" t="s">
        <v>239</v>
      </c>
    </row>
    <row r="67" spans="3:4" ht="15" hidden="1" customHeight="1">
      <c r="C67" s="120" t="s">
        <v>2624</v>
      </c>
      <c r="D67" s="120" t="s">
        <v>240</v>
      </c>
    </row>
    <row r="68" spans="3:4" ht="15" hidden="1" customHeight="1">
      <c r="C68" s="120" t="s">
        <v>2625</v>
      </c>
      <c r="D68" s="120" t="s">
        <v>241</v>
      </c>
    </row>
    <row r="69" spans="3:4" ht="15" hidden="1" customHeight="1">
      <c r="C69" s="120" t="s">
        <v>2626</v>
      </c>
      <c r="D69" s="120" t="s">
        <v>7250</v>
      </c>
    </row>
    <row r="70" spans="3:4" ht="15" hidden="1" customHeight="1">
      <c r="C70" s="120" t="s">
        <v>2627</v>
      </c>
      <c r="D70" s="120" t="s">
        <v>7251</v>
      </c>
    </row>
    <row r="71" spans="3:4" ht="15" hidden="1" customHeight="1">
      <c r="C71" s="120" t="s">
        <v>2628</v>
      </c>
      <c r="D71" s="120" t="s">
        <v>7252</v>
      </c>
    </row>
    <row r="72" spans="3:4" ht="15" hidden="1" customHeight="1">
      <c r="C72" s="120" t="s">
        <v>2629</v>
      </c>
      <c r="D72" s="120" t="s">
        <v>7253</v>
      </c>
    </row>
    <row r="73" spans="3:4" ht="15" hidden="1" customHeight="1">
      <c r="C73" s="120" t="s">
        <v>2630</v>
      </c>
      <c r="D73" s="120" t="s">
        <v>7254</v>
      </c>
    </row>
    <row r="74" spans="3:4" ht="15" hidden="1" customHeight="1">
      <c r="C74" s="120" t="s">
        <v>2631</v>
      </c>
      <c r="D74" s="120" t="s">
        <v>7255</v>
      </c>
    </row>
    <row r="75" spans="3:4" ht="15" hidden="1" customHeight="1">
      <c r="C75" s="120" t="s">
        <v>2632</v>
      </c>
      <c r="D75" s="120" t="s">
        <v>7256</v>
      </c>
    </row>
    <row r="76" spans="3:4" ht="15" hidden="1" customHeight="1">
      <c r="C76" s="120" t="s">
        <v>2633</v>
      </c>
      <c r="D76" s="120" t="s">
        <v>7257</v>
      </c>
    </row>
    <row r="77" spans="3:4" ht="15" hidden="1" customHeight="1">
      <c r="C77" s="120" t="s">
        <v>2634</v>
      </c>
      <c r="D77" s="120" t="s">
        <v>7258</v>
      </c>
    </row>
    <row r="78" spans="3:4" ht="15" hidden="1" customHeight="1">
      <c r="C78" s="120" t="s">
        <v>2635</v>
      </c>
      <c r="D78" s="120" t="s">
        <v>7259</v>
      </c>
    </row>
    <row r="79" spans="3:4" ht="15" hidden="1" customHeight="1">
      <c r="C79" s="120" t="s">
        <v>2636</v>
      </c>
      <c r="D79" s="120" t="s">
        <v>7260</v>
      </c>
    </row>
    <row r="80" spans="3:4" ht="15" hidden="1" customHeight="1">
      <c r="C80" s="120" t="s">
        <v>2637</v>
      </c>
      <c r="D80" s="120" t="s">
        <v>7261</v>
      </c>
    </row>
    <row r="81" spans="3:4" ht="15" hidden="1" customHeight="1">
      <c r="C81" s="120" t="s">
        <v>2638</v>
      </c>
      <c r="D81" s="120" t="s">
        <v>7262</v>
      </c>
    </row>
    <row r="82" spans="3:4" ht="15" hidden="1" customHeight="1">
      <c r="C82" s="120" t="s">
        <v>2639</v>
      </c>
      <c r="D82" s="120" t="s">
        <v>10205</v>
      </c>
    </row>
    <row r="83" spans="3:4" ht="15" hidden="1" customHeight="1">
      <c r="C83" s="120" t="s">
        <v>2640</v>
      </c>
      <c r="D83" s="120" t="s">
        <v>10206</v>
      </c>
    </row>
    <row r="84" spans="3:4" ht="15" hidden="1" customHeight="1">
      <c r="C84" s="120" t="s">
        <v>2641</v>
      </c>
      <c r="D84" s="120" t="s">
        <v>10207</v>
      </c>
    </row>
    <row r="85" spans="3:4" ht="15" hidden="1" customHeight="1">
      <c r="C85" s="120" t="s">
        <v>2642</v>
      </c>
      <c r="D85" s="120" t="s">
        <v>10208</v>
      </c>
    </row>
    <row r="86" spans="3:4" ht="15" hidden="1" customHeight="1">
      <c r="C86" s="120" t="s">
        <v>2643</v>
      </c>
      <c r="D86" s="120" t="s">
        <v>10209</v>
      </c>
    </row>
    <row r="87" spans="3:4" ht="15" hidden="1" customHeight="1">
      <c r="C87" s="120" t="s">
        <v>2644</v>
      </c>
      <c r="D87" s="120" t="s">
        <v>10210</v>
      </c>
    </row>
    <row r="88" spans="3:4" ht="15" hidden="1" customHeight="1">
      <c r="C88" s="120" t="s">
        <v>2645</v>
      </c>
      <c r="D88" s="120" t="s">
        <v>10211</v>
      </c>
    </row>
    <row r="89" spans="3:4" ht="15" hidden="1" customHeight="1">
      <c r="C89" s="120" t="s">
        <v>2646</v>
      </c>
      <c r="D89" s="120" t="s">
        <v>10212</v>
      </c>
    </row>
    <row r="90" spans="3:4" ht="15" hidden="1" customHeight="1">
      <c r="C90" s="120" t="s">
        <v>2647</v>
      </c>
      <c r="D90" s="120" t="s">
        <v>10213</v>
      </c>
    </row>
    <row r="91" spans="3:4" ht="15" hidden="1" customHeight="1">
      <c r="C91" s="120" t="s">
        <v>2648</v>
      </c>
      <c r="D91" s="120" t="s">
        <v>10214</v>
      </c>
    </row>
    <row r="92" spans="3:4" ht="15" hidden="1" customHeight="1">
      <c r="C92" s="120" t="s">
        <v>2649</v>
      </c>
      <c r="D92" s="120" t="s">
        <v>242</v>
      </c>
    </row>
    <row r="93" spans="3:4" ht="15" hidden="1" customHeight="1">
      <c r="C93" s="120" t="s">
        <v>2650</v>
      </c>
      <c r="D93" s="120" t="s">
        <v>243</v>
      </c>
    </row>
    <row r="94" spans="3:4" ht="15" hidden="1" customHeight="1">
      <c r="C94" s="120" t="s">
        <v>2651</v>
      </c>
      <c r="D94" s="120" t="s">
        <v>244</v>
      </c>
    </row>
    <row r="95" spans="3:4" ht="15" hidden="1" customHeight="1">
      <c r="C95" s="120" t="s">
        <v>6736</v>
      </c>
      <c r="D95" s="120" t="s">
        <v>6737</v>
      </c>
    </row>
    <row r="96" spans="3:4" ht="15" hidden="1" customHeight="1">
      <c r="C96" s="120" t="s">
        <v>2652</v>
      </c>
      <c r="D96" s="120" t="s">
        <v>7263</v>
      </c>
    </row>
    <row r="97" spans="3:4" ht="15" hidden="1" customHeight="1">
      <c r="C97" s="120" t="s">
        <v>2653</v>
      </c>
      <c r="D97" s="120" t="s">
        <v>7264</v>
      </c>
    </row>
    <row r="98" spans="3:4" ht="15" hidden="1" customHeight="1">
      <c r="C98" s="120" t="s">
        <v>2654</v>
      </c>
      <c r="D98" s="120" t="s">
        <v>7265</v>
      </c>
    </row>
    <row r="99" spans="3:4" ht="15" hidden="1" customHeight="1">
      <c r="C99" s="120" t="s">
        <v>18543</v>
      </c>
      <c r="D99" s="120" t="s">
        <v>18544</v>
      </c>
    </row>
    <row r="100" spans="3:4" ht="15" hidden="1" customHeight="1">
      <c r="C100" s="120" t="s">
        <v>18545</v>
      </c>
      <c r="D100" s="120" t="s">
        <v>18546</v>
      </c>
    </row>
    <row r="101" spans="3:4" ht="15" hidden="1" customHeight="1">
      <c r="C101" s="120" t="s">
        <v>18547</v>
      </c>
      <c r="D101" s="120" t="s">
        <v>18548</v>
      </c>
    </row>
    <row r="102" spans="3:4" ht="15" hidden="1" customHeight="1">
      <c r="C102" s="120" t="s">
        <v>2655</v>
      </c>
      <c r="D102" s="120" t="s">
        <v>245</v>
      </c>
    </row>
    <row r="103" spans="3:4" ht="15" hidden="1" customHeight="1">
      <c r="C103" s="120" t="s">
        <v>2656</v>
      </c>
      <c r="D103" s="120" t="s">
        <v>246</v>
      </c>
    </row>
    <row r="104" spans="3:4" ht="15" hidden="1" customHeight="1">
      <c r="C104" s="120" t="s">
        <v>2657</v>
      </c>
      <c r="D104" s="120" t="s">
        <v>247</v>
      </c>
    </row>
    <row r="105" spans="3:4" ht="15" hidden="1" customHeight="1">
      <c r="C105" s="120" t="s">
        <v>2658</v>
      </c>
      <c r="D105" s="120" t="s">
        <v>6558</v>
      </c>
    </row>
    <row r="106" spans="3:4" ht="15" hidden="1" customHeight="1">
      <c r="C106" s="120" t="s">
        <v>2659</v>
      </c>
      <c r="D106" s="120" t="s">
        <v>6559</v>
      </c>
    </row>
    <row r="107" spans="3:4" ht="15" hidden="1" customHeight="1">
      <c r="C107" s="120" t="s">
        <v>2660</v>
      </c>
      <c r="D107" s="120" t="s">
        <v>6560</v>
      </c>
    </row>
    <row r="108" spans="3:4" ht="15" hidden="1" customHeight="1">
      <c r="C108" s="120" t="s">
        <v>2661</v>
      </c>
      <c r="D108" s="120" t="s">
        <v>10215</v>
      </c>
    </row>
    <row r="109" spans="3:4" ht="15" hidden="1" customHeight="1">
      <c r="C109" s="120" t="s">
        <v>2662</v>
      </c>
      <c r="D109" s="120" t="s">
        <v>10216</v>
      </c>
    </row>
    <row r="110" spans="3:4" ht="15" hidden="1" customHeight="1">
      <c r="C110" s="120" t="s">
        <v>2663</v>
      </c>
      <c r="D110" s="120" t="s">
        <v>10217</v>
      </c>
    </row>
    <row r="111" spans="3:4" ht="15" hidden="1" customHeight="1">
      <c r="C111" s="120" t="s">
        <v>2664</v>
      </c>
      <c r="D111" s="120" t="s">
        <v>10218</v>
      </c>
    </row>
    <row r="112" spans="3:4" ht="15" hidden="1" customHeight="1">
      <c r="C112" s="120" t="s">
        <v>2665</v>
      </c>
      <c r="D112" s="120" t="s">
        <v>248</v>
      </c>
    </row>
    <row r="113" spans="3:4" ht="15" hidden="1" customHeight="1">
      <c r="C113" s="120" t="s">
        <v>2666</v>
      </c>
      <c r="D113" s="120" t="s">
        <v>6561</v>
      </c>
    </row>
    <row r="114" spans="3:4" ht="15" hidden="1" customHeight="1">
      <c r="C114" s="120" t="s">
        <v>2667</v>
      </c>
      <c r="D114" s="120" t="s">
        <v>249</v>
      </c>
    </row>
    <row r="115" spans="3:4" ht="15" hidden="1" customHeight="1">
      <c r="C115" s="120" t="s">
        <v>2668</v>
      </c>
      <c r="D115" s="120" t="s">
        <v>250</v>
      </c>
    </row>
    <row r="116" spans="3:4" ht="15" hidden="1" customHeight="1">
      <c r="C116" s="120" t="s">
        <v>2669</v>
      </c>
      <c r="D116" s="120" t="s">
        <v>251</v>
      </c>
    </row>
    <row r="117" spans="3:4" ht="15" hidden="1" customHeight="1">
      <c r="C117" s="120" t="s">
        <v>2670</v>
      </c>
      <c r="D117" s="120" t="s">
        <v>252</v>
      </c>
    </row>
    <row r="118" spans="3:4" ht="15" hidden="1" customHeight="1">
      <c r="C118" s="120" t="s">
        <v>2671</v>
      </c>
      <c r="D118" s="120" t="s">
        <v>253</v>
      </c>
    </row>
    <row r="119" spans="3:4" ht="15" hidden="1" customHeight="1">
      <c r="C119" s="120" t="s">
        <v>2672</v>
      </c>
      <c r="D119" s="120" t="s">
        <v>254</v>
      </c>
    </row>
    <row r="120" spans="3:4" ht="15" hidden="1" customHeight="1">
      <c r="C120" s="120" t="s">
        <v>2673</v>
      </c>
      <c r="D120" s="120" t="s">
        <v>6562</v>
      </c>
    </row>
    <row r="121" spans="3:4" ht="15" hidden="1" customHeight="1">
      <c r="C121" s="120" t="s">
        <v>2674</v>
      </c>
      <c r="D121" s="120" t="s">
        <v>255</v>
      </c>
    </row>
    <row r="122" spans="3:4" ht="15" hidden="1" customHeight="1">
      <c r="C122" s="120" t="s">
        <v>2675</v>
      </c>
      <c r="D122" s="120" t="s">
        <v>256</v>
      </c>
    </row>
    <row r="123" spans="3:4" ht="15" hidden="1" customHeight="1">
      <c r="C123" s="120" t="s">
        <v>2676</v>
      </c>
      <c r="D123" s="120" t="s">
        <v>257</v>
      </c>
    </row>
    <row r="124" spans="3:4" ht="15" hidden="1" customHeight="1">
      <c r="C124" s="120" t="s">
        <v>2677</v>
      </c>
      <c r="D124" s="120" t="s">
        <v>258</v>
      </c>
    </row>
    <row r="125" spans="3:4" ht="15" hidden="1" customHeight="1">
      <c r="C125" s="120" t="s">
        <v>2678</v>
      </c>
      <c r="D125" s="120" t="s">
        <v>259</v>
      </c>
    </row>
    <row r="126" spans="3:4" ht="15" hidden="1" customHeight="1">
      <c r="C126" s="120" t="s">
        <v>2679</v>
      </c>
      <c r="D126" s="120" t="s">
        <v>260</v>
      </c>
    </row>
    <row r="127" spans="3:4" ht="15" hidden="1" customHeight="1">
      <c r="C127" s="120" t="s">
        <v>2680</v>
      </c>
      <c r="D127" s="120" t="s">
        <v>10219</v>
      </c>
    </row>
    <row r="128" spans="3:4" ht="15" hidden="1" customHeight="1">
      <c r="C128" s="120" t="s">
        <v>2681</v>
      </c>
      <c r="D128" s="120" t="s">
        <v>10220</v>
      </c>
    </row>
    <row r="129" spans="3:4" ht="15" hidden="1" customHeight="1">
      <c r="C129" s="120" t="s">
        <v>2682</v>
      </c>
      <c r="D129" s="120" t="s">
        <v>10221</v>
      </c>
    </row>
    <row r="130" spans="3:4" ht="15" hidden="1" customHeight="1">
      <c r="C130" s="120" t="s">
        <v>2683</v>
      </c>
      <c r="D130" s="120" t="s">
        <v>10222</v>
      </c>
    </row>
    <row r="131" spans="3:4" ht="15" hidden="1" customHeight="1">
      <c r="C131" s="120" t="s">
        <v>10223</v>
      </c>
      <c r="D131" s="120" t="s">
        <v>261</v>
      </c>
    </row>
    <row r="132" spans="3:4" ht="15" hidden="1" customHeight="1">
      <c r="C132" s="120" t="s">
        <v>10224</v>
      </c>
      <c r="D132" s="120" t="s">
        <v>262</v>
      </c>
    </row>
    <row r="133" spans="3:4" ht="15" hidden="1" customHeight="1">
      <c r="C133" s="120" t="s">
        <v>10225</v>
      </c>
      <c r="D133" s="120" t="s">
        <v>263</v>
      </c>
    </row>
    <row r="134" spans="3:4" ht="15" hidden="1" customHeight="1">
      <c r="C134" s="120" t="s">
        <v>18549</v>
      </c>
      <c r="D134" s="120" t="s">
        <v>18550</v>
      </c>
    </row>
    <row r="135" spans="3:4" ht="15" hidden="1" customHeight="1">
      <c r="C135" s="120" t="s">
        <v>18551</v>
      </c>
      <c r="D135" s="120" t="s">
        <v>18552</v>
      </c>
    </row>
    <row r="136" spans="3:4" ht="15" hidden="1" customHeight="1">
      <c r="C136" s="120" t="s">
        <v>18553</v>
      </c>
      <c r="D136" s="120" t="s">
        <v>18554</v>
      </c>
    </row>
    <row r="137" spans="3:4" ht="15" hidden="1" customHeight="1">
      <c r="C137" s="120" t="s">
        <v>18555</v>
      </c>
      <c r="D137" s="120" t="s">
        <v>18556</v>
      </c>
    </row>
    <row r="138" spans="3:4" ht="15" hidden="1" customHeight="1">
      <c r="C138" s="120" t="s">
        <v>2684</v>
      </c>
      <c r="D138" s="120" t="s">
        <v>10226</v>
      </c>
    </row>
    <row r="139" spans="3:4" ht="15" hidden="1" customHeight="1">
      <c r="C139" s="120" t="s">
        <v>2685</v>
      </c>
      <c r="D139" s="120" t="s">
        <v>264</v>
      </c>
    </row>
    <row r="140" spans="3:4" ht="15" hidden="1" customHeight="1">
      <c r="C140" s="120" t="s">
        <v>2686</v>
      </c>
      <c r="D140" s="120" t="s">
        <v>265</v>
      </c>
    </row>
    <row r="141" spans="3:4" ht="15" hidden="1" customHeight="1">
      <c r="C141" s="120" t="s">
        <v>10227</v>
      </c>
      <c r="D141" s="120" t="s">
        <v>266</v>
      </c>
    </row>
    <row r="142" spans="3:4" ht="15" hidden="1" customHeight="1">
      <c r="C142" s="120" t="s">
        <v>10228</v>
      </c>
      <c r="D142" s="120" t="s">
        <v>267</v>
      </c>
    </row>
    <row r="143" spans="3:4" ht="15" hidden="1" customHeight="1">
      <c r="C143" s="120" t="s">
        <v>10229</v>
      </c>
      <c r="D143" s="120" t="s">
        <v>268</v>
      </c>
    </row>
    <row r="144" spans="3:4" ht="15" hidden="1" customHeight="1">
      <c r="C144" s="120" t="s">
        <v>10230</v>
      </c>
      <c r="D144" s="120" t="s">
        <v>269</v>
      </c>
    </row>
    <row r="145" spans="3:4" ht="15" hidden="1" customHeight="1">
      <c r="C145" s="120" t="s">
        <v>10231</v>
      </c>
      <c r="D145" s="120" t="s">
        <v>270</v>
      </c>
    </row>
    <row r="146" spans="3:4" ht="15" hidden="1" customHeight="1">
      <c r="C146" s="120" t="s">
        <v>10232</v>
      </c>
      <c r="D146" s="120" t="s">
        <v>7266</v>
      </c>
    </row>
    <row r="147" spans="3:4" ht="15" hidden="1" customHeight="1">
      <c r="C147" s="120" t="s">
        <v>18557</v>
      </c>
      <c r="D147" s="120" t="s">
        <v>18558</v>
      </c>
    </row>
    <row r="148" spans="3:4" ht="15" hidden="1" customHeight="1">
      <c r="C148" s="120" t="s">
        <v>18559</v>
      </c>
      <c r="D148" s="120" t="s">
        <v>18560</v>
      </c>
    </row>
    <row r="149" spans="3:4" ht="15" hidden="1" customHeight="1">
      <c r="C149" s="120" t="s">
        <v>10233</v>
      </c>
      <c r="D149" s="120" t="s">
        <v>7267</v>
      </c>
    </row>
    <row r="150" spans="3:4" ht="15" hidden="1" customHeight="1">
      <c r="C150" s="120" t="s">
        <v>10234</v>
      </c>
      <c r="D150" s="120" t="s">
        <v>7268</v>
      </c>
    </row>
    <row r="151" spans="3:4" ht="15" hidden="1" customHeight="1">
      <c r="C151" s="120" t="s">
        <v>10235</v>
      </c>
      <c r="D151" s="120" t="s">
        <v>7269</v>
      </c>
    </row>
    <row r="152" spans="3:4" ht="15" hidden="1" customHeight="1">
      <c r="C152" s="120" t="s">
        <v>10236</v>
      </c>
      <c r="D152" s="120" t="s">
        <v>271</v>
      </c>
    </row>
    <row r="153" spans="3:4" ht="15" hidden="1" customHeight="1">
      <c r="C153" s="120" t="s">
        <v>10237</v>
      </c>
      <c r="D153" s="120" t="s">
        <v>272</v>
      </c>
    </row>
    <row r="154" spans="3:4" ht="15" hidden="1" customHeight="1">
      <c r="C154" s="120" t="s">
        <v>10238</v>
      </c>
      <c r="D154" s="120" t="s">
        <v>273</v>
      </c>
    </row>
    <row r="155" spans="3:4" ht="15" hidden="1" customHeight="1">
      <c r="C155" s="120" t="s">
        <v>10239</v>
      </c>
      <c r="D155" s="120" t="s">
        <v>7270</v>
      </c>
    </row>
    <row r="156" spans="3:4" ht="15" hidden="1" customHeight="1">
      <c r="C156" s="120" t="s">
        <v>10240</v>
      </c>
      <c r="D156" s="120" t="s">
        <v>10241</v>
      </c>
    </row>
    <row r="157" spans="3:4" ht="15" hidden="1" customHeight="1">
      <c r="C157" s="120" t="s">
        <v>10242</v>
      </c>
      <c r="D157" s="120" t="s">
        <v>10243</v>
      </c>
    </row>
    <row r="158" spans="3:4" ht="15" hidden="1" customHeight="1">
      <c r="C158" s="120" t="s">
        <v>10244</v>
      </c>
      <c r="D158" s="120" t="s">
        <v>10245</v>
      </c>
    </row>
    <row r="159" spans="3:4" ht="15" hidden="1" customHeight="1">
      <c r="C159" s="120" t="s">
        <v>10246</v>
      </c>
      <c r="D159" s="120" t="s">
        <v>10247</v>
      </c>
    </row>
    <row r="160" spans="3:4" ht="15" hidden="1" customHeight="1">
      <c r="C160" s="120" t="s">
        <v>10248</v>
      </c>
      <c r="D160" s="120" t="s">
        <v>10249</v>
      </c>
    </row>
    <row r="161" spans="3:4" ht="15" hidden="1" customHeight="1">
      <c r="C161" s="120" t="s">
        <v>10250</v>
      </c>
      <c r="D161" s="120" t="s">
        <v>6563</v>
      </c>
    </row>
    <row r="162" spans="3:4" ht="15" hidden="1" customHeight="1">
      <c r="C162" s="120" t="s">
        <v>10251</v>
      </c>
      <c r="D162" s="120" t="s">
        <v>7085</v>
      </c>
    </row>
    <row r="163" spans="3:4" ht="15" hidden="1" customHeight="1">
      <c r="C163" s="120" t="s">
        <v>10252</v>
      </c>
      <c r="D163" s="120" t="s">
        <v>6750</v>
      </c>
    </row>
    <row r="164" spans="3:4" ht="15" hidden="1" customHeight="1">
      <c r="C164" s="120" t="s">
        <v>10253</v>
      </c>
      <c r="D164" s="120" t="s">
        <v>6751</v>
      </c>
    </row>
    <row r="165" spans="3:4" ht="15" hidden="1" customHeight="1">
      <c r="C165" s="120" t="s">
        <v>10254</v>
      </c>
      <c r="D165" s="120" t="s">
        <v>6752</v>
      </c>
    </row>
    <row r="166" spans="3:4" ht="15" hidden="1" customHeight="1">
      <c r="C166" s="120" t="s">
        <v>10255</v>
      </c>
      <c r="D166" s="120" t="s">
        <v>6753</v>
      </c>
    </row>
    <row r="167" spans="3:4" ht="15" hidden="1" customHeight="1">
      <c r="C167" s="120" t="s">
        <v>10256</v>
      </c>
      <c r="D167" s="120" t="s">
        <v>6754</v>
      </c>
    </row>
    <row r="168" spans="3:4" ht="15" hidden="1" customHeight="1">
      <c r="C168" s="120" t="s">
        <v>10257</v>
      </c>
      <c r="D168" s="120" t="s">
        <v>6755</v>
      </c>
    </row>
    <row r="169" spans="3:4" ht="15" hidden="1" customHeight="1">
      <c r="C169" s="120" t="s">
        <v>18561</v>
      </c>
      <c r="D169" s="120" t="s">
        <v>17953</v>
      </c>
    </row>
    <row r="170" spans="3:4" ht="15" hidden="1" customHeight="1">
      <c r="C170" s="120" t="s">
        <v>18562</v>
      </c>
      <c r="D170" s="120" t="s">
        <v>18563</v>
      </c>
    </row>
    <row r="171" spans="3:4" ht="15" hidden="1" customHeight="1">
      <c r="C171" s="120" t="s">
        <v>2687</v>
      </c>
      <c r="D171" s="120" t="s">
        <v>274</v>
      </c>
    </row>
    <row r="172" spans="3:4" ht="15" hidden="1" customHeight="1">
      <c r="C172" s="120" t="s">
        <v>18564</v>
      </c>
      <c r="D172" s="120" t="s">
        <v>18565</v>
      </c>
    </row>
    <row r="173" spans="3:4" ht="15" hidden="1" customHeight="1">
      <c r="C173" s="120" t="s">
        <v>2688</v>
      </c>
      <c r="D173" s="120" t="s">
        <v>275</v>
      </c>
    </row>
    <row r="174" spans="3:4" ht="15" hidden="1" customHeight="1">
      <c r="C174" s="120" t="s">
        <v>2689</v>
      </c>
      <c r="D174" s="120" t="s">
        <v>5984</v>
      </c>
    </row>
    <row r="175" spans="3:4" ht="15" hidden="1" customHeight="1">
      <c r="C175" s="120" t="s">
        <v>2690</v>
      </c>
      <c r="D175" s="120" t="s">
        <v>276</v>
      </c>
    </row>
    <row r="176" spans="3:4" ht="15" hidden="1" customHeight="1">
      <c r="C176" s="120" t="s">
        <v>2691</v>
      </c>
      <c r="D176" s="120" t="s">
        <v>10258</v>
      </c>
    </row>
    <row r="177" spans="3:4" ht="15" hidden="1" customHeight="1">
      <c r="C177" s="120" t="s">
        <v>2692</v>
      </c>
      <c r="D177" s="120" t="s">
        <v>277</v>
      </c>
    </row>
    <row r="178" spans="3:4" ht="15" hidden="1" customHeight="1">
      <c r="C178" s="120" t="s">
        <v>2693</v>
      </c>
      <c r="D178" s="120" t="s">
        <v>278</v>
      </c>
    </row>
    <row r="179" spans="3:4" ht="15" hidden="1" customHeight="1">
      <c r="C179" s="120" t="s">
        <v>2694</v>
      </c>
      <c r="D179" s="120" t="s">
        <v>279</v>
      </c>
    </row>
    <row r="180" spans="3:4" ht="15" hidden="1" customHeight="1">
      <c r="C180" s="120" t="s">
        <v>6756</v>
      </c>
      <c r="D180" s="120" t="s">
        <v>18566</v>
      </c>
    </row>
    <row r="181" spans="3:4" ht="15" hidden="1" customHeight="1">
      <c r="C181" s="120" t="s">
        <v>2695</v>
      </c>
      <c r="D181" s="120" t="s">
        <v>280</v>
      </c>
    </row>
    <row r="182" spans="3:4" ht="15" hidden="1" customHeight="1">
      <c r="C182" s="120" t="s">
        <v>2696</v>
      </c>
      <c r="D182" s="120" t="s">
        <v>281</v>
      </c>
    </row>
    <row r="183" spans="3:4" ht="15" hidden="1" customHeight="1">
      <c r="C183" s="120" t="s">
        <v>6757</v>
      </c>
      <c r="D183" s="120" t="s">
        <v>6758</v>
      </c>
    </row>
    <row r="184" spans="3:4" ht="15" hidden="1" customHeight="1">
      <c r="C184" s="120" t="s">
        <v>7188</v>
      </c>
      <c r="D184" s="120" t="s">
        <v>7189</v>
      </c>
    </row>
    <row r="185" spans="3:4" ht="15" hidden="1" customHeight="1">
      <c r="C185" s="120" t="s">
        <v>7190</v>
      </c>
      <c r="D185" s="120" t="s">
        <v>7191</v>
      </c>
    </row>
    <row r="186" spans="3:4" ht="15" hidden="1" customHeight="1">
      <c r="C186" s="120" t="s">
        <v>7192</v>
      </c>
      <c r="D186" s="120" t="s">
        <v>7193</v>
      </c>
    </row>
    <row r="187" spans="3:4" ht="15" hidden="1" customHeight="1">
      <c r="C187" s="120" t="s">
        <v>7194</v>
      </c>
      <c r="D187" s="120" t="s">
        <v>7195</v>
      </c>
    </row>
    <row r="188" spans="3:4" ht="15" hidden="1" customHeight="1">
      <c r="C188" s="120" t="s">
        <v>7196</v>
      </c>
      <c r="D188" s="120" t="s">
        <v>7197</v>
      </c>
    </row>
    <row r="189" spans="3:4" ht="15" hidden="1" customHeight="1">
      <c r="C189" s="120" t="s">
        <v>18567</v>
      </c>
      <c r="D189" s="120" t="s">
        <v>18568</v>
      </c>
    </row>
    <row r="190" spans="3:4" ht="15" hidden="1" customHeight="1">
      <c r="C190" s="120" t="s">
        <v>18569</v>
      </c>
      <c r="D190" s="120" t="s">
        <v>18570</v>
      </c>
    </row>
    <row r="191" spans="3:4" ht="15" hidden="1" customHeight="1">
      <c r="C191" s="120" t="s">
        <v>18571</v>
      </c>
      <c r="D191" s="120" t="s">
        <v>18572</v>
      </c>
    </row>
    <row r="192" spans="3:4" ht="15" hidden="1" customHeight="1">
      <c r="C192" s="120" t="s">
        <v>18573</v>
      </c>
      <c r="D192" s="120" t="s">
        <v>18574</v>
      </c>
    </row>
    <row r="193" spans="3:4" ht="15" hidden="1" customHeight="1">
      <c r="C193" s="120" t="s">
        <v>18575</v>
      </c>
      <c r="D193" s="120" t="s">
        <v>18576</v>
      </c>
    </row>
    <row r="194" spans="3:4" ht="15" hidden="1" customHeight="1">
      <c r="C194" s="120" t="s">
        <v>18577</v>
      </c>
      <c r="D194" s="120" t="s">
        <v>18578</v>
      </c>
    </row>
    <row r="195" spans="3:4" ht="15" hidden="1" customHeight="1">
      <c r="C195" s="120" t="s">
        <v>18579</v>
      </c>
      <c r="D195" s="120" t="s">
        <v>18580</v>
      </c>
    </row>
    <row r="196" spans="3:4" ht="15" hidden="1" customHeight="1">
      <c r="C196" s="120" t="s">
        <v>18581</v>
      </c>
      <c r="D196" s="120" t="s">
        <v>18582</v>
      </c>
    </row>
    <row r="197" spans="3:4" ht="15" hidden="1" customHeight="1">
      <c r="C197" s="120" t="s">
        <v>18583</v>
      </c>
      <c r="D197" s="120" t="s">
        <v>18584</v>
      </c>
    </row>
    <row r="198" spans="3:4" ht="15" hidden="1" customHeight="1">
      <c r="C198" s="120" t="s">
        <v>18585</v>
      </c>
      <c r="D198" s="120" t="s">
        <v>18586</v>
      </c>
    </row>
    <row r="199" spans="3:4" ht="15" hidden="1" customHeight="1">
      <c r="C199" s="120" t="s">
        <v>18587</v>
      </c>
      <c r="D199" s="120" t="s">
        <v>18588</v>
      </c>
    </row>
    <row r="200" spans="3:4" ht="15" hidden="1" customHeight="1">
      <c r="C200" s="120" t="s">
        <v>2697</v>
      </c>
      <c r="D200" s="120" t="s">
        <v>10259</v>
      </c>
    </row>
    <row r="201" spans="3:4" ht="15" hidden="1" customHeight="1">
      <c r="C201" s="120" t="s">
        <v>2698</v>
      </c>
      <c r="D201" s="120" t="s">
        <v>282</v>
      </c>
    </row>
    <row r="202" spans="3:4" ht="15" hidden="1" customHeight="1">
      <c r="C202" s="120" t="s">
        <v>2699</v>
      </c>
      <c r="D202" s="120" t="s">
        <v>18589</v>
      </c>
    </row>
    <row r="203" spans="3:4" ht="15" hidden="1" customHeight="1">
      <c r="C203" s="120" t="s">
        <v>18590</v>
      </c>
      <c r="D203" s="120" t="s">
        <v>18591</v>
      </c>
    </row>
    <row r="204" spans="3:4" ht="15" hidden="1" customHeight="1">
      <c r="C204" s="120" t="s">
        <v>2700</v>
      </c>
      <c r="D204" s="120" t="s">
        <v>283</v>
      </c>
    </row>
    <row r="205" spans="3:4" ht="15" hidden="1" customHeight="1">
      <c r="C205" s="120" t="s">
        <v>2701</v>
      </c>
      <c r="D205" s="120" t="s">
        <v>284</v>
      </c>
    </row>
    <row r="206" spans="3:4" ht="15" hidden="1" customHeight="1">
      <c r="C206" s="120" t="s">
        <v>2702</v>
      </c>
      <c r="D206" s="120" t="s">
        <v>285</v>
      </c>
    </row>
    <row r="207" spans="3:4" ht="15" hidden="1" customHeight="1">
      <c r="C207" s="120" t="s">
        <v>18592</v>
      </c>
      <c r="D207" s="120" t="s">
        <v>18593</v>
      </c>
    </row>
    <row r="208" spans="3:4" ht="15" hidden="1" customHeight="1">
      <c r="C208" s="120" t="s">
        <v>18594</v>
      </c>
      <c r="D208" s="120" t="s">
        <v>18595</v>
      </c>
    </row>
    <row r="209" spans="3:4" ht="15" hidden="1" customHeight="1">
      <c r="C209" s="120" t="s">
        <v>18596</v>
      </c>
      <c r="D209" s="120" t="s">
        <v>18597</v>
      </c>
    </row>
    <row r="210" spans="3:4" ht="15" hidden="1" customHeight="1">
      <c r="C210" s="120" t="s">
        <v>18598</v>
      </c>
      <c r="D210" s="120" t="s">
        <v>18599</v>
      </c>
    </row>
    <row r="211" spans="3:4" ht="15" hidden="1" customHeight="1">
      <c r="C211" s="120" t="s">
        <v>18600</v>
      </c>
      <c r="D211" s="120" t="s">
        <v>18601</v>
      </c>
    </row>
    <row r="212" spans="3:4" ht="15" hidden="1" customHeight="1">
      <c r="C212" s="120" t="s">
        <v>18602</v>
      </c>
      <c r="D212" s="120" t="s">
        <v>18603</v>
      </c>
    </row>
    <row r="213" spans="3:4" ht="15" hidden="1" customHeight="1">
      <c r="C213" s="120" t="s">
        <v>18604</v>
      </c>
      <c r="D213" s="120" t="s">
        <v>18605</v>
      </c>
    </row>
    <row r="214" spans="3:4" ht="15" hidden="1" customHeight="1">
      <c r="C214" s="120" t="s">
        <v>18606</v>
      </c>
      <c r="D214" s="120" t="s">
        <v>18607</v>
      </c>
    </row>
    <row r="215" spans="3:4" ht="15" hidden="1" customHeight="1">
      <c r="C215" s="120" t="s">
        <v>18608</v>
      </c>
      <c r="D215" s="120" t="s">
        <v>18609</v>
      </c>
    </row>
    <row r="216" spans="3:4" ht="15" hidden="1" customHeight="1">
      <c r="C216" s="120" t="s">
        <v>18610</v>
      </c>
      <c r="D216" s="120" t="s">
        <v>18611</v>
      </c>
    </row>
    <row r="217" spans="3:4" ht="15" hidden="1" customHeight="1">
      <c r="C217" s="120" t="s">
        <v>18612</v>
      </c>
      <c r="D217" s="120" t="s">
        <v>18613</v>
      </c>
    </row>
    <row r="218" spans="3:4" ht="15" hidden="1" customHeight="1">
      <c r="C218" s="120" t="s">
        <v>6759</v>
      </c>
      <c r="D218" s="120" t="s">
        <v>6760</v>
      </c>
    </row>
    <row r="219" spans="3:4" ht="15" hidden="1" customHeight="1">
      <c r="C219" s="120" t="s">
        <v>6761</v>
      </c>
      <c r="D219" s="120" t="s">
        <v>6762</v>
      </c>
    </row>
    <row r="220" spans="3:4" ht="15" hidden="1" customHeight="1">
      <c r="C220" s="120" t="s">
        <v>6763</v>
      </c>
      <c r="D220" s="120" t="s">
        <v>6764</v>
      </c>
    </row>
    <row r="221" spans="3:4" ht="15" hidden="1" customHeight="1">
      <c r="C221" s="120" t="s">
        <v>6765</v>
      </c>
      <c r="D221" s="120" t="s">
        <v>6766</v>
      </c>
    </row>
    <row r="222" spans="3:4" ht="15" hidden="1" customHeight="1">
      <c r="C222" s="120" t="s">
        <v>6767</v>
      </c>
      <c r="D222" s="120" t="s">
        <v>6768</v>
      </c>
    </row>
    <row r="223" spans="3:4" ht="15" hidden="1" customHeight="1">
      <c r="C223" s="120" t="s">
        <v>6769</v>
      </c>
      <c r="D223" s="120" t="s">
        <v>6770</v>
      </c>
    </row>
    <row r="224" spans="3:4" ht="15" hidden="1" customHeight="1">
      <c r="C224" s="120" t="s">
        <v>6771</v>
      </c>
      <c r="D224" s="120" t="s">
        <v>6772</v>
      </c>
    </row>
    <row r="225" spans="3:4" ht="15" hidden="1" customHeight="1">
      <c r="C225" s="120" t="s">
        <v>6773</v>
      </c>
      <c r="D225" s="120" t="s">
        <v>6774</v>
      </c>
    </row>
    <row r="226" spans="3:4" ht="15" hidden="1" customHeight="1">
      <c r="C226" s="120" t="s">
        <v>6775</v>
      </c>
      <c r="D226" s="120" t="s">
        <v>6776</v>
      </c>
    </row>
    <row r="227" spans="3:4" ht="15" hidden="1" customHeight="1">
      <c r="C227" s="120" t="s">
        <v>6777</v>
      </c>
      <c r="D227" s="120" t="s">
        <v>6778</v>
      </c>
    </row>
    <row r="228" spans="3:4" ht="15" hidden="1" customHeight="1">
      <c r="C228" s="120" t="s">
        <v>2703</v>
      </c>
      <c r="D228" s="120" t="s">
        <v>7271</v>
      </c>
    </row>
    <row r="229" spans="3:4" ht="15" hidden="1" customHeight="1">
      <c r="C229" s="120" t="s">
        <v>2704</v>
      </c>
      <c r="D229" s="120" t="s">
        <v>7272</v>
      </c>
    </row>
    <row r="230" spans="3:4" ht="15" hidden="1" customHeight="1">
      <c r="C230" s="120" t="s">
        <v>2705</v>
      </c>
      <c r="D230" s="120" t="s">
        <v>286</v>
      </c>
    </row>
    <row r="231" spans="3:4" ht="15" hidden="1" customHeight="1">
      <c r="C231" s="120" t="s">
        <v>6779</v>
      </c>
      <c r="D231" s="120" t="s">
        <v>18614</v>
      </c>
    </row>
    <row r="232" spans="3:4" ht="15" hidden="1" customHeight="1">
      <c r="C232" s="120" t="s">
        <v>6781</v>
      </c>
      <c r="D232" s="120" t="s">
        <v>18615</v>
      </c>
    </row>
    <row r="233" spans="3:4" ht="15" hidden="1" customHeight="1">
      <c r="C233" s="120" t="s">
        <v>18616</v>
      </c>
      <c r="D233" s="120" t="s">
        <v>18617</v>
      </c>
    </row>
    <row r="234" spans="3:4" ht="15" hidden="1" customHeight="1">
      <c r="C234" s="120" t="s">
        <v>18618</v>
      </c>
      <c r="D234" s="120" t="s">
        <v>18619</v>
      </c>
    </row>
    <row r="235" spans="3:4" ht="15" hidden="1" customHeight="1">
      <c r="C235" s="120" t="s">
        <v>18620</v>
      </c>
      <c r="D235" s="120" t="s">
        <v>18621</v>
      </c>
    </row>
    <row r="236" spans="3:4" ht="15" hidden="1" customHeight="1">
      <c r="C236" s="120" t="s">
        <v>18622</v>
      </c>
      <c r="D236" s="120" t="s">
        <v>18623</v>
      </c>
    </row>
    <row r="237" spans="3:4" ht="15" hidden="1" customHeight="1">
      <c r="C237" s="120" t="s">
        <v>18624</v>
      </c>
      <c r="D237" s="120" t="s">
        <v>6780</v>
      </c>
    </row>
    <row r="238" spans="3:4" ht="15" hidden="1" customHeight="1">
      <c r="C238" s="120" t="s">
        <v>18625</v>
      </c>
      <c r="D238" s="120" t="s">
        <v>6782</v>
      </c>
    </row>
    <row r="239" spans="3:4" ht="15" hidden="1" customHeight="1">
      <c r="C239" s="120" t="s">
        <v>2706</v>
      </c>
      <c r="D239" s="120" t="s">
        <v>287</v>
      </c>
    </row>
    <row r="240" spans="3:4" ht="15" hidden="1" customHeight="1">
      <c r="C240" s="120" t="s">
        <v>18626</v>
      </c>
      <c r="D240" s="120" t="s">
        <v>18627</v>
      </c>
    </row>
    <row r="241" spans="3:4" ht="15" hidden="1" customHeight="1">
      <c r="C241" s="120" t="s">
        <v>18628</v>
      </c>
      <c r="D241" s="120" t="s">
        <v>18629</v>
      </c>
    </row>
    <row r="242" spans="3:4" ht="15" hidden="1" customHeight="1">
      <c r="C242" s="120" t="s">
        <v>18630</v>
      </c>
      <c r="D242" s="120" t="s">
        <v>18631</v>
      </c>
    </row>
    <row r="243" spans="3:4" ht="15" hidden="1" customHeight="1">
      <c r="C243" s="120" t="s">
        <v>18632</v>
      </c>
      <c r="D243" s="120" t="s">
        <v>18633</v>
      </c>
    </row>
    <row r="244" spans="3:4" ht="15" hidden="1" customHeight="1">
      <c r="C244" s="120" t="s">
        <v>18634</v>
      </c>
      <c r="D244" s="120" t="s">
        <v>18635</v>
      </c>
    </row>
    <row r="245" spans="3:4" ht="15" hidden="1" customHeight="1">
      <c r="C245" s="120" t="s">
        <v>2707</v>
      </c>
      <c r="D245" s="120" t="s">
        <v>7273</v>
      </c>
    </row>
    <row r="246" spans="3:4" ht="15" hidden="1" customHeight="1">
      <c r="C246" s="120" t="s">
        <v>2708</v>
      </c>
      <c r="D246" s="120" t="s">
        <v>288</v>
      </c>
    </row>
    <row r="247" spans="3:4" ht="15" hidden="1" customHeight="1">
      <c r="C247" s="120" t="s">
        <v>2709</v>
      </c>
      <c r="D247" s="120" t="s">
        <v>289</v>
      </c>
    </row>
    <row r="248" spans="3:4" ht="15" hidden="1" customHeight="1">
      <c r="C248" s="120" t="s">
        <v>2710</v>
      </c>
      <c r="D248" s="120" t="s">
        <v>290</v>
      </c>
    </row>
    <row r="249" spans="3:4" ht="15" hidden="1" customHeight="1">
      <c r="C249" s="120" t="s">
        <v>2711</v>
      </c>
      <c r="D249" s="120" t="s">
        <v>291</v>
      </c>
    </row>
    <row r="250" spans="3:4" ht="15" hidden="1" customHeight="1">
      <c r="C250" s="120" t="s">
        <v>2712</v>
      </c>
      <c r="D250" s="120" t="s">
        <v>292</v>
      </c>
    </row>
    <row r="251" spans="3:4" ht="15" hidden="1" customHeight="1">
      <c r="C251" s="120" t="s">
        <v>2713</v>
      </c>
      <c r="D251" s="120" t="s">
        <v>293</v>
      </c>
    </row>
    <row r="252" spans="3:4" ht="15" hidden="1" customHeight="1">
      <c r="C252" s="120" t="s">
        <v>2714</v>
      </c>
      <c r="D252" s="120" t="s">
        <v>294</v>
      </c>
    </row>
    <row r="253" spans="3:4" ht="15" hidden="1" customHeight="1">
      <c r="C253" s="120" t="s">
        <v>2715</v>
      </c>
      <c r="D253" s="120" t="s">
        <v>295</v>
      </c>
    </row>
    <row r="254" spans="3:4" ht="15" hidden="1" customHeight="1">
      <c r="C254" s="120" t="s">
        <v>2716</v>
      </c>
      <c r="D254" s="120" t="s">
        <v>296</v>
      </c>
    </row>
    <row r="255" spans="3:4" ht="15" hidden="1" customHeight="1">
      <c r="C255" s="120" t="s">
        <v>2717</v>
      </c>
      <c r="D255" s="120" t="s">
        <v>7274</v>
      </c>
    </row>
    <row r="256" spans="3:4" ht="15" hidden="1" customHeight="1">
      <c r="C256" s="120" t="s">
        <v>2718</v>
      </c>
      <c r="D256" s="120" t="s">
        <v>5985</v>
      </c>
    </row>
    <row r="257" spans="3:4" ht="15" hidden="1" customHeight="1">
      <c r="C257" s="120" t="s">
        <v>2719</v>
      </c>
      <c r="D257" s="120" t="s">
        <v>7275</v>
      </c>
    </row>
    <row r="258" spans="3:4" ht="15" hidden="1" customHeight="1">
      <c r="C258" s="120" t="s">
        <v>2720</v>
      </c>
      <c r="D258" s="120" t="s">
        <v>297</v>
      </c>
    </row>
    <row r="259" spans="3:4" ht="15" hidden="1" customHeight="1">
      <c r="C259" s="120" t="s">
        <v>2721</v>
      </c>
      <c r="D259" s="120" t="s">
        <v>298</v>
      </c>
    </row>
    <row r="260" spans="3:4" ht="15" hidden="1" customHeight="1">
      <c r="C260" s="120" t="s">
        <v>2722</v>
      </c>
      <c r="D260" s="120" t="s">
        <v>299</v>
      </c>
    </row>
    <row r="261" spans="3:4" ht="15" hidden="1" customHeight="1">
      <c r="C261" s="120" t="s">
        <v>2723</v>
      </c>
      <c r="D261" s="120" t="s">
        <v>300</v>
      </c>
    </row>
    <row r="262" spans="3:4" ht="15" hidden="1" customHeight="1">
      <c r="C262" s="120" t="s">
        <v>18636</v>
      </c>
      <c r="D262" s="120" t="s">
        <v>18637</v>
      </c>
    </row>
    <row r="263" spans="3:4" ht="15" hidden="1" customHeight="1">
      <c r="C263" s="120" t="s">
        <v>2724</v>
      </c>
      <c r="D263" s="120" t="s">
        <v>7276</v>
      </c>
    </row>
    <row r="264" spans="3:4" ht="15" hidden="1" customHeight="1">
      <c r="C264" s="120" t="s">
        <v>2725</v>
      </c>
      <c r="D264" s="120" t="s">
        <v>301</v>
      </c>
    </row>
    <row r="265" spans="3:4" ht="15" hidden="1" customHeight="1">
      <c r="C265" s="120" t="s">
        <v>6783</v>
      </c>
      <c r="D265" s="120" t="s">
        <v>6784</v>
      </c>
    </row>
    <row r="266" spans="3:4" ht="15" hidden="1" customHeight="1">
      <c r="C266" s="120" t="s">
        <v>6785</v>
      </c>
      <c r="D266" s="120" t="s">
        <v>6786</v>
      </c>
    </row>
    <row r="267" spans="3:4" ht="15" hidden="1" customHeight="1">
      <c r="C267" s="120" t="s">
        <v>6787</v>
      </c>
      <c r="D267" s="120" t="s">
        <v>6788</v>
      </c>
    </row>
    <row r="268" spans="3:4" ht="15" hidden="1" customHeight="1">
      <c r="C268" s="120" t="s">
        <v>2726</v>
      </c>
      <c r="D268" s="120" t="s">
        <v>302</v>
      </c>
    </row>
    <row r="269" spans="3:4" ht="15" hidden="1" customHeight="1">
      <c r="C269" s="120" t="s">
        <v>2727</v>
      </c>
      <c r="D269" s="120" t="s">
        <v>303</v>
      </c>
    </row>
    <row r="270" spans="3:4" ht="15" hidden="1" customHeight="1">
      <c r="C270" s="120" t="s">
        <v>2728</v>
      </c>
      <c r="D270" s="120" t="s">
        <v>304</v>
      </c>
    </row>
    <row r="271" spans="3:4" ht="15" hidden="1" customHeight="1">
      <c r="C271" s="120" t="s">
        <v>2729</v>
      </c>
      <c r="D271" s="120" t="s">
        <v>6564</v>
      </c>
    </row>
    <row r="272" spans="3:4" ht="15" hidden="1" customHeight="1">
      <c r="C272" s="120" t="s">
        <v>2730</v>
      </c>
      <c r="D272" s="120" t="s">
        <v>305</v>
      </c>
    </row>
    <row r="273" spans="3:4" ht="15" hidden="1" customHeight="1">
      <c r="C273" s="120" t="s">
        <v>2731</v>
      </c>
      <c r="D273" s="120" t="s">
        <v>508</v>
      </c>
    </row>
    <row r="274" spans="3:4" ht="15" hidden="1" customHeight="1">
      <c r="C274" s="120" t="s">
        <v>2732</v>
      </c>
      <c r="D274" s="120" t="s">
        <v>306</v>
      </c>
    </row>
    <row r="275" spans="3:4" ht="15" hidden="1" customHeight="1">
      <c r="C275" s="120" t="s">
        <v>18638</v>
      </c>
      <c r="D275" s="120" t="s">
        <v>18639</v>
      </c>
    </row>
    <row r="276" spans="3:4" ht="15" hidden="1" customHeight="1">
      <c r="C276" s="120" t="s">
        <v>2733</v>
      </c>
      <c r="D276" s="120" t="s">
        <v>307</v>
      </c>
    </row>
    <row r="277" spans="3:4" ht="15" hidden="1" customHeight="1">
      <c r="C277" s="120" t="s">
        <v>2734</v>
      </c>
      <c r="D277" s="120" t="s">
        <v>308</v>
      </c>
    </row>
    <row r="278" spans="3:4" ht="15" hidden="1" customHeight="1">
      <c r="C278" s="120" t="s">
        <v>2735</v>
      </c>
      <c r="D278" s="120" t="s">
        <v>309</v>
      </c>
    </row>
    <row r="279" spans="3:4" ht="15" hidden="1" customHeight="1">
      <c r="C279" s="120" t="s">
        <v>2736</v>
      </c>
      <c r="D279" s="120" t="s">
        <v>0</v>
      </c>
    </row>
    <row r="280" spans="3:4" ht="15" hidden="1" customHeight="1">
      <c r="C280" s="120" t="s">
        <v>18640</v>
      </c>
      <c r="D280" s="120" t="s">
        <v>18641</v>
      </c>
    </row>
    <row r="281" spans="3:4" ht="15" hidden="1" customHeight="1">
      <c r="C281" s="120" t="s">
        <v>18642</v>
      </c>
      <c r="D281" s="120" t="s">
        <v>18643</v>
      </c>
    </row>
    <row r="282" spans="3:4" ht="15" hidden="1" customHeight="1">
      <c r="C282" s="120" t="s">
        <v>18644</v>
      </c>
      <c r="D282" s="120" t="s">
        <v>18645</v>
      </c>
    </row>
    <row r="283" spans="3:4" ht="15" hidden="1" customHeight="1">
      <c r="C283" s="120" t="s">
        <v>2737</v>
      </c>
      <c r="D283" s="120" t="s">
        <v>1</v>
      </c>
    </row>
    <row r="284" spans="3:4" ht="15" hidden="1" customHeight="1">
      <c r="C284" s="120" t="s">
        <v>2738</v>
      </c>
      <c r="D284" s="120" t="s">
        <v>2</v>
      </c>
    </row>
    <row r="285" spans="3:4" ht="15" hidden="1" customHeight="1">
      <c r="C285" s="120" t="s">
        <v>18646</v>
      </c>
      <c r="D285" s="120" t="s">
        <v>18647</v>
      </c>
    </row>
    <row r="286" spans="3:4" ht="15" hidden="1" customHeight="1">
      <c r="C286" s="120" t="s">
        <v>2739</v>
      </c>
      <c r="D286" s="120" t="s">
        <v>3</v>
      </c>
    </row>
    <row r="287" spans="3:4" ht="15" hidden="1" customHeight="1">
      <c r="C287" s="120" t="s">
        <v>2740</v>
      </c>
      <c r="D287" s="120" t="s">
        <v>4</v>
      </c>
    </row>
    <row r="288" spans="3:4" ht="15" hidden="1" customHeight="1">
      <c r="C288" s="120" t="s">
        <v>2741</v>
      </c>
      <c r="D288" s="120" t="s">
        <v>5</v>
      </c>
    </row>
    <row r="289" spans="3:4" ht="15" hidden="1" customHeight="1">
      <c r="C289" s="120" t="s">
        <v>2742</v>
      </c>
      <c r="D289" s="120" t="s">
        <v>6</v>
      </c>
    </row>
    <row r="290" spans="3:4" ht="15" hidden="1" customHeight="1">
      <c r="C290" s="120" t="s">
        <v>18648</v>
      </c>
      <c r="D290" s="120" t="s">
        <v>18649</v>
      </c>
    </row>
    <row r="291" spans="3:4" ht="15" hidden="1" customHeight="1">
      <c r="C291" s="120" t="s">
        <v>2743</v>
      </c>
      <c r="D291" s="120" t="s">
        <v>18650</v>
      </c>
    </row>
    <row r="292" spans="3:4" ht="15" hidden="1" customHeight="1">
      <c r="C292" s="120" t="s">
        <v>2744</v>
      </c>
      <c r="D292" s="120" t="s">
        <v>7</v>
      </c>
    </row>
    <row r="293" spans="3:4" ht="15" hidden="1" customHeight="1">
      <c r="C293" s="120" t="s">
        <v>2745</v>
      </c>
      <c r="D293" s="120" t="s">
        <v>8</v>
      </c>
    </row>
    <row r="294" spans="3:4" ht="15" hidden="1" customHeight="1">
      <c r="C294" s="120" t="s">
        <v>2746</v>
      </c>
      <c r="D294" s="120" t="s">
        <v>9</v>
      </c>
    </row>
    <row r="295" spans="3:4" ht="15" hidden="1" customHeight="1">
      <c r="C295" s="120" t="s">
        <v>2747</v>
      </c>
      <c r="D295" s="120" t="s">
        <v>18651</v>
      </c>
    </row>
    <row r="296" spans="3:4" ht="15" hidden="1" customHeight="1">
      <c r="C296" s="120" t="s">
        <v>2748</v>
      </c>
      <c r="D296" s="120" t="s">
        <v>10</v>
      </c>
    </row>
    <row r="297" spans="3:4" ht="15" hidden="1" customHeight="1">
      <c r="C297" s="120" t="s">
        <v>4552</v>
      </c>
      <c r="D297" s="120" t="s">
        <v>11</v>
      </c>
    </row>
    <row r="298" spans="3:4" ht="15" hidden="1" customHeight="1">
      <c r="C298" s="120" t="s">
        <v>4553</v>
      </c>
      <c r="D298" s="120" t="s">
        <v>12</v>
      </c>
    </row>
    <row r="299" spans="3:4" ht="15" hidden="1" customHeight="1">
      <c r="C299" s="120" t="s">
        <v>4554</v>
      </c>
      <c r="D299" s="120" t="s">
        <v>13</v>
      </c>
    </row>
    <row r="300" spans="3:4" ht="15" hidden="1" customHeight="1">
      <c r="C300" s="120" t="s">
        <v>4555</v>
      </c>
      <c r="D300" s="120" t="s">
        <v>14</v>
      </c>
    </row>
    <row r="301" spans="3:4" ht="15" hidden="1" customHeight="1">
      <c r="C301" s="120" t="s">
        <v>4556</v>
      </c>
      <c r="D301" s="120" t="s">
        <v>18652</v>
      </c>
    </row>
    <row r="302" spans="3:4" ht="15" hidden="1" customHeight="1">
      <c r="C302" s="120" t="s">
        <v>4557</v>
      </c>
      <c r="D302" s="120" t="s">
        <v>15</v>
      </c>
    </row>
    <row r="303" spans="3:4" ht="15" hidden="1" customHeight="1">
      <c r="C303" s="120" t="s">
        <v>4558</v>
      </c>
      <c r="D303" s="120" t="s">
        <v>16</v>
      </c>
    </row>
    <row r="304" spans="3:4" ht="15" hidden="1" customHeight="1">
      <c r="C304" s="120" t="s">
        <v>4559</v>
      </c>
      <c r="D304" s="120" t="s">
        <v>18653</v>
      </c>
    </row>
    <row r="305" spans="3:4" ht="15" hidden="1" customHeight="1">
      <c r="C305" s="120" t="s">
        <v>4560</v>
      </c>
      <c r="D305" s="120" t="s">
        <v>10260</v>
      </c>
    </row>
    <row r="306" spans="3:4" ht="15" hidden="1" customHeight="1">
      <c r="C306" s="120" t="s">
        <v>4561</v>
      </c>
      <c r="D306" s="120" t="s">
        <v>17</v>
      </c>
    </row>
    <row r="307" spans="3:4" ht="15" hidden="1" customHeight="1">
      <c r="C307" s="120" t="s">
        <v>4562</v>
      </c>
      <c r="D307" s="120" t="s">
        <v>18</v>
      </c>
    </row>
    <row r="308" spans="3:4" ht="15" hidden="1" customHeight="1">
      <c r="C308" s="120" t="s">
        <v>4563</v>
      </c>
      <c r="D308" s="120" t="s">
        <v>19</v>
      </c>
    </row>
    <row r="309" spans="3:4" ht="15" hidden="1" customHeight="1">
      <c r="C309" s="120" t="s">
        <v>4564</v>
      </c>
      <c r="D309" s="120" t="s">
        <v>20</v>
      </c>
    </row>
    <row r="310" spans="3:4" ht="15" hidden="1" customHeight="1">
      <c r="C310" s="120" t="s">
        <v>4565</v>
      </c>
      <c r="D310" s="120" t="s">
        <v>21</v>
      </c>
    </row>
    <row r="311" spans="3:4" ht="15" hidden="1" customHeight="1">
      <c r="C311" s="120" t="s">
        <v>4566</v>
      </c>
      <c r="D311" s="120" t="s">
        <v>22</v>
      </c>
    </row>
    <row r="312" spans="3:4" ht="15" hidden="1" customHeight="1">
      <c r="C312" s="120" t="s">
        <v>4567</v>
      </c>
      <c r="D312" s="120" t="s">
        <v>23</v>
      </c>
    </row>
    <row r="313" spans="3:4" ht="15" hidden="1" customHeight="1">
      <c r="C313" s="120" t="s">
        <v>4568</v>
      </c>
      <c r="D313" s="120" t="s">
        <v>24</v>
      </c>
    </row>
    <row r="314" spans="3:4" ht="15" hidden="1" customHeight="1">
      <c r="C314" s="120" t="s">
        <v>18654</v>
      </c>
      <c r="D314" s="120" t="s">
        <v>18655</v>
      </c>
    </row>
    <row r="315" spans="3:4" ht="15" hidden="1" customHeight="1">
      <c r="C315" s="120" t="s">
        <v>18656</v>
      </c>
      <c r="D315" s="120" t="s">
        <v>18657</v>
      </c>
    </row>
    <row r="316" spans="3:4" ht="15" hidden="1" customHeight="1">
      <c r="C316" s="120" t="s">
        <v>4569</v>
      </c>
      <c r="D316" s="120" t="s">
        <v>25</v>
      </c>
    </row>
    <row r="317" spans="3:4" ht="15" hidden="1" customHeight="1">
      <c r="C317" s="120" t="s">
        <v>10261</v>
      </c>
      <c r="D317" s="120" t="s">
        <v>26</v>
      </c>
    </row>
    <row r="318" spans="3:4" ht="15" hidden="1" customHeight="1">
      <c r="C318" s="120" t="s">
        <v>10262</v>
      </c>
      <c r="D318" s="120" t="s">
        <v>27</v>
      </c>
    </row>
    <row r="319" spans="3:4" ht="15" hidden="1" customHeight="1">
      <c r="C319" s="120" t="s">
        <v>10263</v>
      </c>
      <c r="D319" s="120" t="s">
        <v>28</v>
      </c>
    </row>
    <row r="320" spans="3:4" ht="15" hidden="1" customHeight="1">
      <c r="C320" s="120" t="s">
        <v>10264</v>
      </c>
      <c r="D320" s="120" t="s">
        <v>29</v>
      </c>
    </row>
    <row r="321" spans="3:4" ht="15" hidden="1" customHeight="1">
      <c r="C321" s="120" t="s">
        <v>10265</v>
      </c>
      <c r="D321" s="120" t="s">
        <v>6789</v>
      </c>
    </row>
    <row r="322" spans="3:4" ht="15" hidden="1" customHeight="1">
      <c r="C322" s="120" t="s">
        <v>10266</v>
      </c>
      <c r="D322" s="120" t="s">
        <v>6790</v>
      </c>
    </row>
    <row r="323" spans="3:4" ht="15" hidden="1" customHeight="1">
      <c r="C323" s="120" t="s">
        <v>17954</v>
      </c>
      <c r="D323" s="120" t="s">
        <v>17955</v>
      </c>
    </row>
    <row r="324" spans="3:4" ht="15" hidden="1" customHeight="1">
      <c r="C324" s="120" t="s">
        <v>4570</v>
      </c>
      <c r="D324" s="120" t="s">
        <v>30</v>
      </c>
    </row>
    <row r="325" spans="3:4" ht="15" hidden="1" customHeight="1">
      <c r="C325" s="120" t="s">
        <v>18658</v>
      </c>
      <c r="D325" s="120" t="s">
        <v>18659</v>
      </c>
    </row>
    <row r="326" spans="3:4" ht="15" hidden="1" customHeight="1">
      <c r="C326" s="120" t="s">
        <v>4571</v>
      </c>
      <c r="D326" s="120" t="s">
        <v>31</v>
      </c>
    </row>
    <row r="327" spans="3:4" ht="15" hidden="1" customHeight="1">
      <c r="C327" s="120" t="s">
        <v>18660</v>
      </c>
      <c r="D327" s="120" t="s">
        <v>18661</v>
      </c>
    </row>
    <row r="328" spans="3:4" ht="15" hidden="1" customHeight="1">
      <c r="C328" s="120" t="s">
        <v>4572</v>
      </c>
      <c r="D328" s="120" t="s">
        <v>32</v>
      </c>
    </row>
    <row r="329" spans="3:4" ht="15" hidden="1" customHeight="1">
      <c r="C329" s="120" t="s">
        <v>4573</v>
      </c>
      <c r="D329" s="120" t="s">
        <v>5986</v>
      </c>
    </row>
    <row r="330" spans="3:4" ht="15" hidden="1" customHeight="1">
      <c r="C330" s="120" t="s">
        <v>4574</v>
      </c>
      <c r="D330" s="120" t="s">
        <v>33</v>
      </c>
    </row>
    <row r="331" spans="3:4" ht="15" hidden="1" customHeight="1">
      <c r="C331" s="120" t="s">
        <v>4575</v>
      </c>
      <c r="D331" s="120" t="s">
        <v>34</v>
      </c>
    </row>
    <row r="332" spans="3:4" ht="15" hidden="1" customHeight="1">
      <c r="C332" s="120" t="s">
        <v>4576</v>
      </c>
      <c r="D332" s="120" t="s">
        <v>35</v>
      </c>
    </row>
    <row r="333" spans="3:4" ht="15" hidden="1" customHeight="1">
      <c r="C333" s="120" t="s">
        <v>18662</v>
      </c>
      <c r="D333" s="120" t="s">
        <v>18663</v>
      </c>
    </row>
    <row r="334" spans="3:4" ht="15" hidden="1" customHeight="1">
      <c r="C334" s="120" t="s">
        <v>18664</v>
      </c>
      <c r="D334" s="120" t="s">
        <v>36</v>
      </c>
    </row>
    <row r="335" spans="3:4" ht="15" hidden="1" customHeight="1">
      <c r="C335" s="120" t="s">
        <v>4577</v>
      </c>
      <c r="D335" s="120" t="s">
        <v>18665</v>
      </c>
    </row>
    <row r="336" spans="3:4" ht="15" hidden="1" customHeight="1">
      <c r="C336" s="120" t="s">
        <v>4578</v>
      </c>
      <c r="D336" s="120" t="s">
        <v>37</v>
      </c>
    </row>
    <row r="337" spans="3:4" ht="15" hidden="1" customHeight="1">
      <c r="C337" s="120" t="s">
        <v>4579</v>
      </c>
      <c r="D337" s="120" t="s">
        <v>38</v>
      </c>
    </row>
    <row r="338" spans="3:4" ht="15" hidden="1" customHeight="1">
      <c r="C338" s="120" t="s">
        <v>4580</v>
      </c>
      <c r="D338" s="120" t="s">
        <v>39</v>
      </c>
    </row>
    <row r="339" spans="3:4" ht="15" hidden="1" customHeight="1">
      <c r="C339" s="120" t="s">
        <v>18666</v>
      </c>
      <c r="D339" s="120" t="s">
        <v>18667</v>
      </c>
    </row>
    <row r="340" spans="3:4" ht="15" hidden="1" customHeight="1">
      <c r="C340" s="120" t="s">
        <v>4581</v>
      </c>
      <c r="D340" s="120" t="s">
        <v>40</v>
      </c>
    </row>
    <row r="341" spans="3:4" ht="15" hidden="1" customHeight="1">
      <c r="C341" s="120" t="s">
        <v>4582</v>
      </c>
      <c r="D341" s="120" t="s">
        <v>41</v>
      </c>
    </row>
    <row r="342" spans="3:4" ht="15" hidden="1" customHeight="1">
      <c r="C342" s="120" t="s">
        <v>4583</v>
      </c>
      <c r="D342" s="120" t="s">
        <v>18668</v>
      </c>
    </row>
    <row r="343" spans="3:4" ht="15" hidden="1" customHeight="1">
      <c r="C343" s="120" t="s">
        <v>4584</v>
      </c>
      <c r="D343" s="120" t="s">
        <v>42</v>
      </c>
    </row>
    <row r="344" spans="3:4" ht="15" hidden="1" customHeight="1">
      <c r="C344" s="120" t="s">
        <v>7277</v>
      </c>
      <c r="D344" s="120" t="s">
        <v>7278</v>
      </c>
    </row>
    <row r="345" spans="3:4" ht="15" hidden="1" customHeight="1">
      <c r="C345" s="120" t="s">
        <v>18669</v>
      </c>
      <c r="D345" s="120" t="s">
        <v>18670</v>
      </c>
    </row>
    <row r="346" spans="3:4" ht="15" hidden="1" customHeight="1">
      <c r="C346" s="120" t="s">
        <v>4585</v>
      </c>
      <c r="D346" s="120" t="s">
        <v>43</v>
      </c>
    </row>
    <row r="347" spans="3:4" ht="15" hidden="1" customHeight="1">
      <c r="C347" s="120" t="s">
        <v>4586</v>
      </c>
      <c r="D347" s="120" t="s">
        <v>44</v>
      </c>
    </row>
    <row r="348" spans="3:4" ht="15" hidden="1" customHeight="1">
      <c r="C348" s="120" t="s">
        <v>4587</v>
      </c>
      <c r="D348" s="120" t="s">
        <v>10267</v>
      </c>
    </row>
    <row r="349" spans="3:4" ht="15" hidden="1" customHeight="1">
      <c r="C349" s="120" t="s">
        <v>4588</v>
      </c>
      <c r="D349" s="120" t="s">
        <v>45</v>
      </c>
    </row>
    <row r="350" spans="3:4" ht="15" hidden="1" customHeight="1">
      <c r="C350" s="120" t="s">
        <v>4589</v>
      </c>
      <c r="D350" s="120" t="s">
        <v>18671</v>
      </c>
    </row>
    <row r="351" spans="3:4" ht="15" hidden="1" customHeight="1">
      <c r="C351" s="120" t="s">
        <v>18672</v>
      </c>
      <c r="D351" s="120" t="s">
        <v>18673</v>
      </c>
    </row>
    <row r="352" spans="3:4" ht="15" hidden="1" customHeight="1">
      <c r="C352" s="120" t="s">
        <v>4590</v>
      </c>
      <c r="D352" s="120" t="s">
        <v>46</v>
      </c>
    </row>
    <row r="353" spans="3:4" ht="15" hidden="1" customHeight="1">
      <c r="C353" s="120" t="s">
        <v>4591</v>
      </c>
      <c r="D353" s="120" t="s">
        <v>47</v>
      </c>
    </row>
    <row r="354" spans="3:4" ht="15" hidden="1" customHeight="1">
      <c r="C354" s="120" t="s">
        <v>4592</v>
      </c>
      <c r="D354" s="120" t="s">
        <v>10268</v>
      </c>
    </row>
    <row r="355" spans="3:4" ht="15" hidden="1" customHeight="1">
      <c r="C355" s="120" t="s">
        <v>18674</v>
      </c>
      <c r="D355" s="120" t="s">
        <v>18675</v>
      </c>
    </row>
    <row r="356" spans="3:4" ht="15" hidden="1" customHeight="1">
      <c r="C356" s="120" t="s">
        <v>4593</v>
      </c>
      <c r="D356" s="120" t="s">
        <v>48</v>
      </c>
    </row>
    <row r="357" spans="3:4" ht="15" hidden="1" customHeight="1">
      <c r="C357" s="120" t="s">
        <v>18676</v>
      </c>
      <c r="D357" s="120" t="s">
        <v>18677</v>
      </c>
    </row>
    <row r="358" spans="3:4" ht="15" hidden="1" customHeight="1">
      <c r="C358" s="120" t="s">
        <v>18678</v>
      </c>
      <c r="D358" s="120" t="s">
        <v>18679</v>
      </c>
    </row>
    <row r="359" spans="3:4" ht="15" hidden="1" customHeight="1">
      <c r="C359" s="120" t="s">
        <v>18680</v>
      </c>
      <c r="D359" s="120" t="s">
        <v>18681</v>
      </c>
    </row>
    <row r="360" spans="3:4" ht="15" hidden="1" customHeight="1">
      <c r="C360" s="120" t="s">
        <v>4594</v>
      </c>
      <c r="D360" s="120" t="s">
        <v>49</v>
      </c>
    </row>
    <row r="361" spans="3:4" ht="15" hidden="1" customHeight="1">
      <c r="C361" s="120" t="s">
        <v>4595</v>
      </c>
      <c r="D361" s="120" t="s">
        <v>50</v>
      </c>
    </row>
    <row r="362" spans="3:4" ht="15" hidden="1" customHeight="1">
      <c r="C362" s="120" t="s">
        <v>4596</v>
      </c>
      <c r="D362" s="120" t="s">
        <v>51</v>
      </c>
    </row>
    <row r="363" spans="3:4" ht="15" hidden="1" customHeight="1">
      <c r="C363" s="120" t="s">
        <v>4597</v>
      </c>
      <c r="D363" s="120" t="s">
        <v>52</v>
      </c>
    </row>
    <row r="364" spans="3:4" ht="15" hidden="1" customHeight="1">
      <c r="C364" s="120" t="s">
        <v>4598</v>
      </c>
      <c r="D364" s="120" t="s">
        <v>53</v>
      </c>
    </row>
    <row r="365" spans="3:4" ht="15" hidden="1" customHeight="1">
      <c r="C365" s="120" t="s">
        <v>4599</v>
      </c>
      <c r="D365" s="120" t="s">
        <v>10269</v>
      </c>
    </row>
    <row r="366" spans="3:4" ht="15" hidden="1" customHeight="1">
      <c r="C366" s="120" t="s">
        <v>10270</v>
      </c>
      <c r="D366" s="120" t="s">
        <v>10271</v>
      </c>
    </row>
    <row r="367" spans="3:4" ht="15" hidden="1" customHeight="1">
      <c r="C367" s="120" t="s">
        <v>4600</v>
      </c>
      <c r="D367" s="120" t="s">
        <v>54</v>
      </c>
    </row>
    <row r="368" spans="3:4" ht="15" hidden="1" customHeight="1">
      <c r="C368" s="120" t="s">
        <v>4601</v>
      </c>
      <c r="D368" s="120" t="s">
        <v>55</v>
      </c>
    </row>
    <row r="369" spans="3:4" ht="15" hidden="1" customHeight="1">
      <c r="C369" s="120" t="s">
        <v>4602</v>
      </c>
      <c r="D369" s="120" t="s">
        <v>56</v>
      </c>
    </row>
    <row r="370" spans="3:4" ht="15" hidden="1" customHeight="1">
      <c r="C370" s="120" t="s">
        <v>4603</v>
      </c>
      <c r="D370" s="120" t="s">
        <v>57</v>
      </c>
    </row>
    <row r="371" spans="3:4" ht="15" hidden="1" customHeight="1">
      <c r="C371" s="120" t="s">
        <v>4604</v>
      </c>
      <c r="D371" s="120" t="s">
        <v>58</v>
      </c>
    </row>
    <row r="372" spans="3:4" ht="15" hidden="1" customHeight="1">
      <c r="C372" s="120" t="s">
        <v>4605</v>
      </c>
      <c r="D372" s="120" t="s">
        <v>10272</v>
      </c>
    </row>
    <row r="373" spans="3:4" ht="15" hidden="1" customHeight="1">
      <c r="C373" s="120" t="s">
        <v>18682</v>
      </c>
      <c r="D373" s="120" t="s">
        <v>18683</v>
      </c>
    </row>
    <row r="374" spans="3:4" ht="15" hidden="1" customHeight="1">
      <c r="C374" s="120" t="s">
        <v>10273</v>
      </c>
      <c r="D374" s="120" t="s">
        <v>6726</v>
      </c>
    </row>
    <row r="375" spans="3:4" ht="15" hidden="1" customHeight="1">
      <c r="C375" s="120" t="s">
        <v>18684</v>
      </c>
      <c r="D375" s="120" t="s">
        <v>18685</v>
      </c>
    </row>
    <row r="376" spans="3:4" ht="15" hidden="1" customHeight="1">
      <c r="C376" s="120" t="s">
        <v>4606</v>
      </c>
      <c r="D376" s="120" t="s">
        <v>5987</v>
      </c>
    </row>
    <row r="377" spans="3:4" ht="15" hidden="1" customHeight="1">
      <c r="C377" s="120" t="s">
        <v>18686</v>
      </c>
      <c r="D377" s="120" t="s">
        <v>18687</v>
      </c>
    </row>
    <row r="378" spans="3:4" ht="15" hidden="1" customHeight="1">
      <c r="C378" s="120" t="s">
        <v>18688</v>
      </c>
      <c r="D378" s="120" t="s">
        <v>18689</v>
      </c>
    </row>
    <row r="379" spans="3:4" ht="15" hidden="1" customHeight="1">
      <c r="C379" s="120" t="s">
        <v>18690</v>
      </c>
      <c r="D379" s="120" t="s">
        <v>18691</v>
      </c>
    </row>
    <row r="380" spans="3:4" ht="15" hidden="1" customHeight="1">
      <c r="C380" s="120" t="s">
        <v>4607</v>
      </c>
      <c r="D380" s="120" t="s">
        <v>18692</v>
      </c>
    </row>
    <row r="381" spans="3:4" ht="15" hidden="1" customHeight="1">
      <c r="C381" s="120" t="s">
        <v>4608</v>
      </c>
      <c r="D381" s="120" t="s">
        <v>18693</v>
      </c>
    </row>
    <row r="382" spans="3:4" ht="15" hidden="1" customHeight="1">
      <c r="C382" s="120" t="s">
        <v>7279</v>
      </c>
      <c r="D382" s="120" t="s">
        <v>18694</v>
      </c>
    </row>
    <row r="383" spans="3:4" ht="15" hidden="1" customHeight="1">
      <c r="C383" s="120" t="s">
        <v>18695</v>
      </c>
      <c r="D383" s="120" t="s">
        <v>18696</v>
      </c>
    </row>
    <row r="384" spans="3:4" ht="15" hidden="1" customHeight="1">
      <c r="C384" s="120" t="s">
        <v>6728</v>
      </c>
      <c r="D384" s="120" t="s">
        <v>6729</v>
      </c>
    </row>
    <row r="385" spans="3:4" ht="15" hidden="1" customHeight="1">
      <c r="C385" s="120" t="s">
        <v>6730</v>
      </c>
      <c r="D385" s="120" t="s">
        <v>6731</v>
      </c>
    </row>
    <row r="386" spans="3:4" ht="15" hidden="1" customHeight="1">
      <c r="C386" s="120" t="s">
        <v>4609</v>
      </c>
      <c r="D386" s="120" t="s">
        <v>59</v>
      </c>
    </row>
    <row r="387" spans="3:4" ht="15" hidden="1" customHeight="1">
      <c r="C387" s="120" t="s">
        <v>4610</v>
      </c>
      <c r="D387" s="120" t="s">
        <v>60</v>
      </c>
    </row>
    <row r="388" spans="3:4" ht="15" hidden="1" customHeight="1">
      <c r="C388" s="120" t="s">
        <v>4611</v>
      </c>
      <c r="D388" s="120" t="s">
        <v>18697</v>
      </c>
    </row>
    <row r="389" spans="3:4" ht="15" hidden="1" customHeight="1">
      <c r="C389" s="120" t="s">
        <v>18698</v>
      </c>
      <c r="D389" s="120" t="s">
        <v>18699</v>
      </c>
    </row>
    <row r="390" spans="3:4" ht="15" hidden="1" customHeight="1">
      <c r="C390" s="120" t="s">
        <v>4612</v>
      </c>
      <c r="D390" s="120" t="s">
        <v>61</v>
      </c>
    </row>
    <row r="391" spans="3:4" ht="15" hidden="1" customHeight="1">
      <c r="C391" s="120" t="s">
        <v>4613</v>
      </c>
      <c r="D391" s="120" t="s">
        <v>18700</v>
      </c>
    </row>
    <row r="392" spans="3:4" ht="15" hidden="1" customHeight="1">
      <c r="C392" s="120" t="s">
        <v>4614</v>
      </c>
      <c r="D392" s="120" t="s">
        <v>62</v>
      </c>
    </row>
    <row r="393" spans="3:4" ht="15" hidden="1" customHeight="1">
      <c r="C393" s="120" t="s">
        <v>4615</v>
      </c>
      <c r="D393" s="120" t="s">
        <v>63</v>
      </c>
    </row>
    <row r="394" spans="3:4" ht="15" hidden="1" customHeight="1">
      <c r="C394" s="120" t="s">
        <v>4616</v>
      </c>
      <c r="D394" s="120" t="s">
        <v>64</v>
      </c>
    </row>
    <row r="395" spans="3:4" ht="15" hidden="1" customHeight="1">
      <c r="C395" s="120" t="s">
        <v>18701</v>
      </c>
      <c r="D395" s="120" t="s">
        <v>18702</v>
      </c>
    </row>
    <row r="396" spans="3:4" ht="15" hidden="1" customHeight="1">
      <c r="C396" s="120" t="s">
        <v>4617</v>
      </c>
      <c r="D396" s="120" t="s">
        <v>65</v>
      </c>
    </row>
    <row r="397" spans="3:4" ht="15" hidden="1" customHeight="1">
      <c r="C397" s="120" t="s">
        <v>7280</v>
      </c>
      <c r="D397" s="120" t="s">
        <v>66</v>
      </c>
    </row>
    <row r="398" spans="3:4" ht="15" hidden="1" customHeight="1">
      <c r="C398" s="120" t="s">
        <v>18703</v>
      </c>
      <c r="D398" s="120" t="s">
        <v>18704</v>
      </c>
    </row>
    <row r="399" spans="3:4" ht="15" hidden="1" customHeight="1">
      <c r="C399" s="120" t="s">
        <v>4618</v>
      </c>
      <c r="D399" s="120" t="s">
        <v>67</v>
      </c>
    </row>
    <row r="400" spans="3:4" ht="15" hidden="1" customHeight="1">
      <c r="C400" s="120" t="s">
        <v>10274</v>
      </c>
      <c r="D400" s="120" t="s">
        <v>68</v>
      </c>
    </row>
    <row r="401" spans="3:4" ht="15" hidden="1" customHeight="1">
      <c r="C401" s="120" t="s">
        <v>4619</v>
      </c>
      <c r="D401" s="120" t="s">
        <v>69</v>
      </c>
    </row>
    <row r="402" spans="3:4" ht="15" hidden="1" customHeight="1">
      <c r="C402" s="120" t="s">
        <v>4620</v>
      </c>
      <c r="D402" s="120" t="s">
        <v>5988</v>
      </c>
    </row>
    <row r="403" spans="3:4" ht="15" hidden="1" customHeight="1">
      <c r="C403" s="120" t="s">
        <v>4621</v>
      </c>
      <c r="D403" s="120" t="s">
        <v>70</v>
      </c>
    </row>
    <row r="404" spans="3:4" ht="15" hidden="1" customHeight="1">
      <c r="C404" s="120" t="s">
        <v>18705</v>
      </c>
      <c r="D404" s="120" t="s">
        <v>18706</v>
      </c>
    </row>
    <row r="405" spans="3:4" ht="15" hidden="1" customHeight="1">
      <c r="C405" s="120" t="s">
        <v>4622</v>
      </c>
      <c r="D405" s="120" t="s">
        <v>71</v>
      </c>
    </row>
    <row r="406" spans="3:4" ht="15" hidden="1" customHeight="1">
      <c r="C406" s="120" t="s">
        <v>4623</v>
      </c>
      <c r="D406" s="120" t="s">
        <v>72</v>
      </c>
    </row>
    <row r="407" spans="3:4" ht="15" hidden="1" customHeight="1">
      <c r="C407" s="120" t="s">
        <v>4624</v>
      </c>
      <c r="D407" s="120" t="s">
        <v>18707</v>
      </c>
    </row>
    <row r="408" spans="3:4" ht="15" hidden="1" customHeight="1">
      <c r="C408" s="120" t="s">
        <v>4625</v>
      </c>
      <c r="D408" s="120" t="s">
        <v>73</v>
      </c>
    </row>
    <row r="409" spans="3:4" ht="15" hidden="1" customHeight="1">
      <c r="C409" s="120" t="s">
        <v>4626</v>
      </c>
      <c r="D409" s="120" t="s">
        <v>74</v>
      </c>
    </row>
    <row r="410" spans="3:4" ht="15" hidden="1" customHeight="1">
      <c r="C410" s="120" t="s">
        <v>4627</v>
      </c>
      <c r="D410" s="120" t="s">
        <v>18708</v>
      </c>
    </row>
    <row r="411" spans="3:4" ht="15" hidden="1" customHeight="1">
      <c r="C411" s="120" t="s">
        <v>4628</v>
      </c>
      <c r="D411" s="120" t="s">
        <v>337</v>
      </c>
    </row>
    <row r="412" spans="3:4" ht="15" hidden="1" customHeight="1">
      <c r="C412" s="120" t="s">
        <v>4629</v>
      </c>
      <c r="D412" s="120" t="s">
        <v>18709</v>
      </c>
    </row>
    <row r="413" spans="3:4" ht="15" hidden="1" customHeight="1">
      <c r="C413" s="120" t="s">
        <v>4630</v>
      </c>
      <c r="D413" s="120" t="s">
        <v>338</v>
      </c>
    </row>
    <row r="414" spans="3:4" ht="15" hidden="1" customHeight="1">
      <c r="C414" s="120" t="s">
        <v>4631</v>
      </c>
      <c r="D414" s="120" t="s">
        <v>5989</v>
      </c>
    </row>
    <row r="415" spans="3:4" ht="15" hidden="1" customHeight="1">
      <c r="C415" s="120" t="s">
        <v>4632</v>
      </c>
      <c r="D415" s="120" t="s">
        <v>5990</v>
      </c>
    </row>
    <row r="416" spans="3:4" ht="15" hidden="1" customHeight="1">
      <c r="C416" s="120" t="s">
        <v>4633</v>
      </c>
      <c r="D416" s="120" t="s">
        <v>5991</v>
      </c>
    </row>
    <row r="417" spans="3:4" ht="15" hidden="1" customHeight="1">
      <c r="C417" s="120" t="s">
        <v>18710</v>
      </c>
      <c r="D417" s="120" t="s">
        <v>18711</v>
      </c>
    </row>
    <row r="418" spans="3:4" ht="15" hidden="1" customHeight="1">
      <c r="C418" s="120" t="s">
        <v>4634</v>
      </c>
      <c r="D418" s="120" t="s">
        <v>7281</v>
      </c>
    </row>
    <row r="419" spans="3:4" ht="15" hidden="1" customHeight="1">
      <c r="C419" s="120" t="s">
        <v>4635</v>
      </c>
      <c r="D419" s="120" t="s">
        <v>5992</v>
      </c>
    </row>
    <row r="420" spans="3:4" ht="15" hidden="1" customHeight="1">
      <c r="C420" s="120" t="s">
        <v>4636</v>
      </c>
      <c r="D420" s="120" t="s">
        <v>5993</v>
      </c>
    </row>
    <row r="421" spans="3:4" ht="15" hidden="1" customHeight="1">
      <c r="C421" s="120" t="s">
        <v>4637</v>
      </c>
      <c r="D421" s="120" t="s">
        <v>5994</v>
      </c>
    </row>
    <row r="422" spans="3:4" ht="15" hidden="1" customHeight="1">
      <c r="C422" s="120" t="s">
        <v>4638</v>
      </c>
      <c r="D422" s="120" t="s">
        <v>5995</v>
      </c>
    </row>
    <row r="423" spans="3:4" ht="15" hidden="1" customHeight="1">
      <c r="C423" s="120" t="s">
        <v>4639</v>
      </c>
      <c r="D423" s="120" t="s">
        <v>339</v>
      </c>
    </row>
    <row r="424" spans="3:4" ht="15" hidden="1" customHeight="1">
      <c r="C424" s="120" t="s">
        <v>4640</v>
      </c>
      <c r="D424" s="120" t="s">
        <v>340</v>
      </c>
    </row>
    <row r="425" spans="3:4" ht="15" hidden="1" customHeight="1">
      <c r="C425" s="120" t="s">
        <v>10275</v>
      </c>
      <c r="D425" s="120" t="s">
        <v>10276</v>
      </c>
    </row>
    <row r="426" spans="3:4" ht="15" hidden="1" customHeight="1">
      <c r="C426" s="120" t="s">
        <v>10277</v>
      </c>
      <c r="D426" s="120" t="s">
        <v>10278</v>
      </c>
    </row>
    <row r="427" spans="3:4" ht="15" hidden="1" customHeight="1">
      <c r="C427" s="120" t="s">
        <v>10279</v>
      </c>
      <c r="D427" s="120" t="s">
        <v>341</v>
      </c>
    </row>
    <row r="428" spans="3:4" ht="15" hidden="1" customHeight="1">
      <c r="C428" s="120" t="s">
        <v>4641</v>
      </c>
      <c r="D428" s="120" t="s">
        <v>342</v>
      </c>
    </row>
    <row r="429" spans="3:4" ht="15" hidden="1" customHeight="1">
      <c r="C429" s="120" t="s">
        <v>18712</v>
      </c>
      <c r="D429" s="120" t="s">
        <v>18713</v>
      </c>
    </row>
    <row r="430" spans="3:4" ht="15" hidden="1" customHeight="1">
      <c r="C430" s="120" t="s">
        <v>18714</v>
      </c>
      <c r="D430" s="120" t="s">
        <v>18715</v>
      </c>
    </row>
    <row r="431" spans="3:4" ht="15" hidden="1" customHeight="1">
      <c r="C431" s="120" t="s">
        <v>4642</v>
      </c>
      <c r="D431" s="120" t="s">
        <v>5996</v>
      </c>
    </row>
    <row r="432" spans="3:4" ht="15" hidden="1" customHeight="1">
      <c r="C432" s="120" t="s">
        <v>4643</v>
      </c>
      <c r="D432" s="120" t="s">
        <v>343</v>
      </c>
    </row>
    <row r="433" spans="3:4" ht="15" hidden="1" customHeight="1">
      <c r="C433" s="120" t="s">
        <v>4644</v>
      </c>
      <c r="D433" s="120" t="s">
        <v>6565</v>
      </c>
    </row>
    <row r="434" spans="3:4" ht="15" hidden="1" customHeight="1">
      <c r="C434" s="120" t="s">
        <v>18716</v>
      </c>
      <c r="D434" s="120" t="s">
        <v>18717</v>
      </c>
    </row>
    <row r="435" spans="3:4" ht="15" hidden="1" customHeight="1">
      <c r="C435" s="120" t="s">
        <v>4645</v>
      </c>
      <c r="D435" s="120" t="s">
        <v>5997</v>
      </c>
    </row>
    <row r="436" spans="3:4" ht="15" hidden="1" customHeight="1">
      <c r="C436" s="120" t="s">
        <v>4646</v>
      </c>
      <c r="D436" s="120" t="s">
        <v>5998</v>
      </c>
    </row>
    <row r="437" spans="3:4" ht="15" hidden="1" customHeight="1">
      <c r="C437" s="120" t="s">
        <v>4647</v>
      </c>
      <c r="D437" s="120" t="s">
        <v>5999</v>
      </c>
    </row>
    <row r="438" spans="3:4" ht="15" hidden="1" customHeight="1">
      <c r="C438" s="120" t="s">
        <v>18718</v>
      </c>
      <c r="D438" s="120" t="s">
        <v>18719</v>
      </c>
    </row>
    <row r="439" spans="3:4" ht="15" hidden="1" customHeight="1">
      <c r="C439" s="120" t="s">
        <v>18720</v>
      </c>
      <c r="D439" s="120" t="s">
        <v>18721</v>
      </c>
    </row>
    <row r="440" spans="3:4" ht="15" hidden="1" customHeight="1">
      <c r="C440" s="120" t="s">
        <v>18722</v>
      </c>
      <c r="D440" s="120" t="s">
        <v>18723</v>
      </c>
    </row>
    <row r="441" spans="3:4" ht="15" hidden="1" customHeight="1">
      <c r="C441" s="120" t="s">
        <v>10280</v>
      </c>
      <c r="D441" s="120" t="s">
        <v>6000</v>
      </c>
    </row>
    <row r="442" spans="3:4" ht="15" hidden="1" customHeight="1">
      <c r="C442" s="120" t="s">
        <v>10281</v>
      </c>
      <c r="D442" s="120" t="s">
        <v>7282</v>
      </c>
    </row>
    <row r="443" spans="3:4" ht="15" hidden="1" customHeight="1">
      <c r="C443" s="120" t="s">
        <v>10282</v>
      </c>
      <c r="D443" s="120" t="s">
        <v>7283</v>
      </c>
    </row>
    <row r="444" spans="3:4" ht="15" hidden="1" customHeight="1">
      <c r="C444" s="120" t="s">
        <v>10283</v>
      </c>
      <c r="D444" s="120" t="s">
        <v>7284</v>
      </c>
    </row>
    <row r="445" spans="3:4" ht="15" hidden="1" customHeight="1">
      <c r="C445" s="120" t="s">
        <v>10284</v>
      </c>
      <c r="D445" s="120" t="s">
        <v>7285</v>
      </c>
    </row>
    <row r="446" spans="3:4" ht="15" hidden="1" customHeight="1">
      <c r="C446" s="120" t="s">
        <v>10285</v>
      </c>
      <c r="D446" s="120" t="s">
        <v>7286</v>
      </c>
    </row>
    <row r="447" spans="3:4" ht="15" hidden="1" customHeight="1">
      <c r="C447" s="120" t="s">
        <v>10286</v>
      </c>
      <c r="D447" s="120" t="s">
        <v>18724</v>
      </c>
    </row>
    <row r="448" spans="3:4" ht="15" hidden="1" customHeight="1">
      <c r="C448" s="120" t="s">
        <v>10287</v>
      </c>
      <c r="D448" s="120" t="s">
        <v>18725</v>
      </c>
    </row>
    <row r="449" spans="3:4" ht="15" hidden="1" customHeight="1">
      <c r="C449" s="120" t="s">
        <v>10288</v>
      </c>
      <c r="D449" s="120" t="s">
        <v>18726</v>
      </c>
    </row>
    <row r="450" spans="3:4" ht="15" hidden="1" customHeight="1">
      <c r="C450" s="120" t="s">
        <v>10289</v>
      </c>
      <c r="D450" s="120" t="s">
        <v>17956</v>
      </c>
    </row>
    <row r="451" spans="3:4" ht="15" hidden="1" customHeight="1">
      <c r="C451" s="120" t="s">
        <v>10290</v>
      </c>
      <c r="D451" s="120" t="s">
        <v>18727</v>
      </c>
    </row>
    <row r="452" spans="3:4" ht="15" hidden="1" customHeight="1">
      <c r="C452" s="120" t="s">
        <v>10291</v>
      </c>
      <c r="D452" s="120" t="s">
        <v>18728</v>
      </c>
    </row>
    <row r="453" spans="3:4" ht="15" hidden="1" customHeight="1">
      <c r="C453" s="120" t="s">
        <v>10292</v>
      </c>
      <c r="D453" s="120" t="s">
        <v>18729</v>
      </c>
    </row>
    <row r="454" spans="3:4" ht="15" hidden="1" customHeight="1">
      <c r="C454" s="120" t="s">
        <v>4648</v>
      </c>
      <c r="D454" s="120" t="s">
        <v>6001</v>
      </c>
    </row>
    <row r="455" spans="3:4" ht="15" hidden="1" customHeight="1">
      <c r="C455" s="120" t="s">
        <v>18730</v>
      </c>
      <c r="D455" s="120" t="s">
        <v>18731</v>
      </c>
    </row>
    <row r="456" spans="3:4" ht="15" hidden="1" customHeight="1">
      <c r="C456" s="120" t="s">
        <v>4649</v>
      </c>
      <c r="D456" s="120" t="s">
        <v>6002</v>
      </c>
    </row>
    <row r="457" spans="3:4" ht="15" hidden="1" customHeight="1">
      <c r="C457" s="120" t="s">
        <v>18732</v>
      </c>
      <c r="D457" s="120" t="s">
        <v>18733</v>
      </c>
    </row>
    <row r="458" spans="3:4" ht="15" hidden="1" customHeight="1">
      <c r="C458" s="120" t="s">
        <v>4650</v>
      </c>
      <c r="D458" s="120" t="s">
        <v>344</v>
      </c>
    </row>
    <row r="459" spans="3:4" ht="15" hidden="1" customHeight="1">
      <c r="C459" s="120" t="s">
        <v>4651</v>
      </c>
      <c r="D459" s="120" t="s">
        <v>345</v>
      </c>
    </row>
    <row r="460" spans="3:4" ht="15" hidden="1" customHeight="1">
      <c r="C460" s="120" t="s">
        <v>4652</v>
      </c>
      <c r="D460" s="120" t="s">
        <v>6003</v>
      </c>
    </row>
    <row r="461" spans="3:4" ht="15" hidden="1" customHeight="1">
      <c r="C461" s="120" t="s">
        <v>4653</v>
      </c>
      <c r="D461" s="120" t="s">
        <v>6004</v>
      </c>
    </row>
    <row r="462" spans="3:4" ht="15" hidden="1" customHeight="1">
      <c r="C462" s="120" t="s">
        <v>18734</v>
      </c>
      <c r="D462" s="120" t="s">
        <v>18735</v>
      </c>
    </row>
    <row r="463" spans="3:4" ht="15" hidden="1" customHeight="1">
      <c r="C463" s="120" t="s">
        <v>18736</v>
      </c>
      <c r="D463" s="120" t="s">
        <v>18737</v>
      </c>
    </row>
    <row r="464" spans="3:4" ht="15" hidden="1" customHeight="1">
      <c r="C464" s="120" t="s">
        <v>4654</v>
      </c>
      <c r="D464" s="120" t="s">
        <v>346</v>
      </c>
    </row>
    <row r="465" spans="3:4" ht="15" hidden="1" customHeight="1">
      <c r="C465" s="120" t="s">
        <v>18738</v>
      </c>
      <c r="D465" s="120" t="s">
        <v>18739</v>
      </c>
    </row>
    <row r="466" spans="3:4" ht="15" hidden="1" customHeight="1">
      <c r="C466" s="120" t="s">
        <v>4655</v>
      </c>
      <c r="D466" s="120" t="s">
        <v>10293</v>
      </c>
    </row>
    <row r="467" spans="3:4" ht="15" hidden="1" customHeight="1">
      <c r="C467" s="120" t="s">
        <v>4656</v>
      </c>
      <c r="D467" s="120" t="s">
        <v>347</v>
      </c>
    </row>
    <row r="468" spans="3:4" ht="15" hidden="1" customHeight="1">
      <c r="C468" s="120" t="s">
        <v>4657</v>
      </c>
      <c r="D468" s="120" t="s">
        <v>348</v>
      </c>
    </row>
    <row r="469" spans="3:4" ht="15" hidden="1" customHeight="1">
      <c r="C469" s="120" t="s">
        <v>4658</v>
      </c>
      <c r="D469" s="120" t="s">
        <v>349</v>
      </c>
    </row>
    <row r="470" spans="3:4" ht="15" hidden="1" customHeight="1">
      <c r="C470" s="120" t="s">
        <v>4659</v>
      </c>
      <c r="D470" s="120" t="s">
        <v>350</v>
      </c>
    </row>
    <row r="471" spans="3:4" ht="15" hidden="1" customHeight="1">
      <c r="C471" s="120" t="s">
        <v>4660</v>
      </c>
      <c r="D471" s="120" t="s">
        <v>351</v>
      </c>
    </row>
    <row r="472" spans="3:4" ht="15" hidden="1" customHeight="1">
      <c r="C472" s="120" t="s">
        <v>18740</v>
      </c>
      <c r="D472" s="120" t="s">
        <v>18741</v>
      </c>
    </row>
    <row r="473" spans="3:4" ht="15" hidden="1" customHeight="1">
      <c r="C473" s="120" t="s">
        <v>4661</v>
      </c>
      <c r="D473" s="120" t="s">
        <v>7287</v>
      </c>
    </row>
    <row r="474" spans="3:4" ht="15" hidden="1" customHeight="1">
      <c r="C474" s="120" t="s">
        <v>4662</v>
      </c>
      <c r="D474" s="120" t="s">
        <v>352</v>
      </c>
    </row>
    <row r="475" spans="3:4" ht="15" hidden="1" customHeight="1">
      <c r="C475" s="120" t="s">
        <v>18742</v>
      </c>
      <c r="D475" s="120" t="s">
        <v>18743</v>
      </c>
    </row>
    <row r="476" spans="3:4" ht="15" hidden="1" customHeight="1">
      <c r="C476" s="120" t="s">
        <v>18744</v>
      </c>
      <c r="D476" s="120" t="s">
        <v>18745</v>
      </c>
    </row>
    <row r="477" spans="3:4" ht="15" hidden="1" customHeight="1">
      <c r="C477" s="120" t="s">
        <v>18746</v>
      </c>
      <c r="D477" s="120" t="s">
        <v>18747</v>
      </c>
    </row>
    <row r="478" spans="3:4" ht="15" hidden="1" customHeight="1">
      <c r="C478" s="120" t="s">
        <v>4663</v>
      </c>
      <c r="D478" s="120" t="s">
        <v>6005</v>
      </c>
    </row>
    <row r="479" spans="3:4" ht="15" hidden="1" customHeight="1">
      <c r="C479" s="120" t="s">
        <v>4664</v>
      </c>
      <c r="D479" s="120" t="s">
        <v>353</v>
      </c>
    </row>
    <row r="480" spans="3:4" ht="15" hidden="1" customHeight="1">
      <c r="C480" s="120" t="s">
        <v>7288</v>
      </c>
      <c r="D480" s="120" t="s">
        <v>7289</v>
      </c>
    </row>
    <row r="481" spans="3:4" ht="15" hidden="1" customHeight="1">
      <c r="C481" s="120" t="s">
        <v>4665</v>
      </c>
      <c r="D481" s="120" t="s">
        <v>6006</v>
      </c>
    </row>
    <row r="482" spans="3:4" ht="15" hidden="1" customHeight="1">
      <c r="C482" s="120" t="s">
        <v>4666</v>
      </c>
      <c r="D482" s="120" t="s">
        <v>6007</v>
      </c>
    </row>
    <row r="483" spans="3:4" ht="15" hidden="1" customHeight="1">
      <c r="C483" s="120" t="s">
        <v>4667</v>
      </c>
      <c r="D483" s="120" t="s">
        <v>354</v>
      </c>
    </row>
    <row r="484" spans="3:4" ht="15" hidden="1" customHeight="1">
      <c r="C484" s="120" t="s">
        <v>4668</v>
      </c>
      <c r="D484" s="120" t="s">
        <v>355</v>
      </c>
    </row>
    <row r="485" spans="3:4" ht="15" hidden="1" customHeight="1">
      <c r="C485" s="120" t="s">
        <v>4669</v>
      </c>
      <c r="D485" s="120" t="s">
        <v>356</v>
      </c>
    </row>
    <row r="486" spans="3:4" ht="15" hidden="1" customHeight="1">
      <c r="C486" s="120" t="s">
        <v>4670</v>
      </c>
      <c r="D486" s="120" t="s">
        <v>357</v>
      </c>
    </row>
    <row r="487" spans="3:4" ht="15" hidden="1" customHeight="1">
      <c r="C487" s="120" t="s">
        <v>18748</v>
      </c>
      <c r="D487" s="120" t="s">
        <v>18749</v>
      </c>
    </row>
    <row r="488" spans="3:4" ht="15" hidden="1" customHeight="1">
      <c r="C488" s="120" t="s">
        <v>4671</v>
      </c>
      <c r="D488" s="120" t="s">
        <v>358</v>
      </c>
    </row>
    <row r="489" spans="3:4" ht="15" hidden="1" customHeight="1">
      <c r="C489" s="120" t="s">
        <v>4672</v>
      </c>
      <c r="D489" s="120" t="s">
        <v>10294</v>
      </c>
    </row>
    <row r="490" spans="3:4" ht="15" hidden="1" customHeight="1">
      <c r="C490" s="120" t="s">
        <v>18750</v>
      </c>
      <c r="D490" s="120" t="s">
        <v>18751</v>
      </c>
    </row>
    <row r="491" spans="3:4" ht="15" hidden="1" customHeight="1">
      <c r="C491" s="120" t="s">
        <v>4673</v>
      </c>
      <c r="D491" s="120" t="s">
        <v>6008</v>
      </c>
    </row>
    <row r="492" spans="3:4" ht="15" hidden="1" customHeight="1">
      <c r="C492" s="120" t="s">
        <v>7080</v>
      </c>
      <c r="D492" s="120" t="s">
        <v>359</v>
      </c>
    </row>
    <row r="493" spans="3:4" ht="15" hidden="1" customHeight="1">
      <c r="C493" s="120" t="s">
        <v>4674</v>
      </c>
      <c r="D493" s="120" t="s">
        <v>6566</v>
      </c>
    </row>
    <row r="494" spans="3:4" ht="15" hidden="1" customHeight="1">
      <c r="C494" s="120" t="s">
        <v>4675</v>
      </c>
      <c r="D494" s="120" t="s">
        <v>7290</v>
      </c>
    </row>
    <row r="495" spans="3:4" ht="15" hidden="1" customHeight="1">
      <c r="C495" s="120" t="s">
        <v>4676</v>
      </c>
      <c r="D495" s="120" t="s">
        <v>18752</v>
      </c>
    </row>
    <row r="496" spans="3:4" ht="15" hidden="1" customHeight="1">
      <c r="C496" s="120" t="s">
        <v>7158</v>
      </c>
      <c r="D496" s="120" t="s">
        <v>7159</v>
      </c>
    </row>
    <row r="497" spans="3:4" ht="15" hidden="1" customHeight="1">
      <c r="C497" s="120" t="s">
        <v>7160</v>
      </c>
      <c r="D497" s="120" t="s">
        <v>7161</v>
      </c>
    </row>
    <row r="498" spans="3:4" ht="15" hidden="1" customHeight="1">
      <c r="C498" s="120" t="s">
        <v>7162</v>
      </c>
      <c r="D498" s="120" t="s">
        <v>7163</v>
      </c>
    </row>
    <row r="499" spans="3:4" ht="15" hidden="1" customHeight="1">
      <c r="C499" s="120" t="s">
        <v>10295</v>
      </c>
      <c r="D499" s="120" t="s">
        <v>18753</v>
      </c>
    </row>
    <row r="500" spans="3:4" ht="15" hidden="1" customHeight="1">
      <c r="C500" s="120" t="s">
        <v>4677</v>
      </c>
      <c r="D500" s="120" t="s">
        <v>6009</v>
      </c>
    </row>
    <row r="501" spans="3:4" ht="15" hidden="1" customHeight="1">
      <c r="C501" s="120" t="s">
        <v>4678</v>
      </c>
      <c r="D501" s="120" t="s">
        <v>6567</v>
      </c>
    </row>
    <row r="502" spans="3:4" ht="15" hidden="1" customHeight="1">
      <c r="C502" s="120" t="s">
        <v>7122</v>
      </c>
      <c r="D502" s="120" t="s">
        <v>7123</v>
      </c>
    </row>
    <row r="503" spans="3:4" ht="15" hidden="1" customHeight="1">
      <c r="C503" s="120" t="s">
        <v>7124</v>
      </c>
      <c r="D503" s="120" t="s">
        <v>7125</v>
      </c>
    </row>
    <row r="504" spans="3:4" ht="15" hidden="1" customHeight="1">
      <c r="C504" s="120" t="s">
        <v>4679</v>
      </c>
      <c r="D504" s="120" t="s">
        <v>6010</v>
      </c>
    </row>
    <row r="505" spans="3:4" ht="15" hidden="1" customHeight="1">
      <c r="C505" s="120" t="s">
        <v>18754</v>
      </c>
      <c r="D505" s="120" t="s">
        <v>18755</v>
      </c>
    </row>
    <row r="506" spans="3:4" ht="15" hidden="1" customHeight="1">
      <c r="C506" s="120" t="s">
        <v>18756</v>
      </c>
      <c r="D506" s="120" t="s">
        <v>18757</v>
      </c>
    </row>
    <row r="507" spans="3:4" ht="15" hidden="1" customHeight="1">
      <c r="C507" s="120" t="s">
        <v>4680</v>
      </c>
      <c r="D507" s="120" t="s">
        <v>360</v>
      </c>
    </row>
    <row r="508" spans="3:4" ht="15" hidden="1" customHeight="1">
      <c r="C508" s="120" t="s">
        <v>4681</v>
      </c>
      <c r="D508" s="120" t="s">
        <v>6011</v>
      </c>
    </row>
    <row r="509" spans="3:4" ht="15" hidden="1" customHeight="1">
      <c r="C509" s="120" t="s">
        <v>7127</v>
      </c>
      <c r="D509" s="120" t="s">
        <v>7128</v>
      </c>
    </row>
    <row r="510" spans="3:4" ht="15" hidden="1" customHeight="1">
      <c r="C510" s="120" t="s">
        <v>7198</v>
      </c>
      <c r="D510" s="120" t="s">
        <v>7199</v>
      </c>
    </row>
    <row r="511" spans="3:4" ht="15" hidden="1" customHeight="1">
      <c r="C511" s="120" t="s">
        <v>18758</v>
      </c>
      <c r="D511" s="120" t="s">
        <v>18759</v>
      </c>
    </row>
    <row r="512" spans="3:4" ht="15" hidden="1" customHeight="1">
      <c r="C512" s="120" t="s">
        <v>18760</v>
      </c>
      <c r="D512" s="120" t="s">
        <v>18761</v>
      </c>
    </row>
    <row r="513" spans="3:4" ht="15" hidden="1" customHeight="1">
      <c r="C513" s="120" t="s">
        <v>18762</v>
      </c>
      <c r="D513" s="120" t="s">
        <v>18763</v>
      </c>
    </row>
    <row r="514" spans="3:4" ht="15" hidden="1" customHeight="1">
      <c r="C514" s="120" t="s">
        <v>18764</v>
      </c>
      <c r="D514" s="120" t="s">
        <v>18765</v>
      </c>
    </row>
    <row r="515" spans="3:4" ht="15" hidden="1" customHeight="1">
      <c r="C515" s="120" t="s">
        <v>4682</v>
      </c>
      <c r="D515" s="120" t="s">
        <v>6012</v>
      </c>
    </row>
    <row r="516" spans="3:4" ht="15" hidden="1" customHeight="1">
      <c r="C516" s="120" t="s">
        <v>18766</v>
      </c>
      <c r="D516" s="120" t="s">
        <v>7126</v>
      </c>
    </row>
    <row r="517" spans="3:4" ht="15" hidden="1" customHeight="1">
      <c r="C517" s="120" t="s">
        <v>18767</v>
      </c>
      <c r="D517" s="120" t="s">
        <v>18768</v>
      </c>
    </row>
    <row r="518" spans="3:4" ht="15" hidden="1" customHeight="1">
      <c r="C518" s="120" t="s">
        <v>4683</v>
      </c>
      <c r="D518" s="120" t="s">
        <v>361</v>
      </c>
    </row>
    <row r="519" spans="3:4" ht="15" hidden="1" customHeight="1">
      <c r="C519" s="120" t="s">
        <v>4684</v>
      </c>
      <c r="D519" s="120" t="s">
        <v>6013</v>
      </c>
    </row>
    <row r="520" spans="3:4" ht="15" hidden="1" customHeight="1">
      <c r="C520" s="120" t="s">
        <v>4685</v>
      </c>
      <c r="D520" s="120" t="s">
        <v>6014</v>
      </c>
    </row>
    <row r="521" spans="3:4" ht="15" hidden="1" customHeight="1">
      <c r="C521" s="120" t="s">
        <v>4686</v>
      </c>
      <c r="D521" s="120" t="s">
        <v>362</v>
      </c>
    </row>
    <row r="522" spans="3:4" ht="15" hidden="1" customHeight="1">
      <c r="C522" s="120" t="s">
        <v>4687</v>
      </c>
      <c r="D522" s="120" t="s">
        <v>6015</v>
      </c>
    </row>
    <row r="523" spans="3:4" ht="15" hidden="1" customHeight="1">
      <c r="C523" s="120" t="s">
        <v>4688</v>
      </c>
      <c r="D523" s="120" t="s">
        <v>6016</v>
      </c>
    </row>
    <row r="524" spans="3:4" ht="15" hidden="1" customHeight="1">
      <c r="C524" s="120" t="s">
        <v>4689</v>
      </c>
      <c r="D524" s="120" t="s">
        <v>6017</v>
      </c>
    </row>
    <row r="525" spans="3:4" ht="15" hidden="1" customHeight="1">
      <c r="C525" s="120" t="s">
        <v>18769</v>
      </c>
      <c r="D525" s="120" t="s">
        <v>18770</v>
      </c>
    </row>
    <row r="526" spans="3:4" ht="15" hidden="1" customHeight="1">
      <c r="C526" s="120" t="s">
        <v>4690</v>
      </c>
      <c r="D526" s="120" t="s">
        <v>6018</v>
      </c>
    </row>
    <row r="527" spans="3:4" ht="15" hidden="1" customHeight="1">
      <c r="C527" s="120" t="s">
        <v>4691</v>
      </c>
      <c r="D527" s="120" t="s">
        <v>87</v>
      </c>
    </row>
    <row r="528" spans="3:4" ht="15" hidden="1" customHeight="1">
      <c r="C528" s="120" t="s">
        <v>18771</v>
      </c>
      <c r="D528" s="120" t="s">
        <v>18772</v>
      </c>
    </row>
    <row r="529" spans="3:4" ht="15" hidden="1" customHeight="1">
      <c r="C529" s="120" t="s">
        <v>4692</v>
      </c>
      <c r="D529" s="120" t="s">
        <v>7291</v>
      </c>
    </row>
    <row r="530" spans="3:4" ht="15" hidden="1" customHeight="1">
      <c r="C530" s="120" t="s">
        <v>4693</v>
      </c>
      <c r="D530" s="120" t="s">
        <v>6019</v>
      </c>
    </row>
    <row r="531" spans="3:4" ht="15" hidden="1" customHeight="1">
      <c r="C531" s="120" t="s">
        <v>7164</v>
      </c>
      <c r="D531" s="120" t="s">
        <v>7165</v>
      </c>
    </row>
    <row r="532" spans="3:4" ht="15" hidden="1" customHeight="1">
      <c r="C532" s="120" t="s">
        <v>7166</v>
      </c>
      <c r="D532" s="120" t="s">
        <v>7167</v>
      </c>
    </row>
    <row r="533" spans="3:4" ht="15" hidden="1" customHeight="1">
      <c r="C533" s="120" t="s">
        <v>18773</v>
      </c>
      <c r="D533" s="120" t="s">
        <v>18774</v>
      </c>
    </row>
    <row r="534" spans="3:4" ht="15" hidden="1" customHeight="1">
      <c r="C534" s="120" t="s">
        <v>18775</v>
      </c>
      <c r="D534" s="120" t="s">
        <v>18776</v>
      </c>
    </row>
    <row r="535" spans="3:4" ht="15" hidden="1" customHeight="1">
      <c r="C535" s="120" t="s">
        <v>18777</v>
      </c>
      <c r="D535" s="120" t="s">
        <v>18778</v>
      </c>
    </row>
    <row r="536" spans="3:4" ht="15" hidden="1" customHeight="1">
      <c r="C536" s="120" t="s">
        <v>18779</v>
      </c>
      <c r="D536" s="120" t="s">
        <v>18780</v>
      </c>
    </row>
    <row r="537" spans="3:4" ht="15" hidden="1" customHeight="1">
      <c r="C537" s="120" t="s">
        <v>18781</v>
      </c>
      <c r="D537" s="120" t="s">
        <v>18782</v>
      </c>
    </row>
    <row r="538" spans="3:4" ht="15" hidden="1" customHeight="1">
      <c r="C538" s="120" t="s">
        <v>18783</v>
      </c>
      <c r="D538" s="120" t="s">
        <v>18784</v>
      </c>
    </row>
    <row r="539" spans="3:4" ht="15" hidden="1" customHeight="1">
      <c r="C539" s="120" t="s">
        <v>18785</v>
      </c>
      <c r="D539" s="120" t="s">
        <v>18786</v>
      </c>
    </row>
    <row r="540" spans="3:4" ht="15" hidden="1" customHeight="1">
      <c r="C540" s="120" t="s">
        <v>18787</v>
      </c>
      <c r="D540" s="120" t="s">
        <v>18788</v>
      </c>
    </row>
    <row r="541" spans="3:4" ht="15" hidden="1" customHeight="1">
      <c r="C541" s="120" t="s">
        <v>4694</v>
      </c>
      <c r="D541" s="120" t="s">
        <v>6020</v>
      </c>
    </row>
    <row r="542" spans="3:4" ht="15" hidden="1" customHeight="1">
      <c r="C542" s="120" t="s">
        <v>4695</v>
      </c>
      <c r="D542" s="120" t="s">
        <v>88</v>
      </c>
    </row>
    <row r="543" spans="3:4" ht="15" hidden="1" customHeight="1">
      <c r="C543" s="120" t="s">
        <v>4696</v>
      </c>
      <c r="D543" s="120" t="s">
        <v>89</v>
      </c>
    </row>
    <row r="544" spans="3:4" ht="15" hidden="1" customHeight="1">
      <c r="C544" s="120" t="s">
        <v>7129</v>
      </c>
      <c r="D544" s="120" t="s">
        <v>7130</v>
      </c>
    </row>
    <row r="545" spans="3:4" ht="15" hidden="1" customHeight="1">
      <c r="C545" s="120" t="s">
        <v>7131</v>
      </c>
      <c r="D545" s="120" t="s">
        <v>7132</v>
      </c>
    </row>
    <row r="546" spans="3:4" ht="15" hidden="1" customHeight="1">
      <c r="C546" s="120" t="s">
        <v>18789</v>
      </c>
      <c r="D546" s="120" t="s">
        <v>18790</v>
      </c>
    </row>
    <row r="547" spans="3:4" ht="15" hidden="1" customHeight="1">
      <c r="C547" s="120" t="s">
        <v>4697</v>
      </c>
      <c r="D547" s="120" t="s">
        <v>18791</v>
      </c>
    </row>
    <row r="548" spans="3:4" ht="15" hidden="1" customHeight="1">
      <c r="C548" s="120" t="s">
        <v>4698</v>
      </c>
      <c r="D548" s="120" t="s">
        <v>90</v>
      </c>
    </row>
    <row r="549" spans="3:4" ht="15" hidden="1" customHeight="1">
      <c r="C549" s="120" t="s">
        <v>18792</v>
      </c>
      <c r="D549" s="120" t="s">
        <v>18793</v>
      </c>
    </row>
    <row r="550" spans="3:4" ht="15" hidden="1" customHeight="1">
      <c r="C550" s="120" t="s">
        <v>4699</v>
      </c>
      <c r="D550" s="120" t="s">
        <v>6021</v>
      </c>
    </row>
    <row r="551" spans="3:4" ht="15" hidden="1" customHeight="1">
      <c r="C551" s="120" t="s">
        <v>18794</v>
      </c>
      <c r="D551" s="120" t="s">
        <v>18795</v>
      </c>
    </row>
    <row r="552" spans="3:4" ht="15" hidden="1" customHeight="1">
      <c r="C552" s="120" t="s">
        <v>4700</v>
      </c>
      <c r="D552" s="120" t="s">
        <v>6022</v>
      </c>
    </row>
    <row r="553" spans="3:4" ht="15" hidden="1" customHeight="1">
      <c r="C553" s="120" t="s">
        <v>4701</v>
      </c>
      <c r="D553" s="120" t="s">
        <v>7292</v>
      </c>
    </row>
    <row r="554" spans="3:4" ht="15" hidden="1" customHeight="1">
      <c r="C554" s="120" t="s">
        <v>4702</v>
      </c>
      <c r="D554" s="120" t="s">
        <v>7293</v>
      </c>
    </row>
    <row r="555" spans="3:4" ht="15" hidden="1" customHeight="1">
      <c r="C555" s="120" t="s">
        <v>4703</v>
      </c>
      <c r="D555" s="120" t="s">
        <v>91</v>
      </c>
    </row>
    <row r="556" spans="3:4" ht="15" hidden="1" customHeight="1">
      <c r="C556" s="120" t="s">
        <v>18796</v>
      </c>
      <c r="D556" s="120" t="s">
        <v>18797</v>
      </c>
    </row>
    <row r="557" spans="3:4" ht="15" hidden="1" customHeight="1">
      <c r="C557" s="120" t="s">
        <v>18798</v>
      </c>
      <c r="D557" s="120" t="s">
        <v>18799</v>
      </c>
    </row>
    <row r="558" spans="3:4" ht="15" hidden="1" customHeight="1">
      <c r="C558" s="120" t="s">
        <v>4704</v>
      </c>
      <c r="D558" s="120" t="s">
        <v>10296</v>
      </c>
    </row>
    <row r="559" spans="3:4" ht="15" hidden="1" customHeight="1">
      <c r="C559" s="120" t="s">
        <v>4705</v>
      </c>
      <c r="D559" s="120" t="s">
        <v>92</v>
      </c>
    </row>
    <row r="560" spans="3:4" ht="15" hidden="1" customHeight="1">
      <c r="C560" s="120" t="s">
        <v>4706</v>
      </c>
      <c r="D560" s="120" t="s">
        <v>6568</v>
      </c>
    </row>
    <row r="561" spans="3:4" ht="15" hidden="1" customHeight="1">
      <c r="C561" s="120" t="s">
        <v>18800</v>
      </c>
      <c r="D561" s="120" t="s">
        <v>18801</v>
      </c>
    </row>
    <row r="562" spans="3:4" ht="15" hidden="1" customHeight="1">
      <c r="C562" s="120" t="s">
        <v>4707</v>
      </c>
      <c r="D562" s="120" t="s">
        <v>7294</v>
      </c>
    </row>
    <row r="563" spans="3:4" ht="15" hidden="1" customHeight="1">
      <c r="C563" s="120" t="s">
        <v>4708</v>
      </c>
      <c r="D563" s="120" t="s">
        <v>18802</v>
      </c>
    </row>
    <row r="564" spans="3:4" ht="15" hidden="1" customHeight="1">
      <c r="C564" s="120" t="s">
        <v>18803</v>
      </c>
      <c r="D564" s="120" t="s">
        <v>18804</v>
      </c>
    </row>
    <row r="565" spans="3:4" ht="15" hidden="1" customHeight="1">
      <c r="C565" s="120" t="s">
        <v>18805</v>
      </c>
      <c r="D565" s="120" t="s">
        <v>18806</v>
      </c>
    </row>
    <row r="566" spans="3:4" ht="15" hidden="1" customHeight="1">
      <c r="C566" s="120" t="s">
        <v>4709</v>
      </c>
      <c r="D566" s="120" t="s">
        <v>93</v>
      </c>
    </row>
    <row r="567" spans="3:4" ht="15" hidden="1" customHeight="1">
      <c r="C567" s="120" t="s">
        <v>18807</v>
      </c>
      <c r="D567" s="120" t="s">
        <v>18808</v>
      </c>
    </row>
    <row r="568" spans="3:4" ht="15" hidden="1" customHeight="1">
      <c r="C568" s="120" t="s">
        <v>18809</v>
      </c>
      <c r="D568" s="120" t="s">
        <v>18810</v>
      </c>
    </row>
    <row r="569" spans="3:4" ht="15" hidden="1" customHeight="1">
      <c r="C569" s="120" t="s">
        <v>17957</v>
      </c>
      <c r="D569" s="120" t="s">
        <v>17958</v>
      </c>
    </row>
    <row r="570" spans="3:4" ht="15" hidden="1" customHeight="1">
      <c r="C570" s="120" t="s">
        <v>4710</v>
      </c>
      <c r="D570" s="120" t="s">
        <v>18811</v>
      </c>
    </row>
    <row r="571" spans="3:4" ht="15" hidden="1" customHeight="1">
      <c r="C571" s="120" t="s">
        <v>4711</v>
      </c>
      <c r="D571" s="120" t="s">
        <v>94</v>
      </c>
    </row>
    <row r="572" spans="3:4" ht="15" hidden="1" customHeight="1">
      <c r="C572" s="120" t="s">
        <v>4712</v>
      </c>
      <c r="D572" s="120" t="s">
        <v>10297</v>
      </c>
    </row>
    <row r="573" spans="3:4" ht="15" hidden="1" customHeight="1">
      <c r="C573" s="120" t="s">
        <v>18812</v>
      </c>
      <c r="D573" s="120" t="s">
        <v>18813</v>
      </c>
    </row>
    <row r="574" spans="3:4" ht="15" hidden="1" customHeight="1">
      <c r="C574" s="120" t="s">
        <v>4713</v>
      </c>
      <c r="D574" s="120" t="s">
        <v>95</v>
      </c>
    </row>
    <row r="575" spans="3:4" ht="15" hidden="1" customHeight="1">
      <c r="C575" s="120" t="s">
        <v>4714</v>
      </c>
      <c r="D575" s="120" t="s">
        <v>6023</v>
      </c>
    </row>
    <row r="576" spans="3:4" ht="15" hidden="1" customHeight="1">
      <c r="C576" s="120" t="s">
        <v>18814</v>
      </c>
      <c r="D576" s="120" t="s">
        <v>18815</v>
      </c>
    </row>
    <row r="577" spans="3:4" ht="15" hidden="1" customHeight="1">
      <c r="C577" s="120" t="s">
        <v>4715</v>
      </c>
      <c r="D577" s="120" t="s">
        <v>6024</v>
      </c>
    </row>
    <row r="578" spans="3:4" ht="15" hidden="1" customHeight="1">
      <c r="C578" s="120" t="s">
        <v>10298</v>
      </c>
      <c r="D578" s="120" t="s">
        <v>96</v>
      </c>
    </row>
    <row r="579" spans="3:4" ht="15" hidden="1" customHeight="1">
      <c r="C579" s="120" t="s">
        <v>4716</v>
      </c>
      <c r="D579" s="120" t="s">
        <v>6025</v>
      </c>
    </row>
    <row r="580" spans="3:4" ht="15" hidden="1" customHeight="1">
      <c r="C580" s="120" t="s">
        <v>7168</v>
      </c>
      <c r="D580" s="120" t="s">
        <v>7169</v>
      </c>
    </row>
    <row r="581" spans="3:4" ht="15" hidden="1" customHeight="1">
      <c r="C581" s="120" t="s">
        <v>18816</v>
      </c>
      <c r="D581" s="120" t="s">
        <v>18817</v>
      </c>
    </row>
    <row r="582" spans="3:4" ht="15" hidden="1" customHeight="1">
      <c r="C582" s="120" t="s">
        <v>18818</v>
      </c>
      <c r="D582" s="120" t="s">
        <v>18819</v>
      </c>
    </row>
    <row r="583" spans="3:4" ht="15" hidden="1" customHeight="1">
      <c r="C583" s="120" t="s">
        <v>7170</v>
      </c>
      <c r="D583" s="120" t="s">
        <v>7171</v>
      </c>
    </row>
    <row r="584" spans="3:4" ht="15" hidden="1" customHeight="1">
      <c r="C584" s="120" t="s">
        <v>18820</v>
      </c>
      <c r="D584" s="120" t="s">
        <v>18821</v>
      </c>
    </row>
    <row r="585" spans="3:4" ht="15" hidden="1" customHeight="1">
      <c r="C585" s="120" t="s">
        <v>18822</v>
      </c>
      <c r="D585" s="120" t="s">
        <v>18823</v>
      </c>
    </row>
    <row r="586" spans="3:4" ht="15" hidden="1" customHeight="1">
      <c r="C586" s="120" t="s">
        <v>10299</v>
      </c>
      <c r="D586" s="120" t="s">
        <v>10300</v>
      </c>
    </row>
    <row r="587" spans="3:4" ht="15" hidden="1" customHeight="1">
      <c r="C587" s="120" t="s">
        <v>4717</v>
      </c>
      <c r="D587" s="120" t="s">
        <v>18824</v>
      </c>
    </row>
    <row r="588" spans="3:4" ht="15" hidden="1" customHeight="1">
      <c r="C588" s="120" t="s">
        <v>4718</v>
      </c>
      <c r="D588" s="120" t="s">
        <v>97</v>
      </c>
    </row>
    <row r="589" spans="3:4" ht="15" hidden="1" customHeight="1">
      <c r="C589" s="120" t="s">
        <v>4719</v>
      </c>
      <c r="D589" s="120" t="s">
        <v>98</v>
      </c>
    </row>
    <row r="590" spans="3:4" ht="15" hidden="1" customHeight="1">
      <c r="C590" s="120" t="s">
        <v>7172</v>
      </c>
      <c r="D590" s="120" t="s">
        <v>7295</v>
      </c>
    </row>
    <row r="591" spans="3:4" ht="15" hidden="1" customHeight="1">
      <c r="C591" s="120" t="s">
        <v>10301</v>
      </c>
      <c r="D591" s="120" t="s">
        <v>10302</v>
      </c>
    </row>
    <row r="592" spans="3:4" ht="15" hidden="1" customHeight="1">
      <c r="C592" s="120" t="s">
        <v>4720</v>
      </c>
      <c r="D592" s="120" t="s">
        <v>6026</v>
      </c>
    </row>
    <row r="593" spans="3:4" ht="15" hidden="1" customHeight="1">
      <c r="C593" s="120" t="s">
        <v>4721</v>
      </c>
      <c r="D593" s="120" t="s">
        <v>99</v>
      </c>
    </row>
    <row r="594" spans="3:4" ht="15" hidden="1" customHeight="1">
      <c r="C594" s="120" t="s">
        <v>4722</v>
      </c>
      <c r="D594" s="120" t="s">
        <v>6027</v>
      </c>
    </row>
    <row r="595" spans="3:4" ht="15" hidden="1" customHeight="1">
      <c r="C595" s="120" t="s">
        <v>10303</v>
      </c>
      <c r="D595" s="120" t="s">
        <v>10304</v>
      </c>
    </row>
    <row r="596" spans="3:4" ht="15" hidden="1" customHeight="1">
      <c r="C596" s="120" t="s">
        <v>10305</v>
      </c>
      <c r="D596" s="120" t="s">
        <v>100</v>
      </c>
    </row>
    <row r="597" spans="3:4" ht="15" hidden="1" customHeight="1">
      <c r="C597" s="120" t="s">
        <v>10306</v>
      </c>
      <c r="D597" s="120" t="s">
        <v>10307</v>
      </c>
    </row>
    <row r="598" spans="3:4" ht="15" hidden="1" customHeight="1">
      <c r="C598" s="120" t="s">
        <v>10308</v>
      </c>
      <c r="D598" s="120" t="s">
        <v>101</v>
      </c>
    </row>
    <row r="599" spans="3:4" ht="15" hidden="1" customHeight="1">
      <c r="C599" s="120" t="s">
        <v>18825</v>
      </c>
      <c r="D599" s="120" t="s">
        <v>18826</v>
      </c>
    </row>
    <row r="600" spans="3:4" ht="15" hidden="1" customHeight="1">
      <c r="C600" s="120" t="s">
        <v>18827</v>
      </c>
      <c r="D600" s="120" t="s">
        <v>18828</v>
      </c>
    </row>
    <row r="601" spans="3:4" ht="15" hidden="1" customHeight="1">
      <c r="C601" s="120" t="s">
        <v>18829</v>
      </c>
      <c r="D601" s="120" t="s">
        <v>18830</v>
      </c>
    </row>
    <row r="602" spans="3:4" ht="15" hidden="1" customHeight="1">
      <c r="C602" s="120" t="s">
        <v>2749</v>
      </c>
      <c r="D602" s="120" t="s">
        <v>10309</v>
      </c>
    </row>
    <row r="603" spans="3:4" ht="15" hidden="1" customHeight="1">
      <c r="C603" s="120" t="s">
        <v>10310</v>
      </c>
      <c r="D603" s="120" t="s">
        <v>102</v>
      </c>
    </row>
    <row r="604" spans="3:4" ht="15" hidden="1" customHeight="1">
      <c r="C604" s="120" t="s">
        <v>10311</v>
      </c>
      <c r="D604" s="120" t="s">
        <v>6028</v>
      </c>
    </row>
    <row r="605" spans="3:4" ht="15" hidden="1" customHeight="1">
      <c r="C605" s="120" t="s">
        <v>10312</v>
      </c>
      <c r="D605" s="120" t="s">
        <v>103</v>
      </c>
    </row>
    <row r="606" spans="3:4" ht="15" hidden="1" customHeight="1">
      <c r="C606" s="120" t="s">
        <v>10313</v>
      </c>
      <c r="D606" s="120" t="s">
        <v>104</v>
      </c>
    </row>
    <row r="607" spans="3:4" ht="15" hidden="1" customHeight="1">
      <c r="C607" s="120" t="s">
        <v>10314</v>
      </c>
      <c r="D607" s="120" t="s">
        <v>105</v>
      </c>
    </row>
    <row r="608" spans="3:4" ht="15" hidden="1" customHeight="1">
      <c r="C608" s="120" t="s">
        <v>10315</v>
      </c>
      <c r="D608" s="120" t="s">
        <v>106</v>
      </c>
    </row>
    <row r="609" spans="3:4" ht="15" hidden="1" customHeight="1">
      <c r="C609" s="120" t="s">
        <v>10316</v>
      </c>
      <c r="D609" s="120" t="s">
        <v>10317</v>
      </c>
    </row>
    <row r="610" spans="3:4" ht="15" hidden="1" customHeight="1">
      <c r="C610" s="120" t="s">
        <v>10318</v>
      </c>
      <c r="D610" s="120" t="s">
        <v>7296</v>
      </c>
    </row>
    <row r="611" spans="3:4" ht="15" hidden="1" customHeight="1">
      <c r="C611" s="120" t="s">
        <v>2750</v>
      </c>
      <c r="D611" s="120" t="s">
        <v>107</v>
      </c>
    </row>
    <row r="612" spans="3:4" ht="15" hidden="1" customHeight="1">
      <c r="C612" s="120" t="s">
        <v>2751</v>
      </c>
      <c r="D612" s="120" t="s">
        <v>17959</v>
      </c>
    </row>
    <row r="613" spans="3:4" ht="15" hidden="1" customHeight="1">
      <c r="C613" s="120" t="s">
        <v>2752</v>
      </c>
      <c r="D613" s="120" t="s">
        <v>108</v>
      </c>
    </row>
    <row r="614" spans="3:4" ht="15" hidden="1" customHeight="1">
      <c r="C614" s="120" t="s">
        <v>2753</v>
      </c>
      <c r="D614" s="120" t="s">
        <v>17960</v>
      </c>
    </row>
    <row r="615" spans="3:4" ht="15" hidden="1" customHeight="1">
      <c r="C615" s="120" t="s">
        <v>2754</v>
      </c>
      <c r="D615" s="120" t="s">
        <v>18831</v>
      </c>
    </row>
    <row r="616" spans="3:4" ht="15" hidden="1" customHeight="1">
      <c r="C616" s="120" t="s">
        <v>2755</v>
      </c>
      <c r="D616" s="120" t="s">
        <v>7297</v>
      </c>
    </row>
    <row r="617" spans="3:4" ht="15" hidden="1" customHeight="1">
      <c r="C617" s="120" t="s">
        <v>2756</v>
      </c>
      <c r="D617" s="120" t="s">
        <v>109</v>
      </c>
    </row>
    <row r="618" spans="3:4" ht="15" hidden="1" customHeight="1">
      <c r="C618" s="120" t="s">
        <v>2757</v>
      </c>
      <c r="D618" s="120" t="s">
        <v>110</v>
      </c>
    </row>
    <row r="619" spans="3:4" ht="15" hidden="1" customHeight="1">
      <c r="C619" s="120" t="s">
        <v>2758</v>
      </c>
      <c r="D619" s="120" t="s">
        <v>111</v>
      </c>
    </row>
    <row r="620" spans="3:4" ht="15" hidden="1" customHeight="1">
      <c r="C620" s="120" t="s">
        <v>2759</v>
      </c>
      <c r="D620" s="120" t="s">
        <v>112</v>
      </c>
    </row>
    <row r="621" spans="3:4" ht="15" hidden="1" customHeight="1">
      <c r="C621" s="120" t="s">
        <v>2760</v>
      </c>
      <c r="D621" s="120" t="s">
        <v>113</v>
      </c>
    </row>
    <row r="622" spans="3:4" ht="15" hidden="1" customHeight="1">
      <c r="C622" s="120" t="s">
        <v>2761</v>
      </c>
      <c r="D622" s="120" t="s">
        <v>114</v>
      </c>
    </row>
    <row r="623" spans="3:4" ht="15" hidden="1" customHeight="1">
      <c r="C623" s="120" t="s">
        <v>2762</v>
      </c>
      <c r="D623" s="120" t="s">
        <v>115</v>
      </c>
    </row>
    <row r="624" spans="3:4" ht="15" hidden="1" customHeight="1">
      <c r="C624" s="120" t="s">
        <v>2763</v>
      </c>
      <c r="D624" s="120" t="s">
        <v>17961</v>
      </c>
    </row>
    <row r="625" spans="3:4" ht="15" hidden="1" customHeight="1">
      <c r="C625" s="120" t="s">
        <v>2764</v>
      </c>
      <c r="D625" s="120" t="s">
        <v>116</v>
      </c>
    </row>
    <row r="626" spans="3:4" ht="15" hidden="1" customHeight="1">
      <c r="C626" s="120" t="s">
        <v>2765</v>
      </c>
      <c r="D626" s="120" t="s">
        <v>379</v>
      </c>
    </row>
    <row r="627" spans="3:4" ht="15" hidden="1" customHeight="1">
      <c r="C627" s="120" t="s">
        <v>2766</v>
      </c>
      <c r="D627" s="120" t="s">
        <v>380</v>
      </c>
    </row>
    <row r="628" spans="3:4" ht="15" hidden="1" customHeight="1">
      <c r="C628" s="120" t="s">
        <v>2767</v>
      </c>
      <c r="D628" s="120" t="s">
        <v>381</v>
      </c>
    </row>
    <row r="629" spans="3:4" ht="15" hidden="1" customHeight="1">
      <c r="C629" s="120" t="s">
        <v>6791</v>
      </c>
      <c r="D629" s="120" t="s">
        <v>10319</v>
      </c>
    </row>
    <row r="630" spans="3:4" ht="15" hidden="1" customHeight="1">
      <c r="C630" s="120" t="s">
        <v>6792</v>
      </c>
      <c r="D630" s="120" t="s">
        <v>10320</v>
      </c>
    </row>
    <row r="631" spans="3:4" ht="15" hidden="1" customHeight="1">
      <c r="C631" s="120" t="s">
        <v>2768</v>
      </c>
      <c r="D631" s="120" t="s">
        <v>382</v>
      </c>
    </row>
    <row r="632" spans="3:4" ht="15" hidden="1" customHeight="1">
      <c r="C632" s="120" t="s">
        <v>2769</v>
      </c>
      <c r="D632" s="120" t="s">
        <v>17962</v>
      </c>
    </row>
    <row r="633" spans="3:4" ht="15" hidden="1" customHeight="1">
      <c r="C633" s="120" t="s">
        <v>2770</v>
      </c>
      <c r="D633" s="120" t="s">
        <v>17963</v>
      </c>
    </row>
    <row r="634" spans="3:4" ht="15" hidden="1" customHeight="1">
      <c r="C634" s="120" t="s">
        <v>2771</v>
      </c>
      <c r="D634" s="120" t="s">
        <v>7298</v>
      </c>
    </row>
    <row r="635" spans="3:4" ht="15" hidden="1" customHeight="1">
      <c r="C635" s="120" t="s">
        <v>7299</v>
      </c>
      <c r="D635" s="120" t="s">
        <v>7300</v>
      </c>
    </row>
    <row r="636" spans="3:4" ht="15" hidden="1" customHeight="1">
      <c r="C636" s="120" t="s">
        <v>7301</v>
      </c>
      <c r="D636" s="120" t="s">
        <v>7302</v>
      </c>
    </row>
    <row r="637" spans="3:4" ht="15" hidden="1" customHeight="1">
      <c r="C637" s="120" t="s">
        <v>18832</v>
      </c>
      <c r="D637" s="120" t="s">
        <v>17971</v>
      </c>
    </row>
    <row r="638" spans="3:4" ht="15" hidden="1" customHeight="1">
      <c r="C638" s="120" t="s">
        <v>18833</v>
      </c>
      <c r="D638" s="120" t="s">
        <v>17972</v>
      </c>
    </row>
    <row r="639" spans="3:4" ht="15" hidden="1" customHeight="1">
      <c r="C639" s="120" t="s">
        <v>2772</v>
      </c>
      <c r="D639" s="120" t="s">
        <v>17964</v>
      </c>
    </row>
    <row r="640" spans="3:4" ht="15" hidden="1" customHeight="1">
      <c r="C640" s="120" t="s">
        <v>2773</v>
      </c>
      <c r="D640" s="120" t="s">
        <v>7303</v>
      </c>
    </row>
    <row r="641" spans="3:4" ht="15" hidden="1" customHeight="1">
      <c r="C641" s="120" t="s">
        <v>2774</v>
      </c>
      <c r="D641" s="120" t="s">
        <v>6029</v>
      </c>
    </row>
    <row r="642" spans="3:4" ht="15" hidden="1" customHeight="1">
      <c r="C642" s="120" t="s">
        <v>2775</v>
      </c>
      <c r="D642" s="120" t="s">
        <v>7304</v>
      </c>
    </row>
    <row r="643" spans="3:4" ht="15" hidden="1" customHeight="1">
      <c r="C643" s="120" t="s">
        <v>2776</v>
      </c>
      <c r="D643" s="120" t="s">
        <v>383</v>
      </c>
    </row>
    <row r="644" spans="3:4" ht="15" hidden="1" customHeight="1">
      <c r="C644" s="120" t="s">
        <v>7305</v>
      </c>
      <c r="D644" s="120" t="s">
        <v>18834</v>
      </c>
    </row>
    <row r="645" spans="3:4" ht="15" hidden="1" customHeight="1">
      <c r="C645" s="120" t="s">
        <v>18835</v>
      </c>
      <c r="D645" s="120" t="s">
        <v>18836</v>
      </c>
    </row>
    <row r="646" spans="3:4" ht="15" hidden="1" customHeight="1">
      <c r="C646" s="120" t="s">
        <v>18837</v>
      </c>
      <c r="D646" s="120" t="s">
        <v>18838</v>
      </c>
    </row>
    <row r="647" spans="3:4" ht="15" hidden="1" customHeight="1">
      <c r="C647" s="120" t="s">
        <v>2777</v>
      </c>
      <c r="D647" s="120" t="s">
        <v>384</v>
      </c>
    </row>
    <row r="648" spans="3:4" ht="15" hidden="1" customHeight="1">
      <c r="C648" s="120" t="s">
        <v>2778</v>
      </c>
      <c r="D648" s="120" t="s">
        <v>6031</v>
      </c>
    </row>
    <row r="649" spans="3:4" ht="15" hidden="1" customHeight="1">
      <c r="C649" s="120" t="s">
        <v>2779</v>
      </c>
      <c r="D649" s="120" t="s">
        <v>6033</v>
      </c>
    </row>
    <row r="650" spans="3:4" ht="15" hidden="1" customHeight="1">
      <c r="C650" s="120" t="s">
        <v>7306</v>
      </c>
      <c r="D650" s="120" t="s">
        <v>10321</v>
      </c>
    </row>
    <row r="651" spans="3:4" ht="15" hidden="1" customHeight="1">
      <c r="C651" s="120" t="s">
        <v>7307</v>
      </c>
      <c r="D651" s="120" t="s">
        <v>6030</v>
      </c>
    </row>
    <row r="652" spans="3:4" ht="15" hidden="1" customHeight="1">
      <c r="C652" s="120" t="s">
        <v>10322</v>
      </c>
      <c r="D652" s="120" t="s">
        <v>385</v>
      </c>
    </row>
    <row r="653" spans="3:4" ht="15" hidden="1" customHeight="1">
      <c r="C653" s="120" t="s">
        <v>10323</v>
      </c>
      <c r="D653" s="120" t="s">
        <v>386</v>
      </c>
    </row>
    <row r="654" spans="3:4" ht="15" hidden="1" customHeight="1">
      <c r="C654" s="120" t="s">
        <v>2780</v>
      </c>
      <c r="D654" s="120" t="s">
        <v>6032</v>
      </c>
    </row>
    <row r="655" spans="3:4" ht="15" hidden="1" customHeight="1">
      <c r="C655" s="120" t="s">
        <v>2781</v>
      </c>
      <c r="D655" s="120" t="s">
        <v>18839</v>
      </c>
    </row>
    <row r="656" spans="3:4" ht="15" hidden="1" customHeight="1">
      <c r="C656" s="120" t="s">
        <v>10324</v>
      </c>
      <c r="D656" s="120" t="s">
        <v>18840</v>
      </c>
    </row>
    <row r="657" spans="3:4" ht="15" hidden="1" customHeight="1">
      <c r="C657" s="120" t="s">
        <v>10325</v>
      </c>
      <c r="D657" s="120" t="s">
        <v>387</v>
      </c>
    </row>
    <row r="658" spans="3:4" ht="15" hidden="1" customHeight="1">
      <c r="C658" s="120" t="s">
        <v>17965</v>
      </c>
      <c r="D658" s="120" t="s">
        <v>17966</v>
      </c>
    </row>
    <row r="659" spans="3:4" ht="15" hidden="1" customHeight="1">
      <c r="C659" s="120" t="s">
        <v>18841</v>
      </c>
      <c r="D659" s="120" t="s">
        <v>18842</v>
      </c>
    </row>
    <row r="660" spans="3:4" ht="15" hidden="1" customHeight="1">
      <c r="C660" s="120" t="s">
        <v>2782</v>
      </c>
      <c r="D660" s="120" t="s">
        <v>388</v>
      </c>
    </row>
    <row r="661" spans="3:4" ht="15" hidden="1" customHeight="1">
      <c r="C661" s="120" t="s">
        <v>2783</v>
      </c>
      <c r="D661" s="120" t="s">
        <v>6034</v>
      </c>
    </row>
    <row r="662" spans="3:4" ht="15" hidden="1" customHeight="1">
      <c r="C662" s="120" t="s">
        <v>18843</v>
      </c>
      <c r="D662" s="120" t="s">
        <v>18844</v>
      </c>
    </row>
    <row r="663" spans="3:4" ht="15" hidden="1" customHeight="1">
      <c r="C663" s="120" t="s">
        <v>18845</v>
      </c>
      <c r="D663" s="120" t="s">
        <v>18846</v>
      </c>
    </row>
    <row r="664" spans="3:4" ht="15" hidden="1" customHeight="1">
      <c r="C664" s="120" t="s">
        <v>2784</v>
      </c>
      <c r="D664" s="120" t="s">
        <v>7308</v>
      </c>
    </row>
    <row r="665" spans="3:4" ht="15" hidden="1" customHeight="1">
      <c r="C665" s="120" t="s">
        <v>2785</v>
      </c>
      <c r="D665" s="120" t="s">
        <v>7309</v>
      </c>
    </row>
    <row r="666" spans="3:4" ht="15" hidden="1" customHeight="1">
      <c r="C666" s="120" t="s">
        <v>2786</v>
      </c>
      <c r="D666" s="120" t="s">
        <v>7310</v>
      </c>
    </row>
    <row r="667" spans="3:4" ht="15" hidden="1" customHeight="1">
      <c r="C667" s="120" t="s">
        <v>2787</v>
      </c>
      <c r="D667" s="120" t="s">
        <v>7311</v>
      </c>
    </row>
    <row r="668" spans="3:4" ht="15" hidden="1" customHeight="1">
      <c r="C668" s="120" t="s">
        <v>18847</v>
      </c>
      <c r="D668" s="120" t="s">
        <v>18848</v>
      </c>
    </row>
    <row r="669" spans="3:4" ht="15" hidden="1" customHeight="1">
      <c r="C669" s="120" t="s">
        <v>18849</v>
      </c>
      <c r="D669" s="120" t="s">
        <v>18850</v>
      </c>
    </row>
    <row r="670" spans="3:4" ht="15" hidden="1" customHeight="1">
      <c r="C670" s="120" t="s">
        <v>18851</v>
      </c>
      <c r="D670" s="120" t="s">
        <v>18852</v>
      </c>
    </row>
    <row r="671" spans="3:4" ht="15" hidden="1" customHeight="1">
      <c r="C671" s="120" t="s">
        <v>2788</v>
      </c>
      <c r="D671" s="120" t="s">
        <v>389</v>
      </c>
    </row>
    <row r="672" spans="3:4" ht="15" hidden="1" customHeight="1">
      <c r="C672" s="120" t="s">
        <v>2789</v>
      </c>
      <c r="D672" s="120" t="s">
        <v>390</v>
      </c>
    </row>
    <row r="673" spans="3:4" ht="15" hidden="1" customHeight="1">
      <c r="C673" s="120" t="s">
        <v>2790</v>
      </c>
      <c r="D673" s="120" t="s">
        <v>391</v>
      </c>
    </row>
    <row r="674" spans="3:4" ht="15" hidden="1" customHeight="1">
      <c r="C674" s="120" t="s">
        <v>2791</v>
      </c>
      <c r="D674" s="120" t="s">
        <v>6036</v>
      </c>
    </row>
    <row r="675" spans="3:4" ht="15" hidden="1" customHeight="1">
      <c r="C675" s="120" t="s">
        <v>18853</v>
      </c>
      <c r="D675" s="120" t="s">
        <v>18854</v>
      </c>
    </row>
    <row r="676" spans="3:4" ht="15" hidden="1" customHeight="1">
      <c r="C676" s="120" t="s">
        <v>18855</v>
      </c>
      <c r="D676" s="120" t="s">
        <v>18856</v>
      </c>
    </row>
    <row r="677" spans="3:4" ht="15" hidden="1" customHeight="1">
      <c r="C677" s="120" t="s">
        <v>18857</v>
      </c>
      <c r="D677" s="120" t="s">
        <v>18858</v>
      </c>
    </row>
    <row r="678" spans="3:4" ht="15" hidden="1" customHeight="1">
      <c r="C678" s="120" t="s">
        <v>18859</v>
      </c>
      <c r="D678" s="120" t="s">
        <v>18860</v>
      </c>
    </row>
    <row r="679" spans="3:4" ht="15" hidden="1" customHeight="1">
      <c r="C679" s="120" t="s">
        <v>2792</v>
      </c>
      <c r="D679" s="120" t="s">
        <v>392</v>
      </c>
    </row>
    <row r="680" spans="3:4" ht="15" hidden="1" customHeight="1">
      <c r="C680" s="120" t="s">
        <v>2793</v>
      </c>
      <c r="D680" s="120" t="s">
        <v>6569</v>
      </c>
    </row>
    <row r="681" spans="3:4" ht="15" hidden="1" customHeight="1">
      <c r="C681" s="120" t="s">
        <v>2794</v>
      </c>
      <c r="D681" s="120" t="s">
        <v>393</v>
      </c>
    </row>
    <row r="682" spans="3:4" ht="15" hidden="1" customHeight="1">
      <c r="C682" s="120" t="s">
        <v>2795</v>
      </c>
      <c r="D682" s="120" t="s">
        <v>394</v>
      </c>
    </row>
    <row r="683" spans="3:4" ht="15" hidden="1" customHeight="1">
      <c r="C683" s="120" t="s">
        <v>2796</v>
      </c>
      <c r="D683" s="120" t="s">
        <v>395</v>
      </c>
    </row>
    <row r="684" spans="3:4" ht="15" hidden="1" customHeight="1">
      <c r="C684" s="120" t="s">
        <v>18861</v>
      </c>
      <c r="D684" s="120" t="s">
        <v>7585</v>
      </c>
    </row>
    <row r="685" spans="3:4" ht="15" hidden="1" customHeight="1">
      <c r="C685" s="120" t="s">
        <v>2797</v>
      </c>
      <c r="D685" s="120" t="s">
        <v>7312</v>
      </c>
    </row>
    <row r="686" spans="3:4" ht="15" hidden="1" customHeight="1">
      <c r="C686" s="120" t="s">
        <v>2798</v>
      </c>
      <c r="D686" s="120" t="s">
        <v>396</v>
      </c>
    </row>
    <row r="687" spans="3:4" ht="15" hidden="1" customHeight="1">
      <c r="C687" s="120" t="s">
        <v>18862</v>
      </c>
      <c r="D687" s="120" t="s">
        <v>18863</v>
      </c>
    </row>
    <row r="688" spans="3:4" ht="15" hidden="1" customHeight="1">
      <c r="C688" s="120" t="s">
        <v>18864</v>
      </c>
      <c r="D688" s="120" t="s">
        <v>18865</v>
      </c>
    </row>
    <row r="689" spans="3:4" ht="15" hidden="1" customHeight="1">
      <c r="C689" s="120" t="s">
        <v>18866</v>
      </c>
      <c r="D689" s="120" t="s">
        <v>18867</v>
      </c>
    </row>
    <row r="690" spans="3:4" ht="15" hidden="1" customHeight="1">
      <c r="C690" s="120" t="s">
        <v>18868</v>
      </c>
      <c r="D690" s="120" t="s">
        <v>18869</v>
      </c>
    </row>
    <row r="691" spans="3:4" ht="15" hidden="1" customHeight="1">
      <c r="C691" s="120" t="s">
        <v>18870</v>
      </c>
      <c r="D691" s="120" t="s">
        <v>18871</v>
      </c>
    </row>
    <row r="692" spans="3:4" ht="15" hidden="1" customHeight="1">
      <c r="C692" s="120" t="s">
        <v>18872</v>
      </c>
      <c r="D692" s="120" t="s">
        <v>18873</v>
      </c>
    </row>
    <row r="693" spans="3:4" ht="15" hidden="1" customHeight="1">
      <c r="C693" s="120" t="s">
        <v>18874</v>
      </c>
      <c r="D693" s="120" t="s">
        <v>18875</v>
      </c>
    </row>
    <row r="694" spans="3:4" ht="15" hidden="1" customHeight="1">
      <c r="C694" s="120" t="s">
        <v>18876</v>
      </c>
      <c r="D694" s="120" t="s">
        <v>18877</v>
      </c>
    </row>
    <row r="695" spans="3:4" ht="15" hidden="1" customHeight="1">
      <c r="C695" s="120" t="s">
        <v>2799</v>
      </c>
      <c r="D695" s="120" t="s">
        <v>6037</v>
      </c>
    </row>
    <row r="696" spans="3:4" ht="15" hidden="1" customHeight="1">
      <c r="C696" s="120" t="s">
        <v>2800</v>
      </c>
      <c r="D696" s="120" t="s">
        <v>397</v>
      </c>
    </row>
    <row r="697" spans="3:4" ht="15" hidden="1" customHeight="1">
      <c r="C697" s="120" t="s">
        <v>2801</v>
      </c>
      <c r="D697" s="120" t="s">
        <v>398</v>
      </c>
    </row>
    <row r="698" spans="3:4" ht="15" hidden="1" customHeight="1">
      <c r="C698" s="120" t="s">
        <v>2802</v>
      </c>
      <c r="D698" s="120" t="s">
        <v>6039</v>
      </c>
    </row>
    <row r="699" spans="3:4" ht="15" hidden="1" customHeight="1">
      <c r="C699" s="120" t="s">
        <v>18878</v>
      </c>
      <c r="D699" s="120" t="s">
        <v>18879</v>
      </c>
    </row>
    <row r="700" spans="3:4" ht="15" hidden="1" customHeight="1">
      <c r="C700" s="120" t="s">
        <v>2803</v>
      </c>
      <c r="D700" s="120" t="s">
        <v>6040</v>
      </c>
    </row>
    <row r="701" spans="3:4" ht="15" hidden="1" customHeight="1">
      <c r="C701" s="120" t="s">
        <v>2804</v>
      </c>
      <c r="D701" s="120" t="s">
        <v>6041</v>
      </c>
    </row>
    <row r="702" spans="3:4" ht="15" hidden="1" customHeight="1">
      <c r="C702" s="120" t="s">
        <v>2805</v>
      </c>
      <c r="D702" s="120" t="s">
        <v>400</v>
      </c>
    </row>
    <row r="703" spans="3:4" ht="15" hidden="1" customHeight="1">
      <c r="C703" s="120" t="s">
        <v>10326</v>
      </c>
      <c r="D703" s="120" t="s">
        <v>401</v>
      </c>
    </row>
    <row r="704" spans="3:4" ht="15" hidden="1" customHeight="1">
      <c r="C704" s="120" t="s">
        <v>2806</v>
      </c>
      <c r="D704" s="120" t="s">
        <v>402</v>
      </c>
    </row>
    <row r="705" spans="3:4" ht="15" hidden="1" customHeight="1">
      <c r="C705" s="120" t="s">
        <v>10327</v>
      </c>
      <c r="D705" s="120" t="s">
        <v>6042</v>
      </c>
    </row>
    <row r="706" spans="3:4" ht="15" hidden="1" customHeight="1">
      <c r="C706" s="120" t="s">
        <v>18880</v>
      </c>
      <c r="D706" s="120" t="s">
        <v>18881</v>
      </c>
    </row>
    <row r="707" spans="3:4" ht="15" hidden="1" customHeight="1">
      <c r="C707" s="120" t="s">
        <v>2807</v>
      </c>
      <c r="D707" s="120" t="s">
        <v>6038</v>
      </c>
    </row>
    <row r="708" spans="3:4" ht="15" hidden="1" customHeight="1">
      <c r="C708" s="120" t="s">
        <v>10328</v>
      </c>
      <c r="D708" s="120" t="s">
        <v>6570</v>
      </c>
    </row>
    <row r="709" spans="3:4" ht="15" hidden="1" customHeight="1">
      <c r="C709" s="120" t="s">
        <v>10329</v>
      </c>
      <c r="D709" s="120" t="s">
        <v>18882</v>
      </c>
    </row>
    <row r="710" spans="3:4" ht="15" hidden="1" customHeight="1">
      <c r="C710" s="120" t="s">
        <v>10330</v>
      </c>
      <c r="D710" s="120" t="s">
        <v>6571</v>
      </c>
    </row>
    <row r="711" spans="3:4" ht="15" hidden="1" customHeight="1">
      <c r="C711" s="120" t="s">
        <v>10331</v>
      </c>
      <c r="D711" s="120" t="s">
        <v>6572</v>
      </c>
    </row>
    <row r="712" spans="3:4" ht="15" hidden="1" customHeight="1">
      <c r="C712" s="120" t="s">
        <v>10332</v>
      </c>
      <c r="D712" s="120" t="s">
        <v>6573</v>
      </c>
    </row>
    <row r="713" spans="3:4" ht="15" hidden="1" customHeight="1">
      <c r="C713" s="120" t="s">
        <v>10333</v>
      </c>
      <c r="D713" s="120" t="s">
        <v>6574</v>
      </c>
    </row>
    <row r="714" spans="3:4" ht="15" hidden="1" customHeight="1">
      <c r="C714" s="120" t="s">
        <v>10334</v>
      </c>
      <c r="D714" s="120" t="s">
        <v>6575</v>
      </c>
    </row>
    <row r="715" spans="3:4" ht="15" hidden="1" customHeight="1">
      <c r="C715" s="120" t="s">
        <v>10335</v>
      </c>
      <c r="D715" s="120" t="s">
        <v>18883</v>
      </c>
    </row>
    <row r="716" spans="3:4" ht="15" hidden="1" customHeight="1">
      <c r="C716" s="120" t="s">
        <v>10336</v>
      </c>
      <c r="D716" s="120" t="s">
        <v>399</v>
      </c>
    </row>
    <row r="717" spans="3:4" ht="15" hidden="1" customHeight="1">
      <c r="C717" s="120" t="s">
        <v>10337</v>
      </c>
      <c r="D717" s="120" t="s">
        <v>7313</v>
      </c>
    </row>
    <row r="718" spans="3:4" ht="15" hidden="1" customHeight="1">
      <c r="C718" s="120" t="s">
        <v>10338</v>
      </c>
      <c r="D718" s="120" t="s">
        <v>7314</v>
      </c>
    </row>
    <row r="719" spans="3:4" ht="15" hidden="1" customHeight="1">
      <c r="C719" s="120" t="s">
        <v>10339</v>
      </c>
      <c r="D719" s="120" t="s">
        <v>7315</v>
      </c>
    </row>
    <row r="720" spans="3:4" ht="15" hidden="1" customHeight="1">
      <c r="C720" s="120" t="s">
        <v>10340</v>
      </c>
      <c r="D720" s="120" t="s">
        <v>7316</v>
      </c>
    </row>
    <row r="721" spans="3:4" ht="15" hidden="1" customHeight="1">
      <c r="C721" s="120" t="s">
        <v>10341</v>
      </c>
      <c r="D721" s="120" t="s">
        <v>7317</v>
      </c>
    </row>
    <row r="722" spans="3:4" ht="15" hidden="1" customHeight="1">
      <c r="C722" s="120" t="s">
        <v>10342</v>
      </c>
      <c r="D722" s="120" t="s">
        <v>7318</v>
      </c>
    </row>
    <row r="723" spans="3:4" ht="15" hidden="1" customHeight="1">
      <c r="C723" s="120" t="s">
        <v>10343</v>
      </c>
      <c r="D723" s="120" t="s">
        <v>7319</v>
      </c>
    </row>
    <row r="724" spans="3:4" ht="15" hidden="1" customHeight="1">
      <c r="C724" s="120" t="s">
        <v>18884</v>
      </c>
      <c r="D724" s="120" t="s">
        <v>18885</v>
      </c>
    </row>
    <row r="725" spans="3:4" ht="15" hidden="1" customHeight="1">
      <c r="C725" s="120" t="s">
        <v>18886</v>
      </c>
      <c r="D725" s="120" t="s">
        <v>18887</v>
      </c>
    </row>
    <row r="726" spans="3:4" ht="15" hidden="1" customHeight="1">
      <c r="C726" s="120" t="s">
        <v>2808</v>
      </c>
      <c r="D726" s="120" t="s">
        <v>6043</v>
      </c>
    </row>
    <row r="727" spans="3:4" ht="15" hidden="1" customHeight="1">
      <c r="C727" s="120" t="s">
        <v>2809</v>
      </c>
      <c r="D727" s="120" t="s">
        <v>403</v>
      </c>
    </row>
    <row r="728" spans="3:4" ht="15" hidden="1" customHeight="1">
      <c r="C728" s="120" t="s">
        <v>2810</v>
      </c>
      <c r="D728" s="120" t="s">
        <v>404</v>
      </c>
    </row>
    <row r="729" spans="3:4" ht="15" hidden="1" customHeight="1">
      <c r="C729" s="120" t="s">
        <v>2811</v>
      </c>
      <c r="D729" s="120" t="s">
        <v>125</v>
      </c>
    </row>
    <row r="730" spans="3:4" ht="15" hidden="1" customHeight="1">
      <c r="C730" s="120" t="s">
        <v>7320</v>
      </c>
      <c r="D730" s="120" t="s">
        <v>7321</v>
      </c>
    </row>
    <row r="731" spans="3:4" ht="15" hidden="1" customHeight="1">
      <c r="C731" s="120" t="s">
        <v>2812</v>
      </c>
      <c r="D731" s="120" t="s">
        <v>126</v>
      </c>
    </row>
    <row r="732" spans="3:4" ht="15" hidden="1" customHeight="1">
      <c r="C732" s="120" t="s">
        <v>2813</v>
      </c>
      <c r="D732" s="120" t="s">
        <v>127</v>
      </c>
    </row>
    <row r="733" spans="3:4" ht="15" hidden="1" customHeight="1">
      <c r="C733" s="120" t="s">
        <v>2814</v>
      </c>
      <c r="D733" s="120" t="s">
        <v>7322</v>
      </c>
    </row>
    <row r="734" spans="3:4" ht="15" hidden="1" customHeight="1">
      <c r="C734" s="120" t="s">
        <v>17967</v>
      </c>
      <c r="D734" s="120" t="s">
        <v>17968</v>
      </c>
    </row>
    <row r="735" spans="3:4" ht="15" hidden="1" customHeight="1">
      <c r="C735" s="120" t="s">
        <v>2815</v>
      </c>
      <c r="D735" s="120" t="s">
        <v>128</v>
      </c>
    </row>
    <row r="736" spans="3:4" ht="15" hidden="1" customHeight="1">
      <c r="C736" s="120" t="s">
        <v>2816</v>
      </c>
      <c r="D736" s="120" t="s">
        <v>129</v>
      </c>
    </row>
    <row r="737" spans="3:4" ht="15" hidden="1" customHeight="1">
      <c r="C737" s="120" t="s">
        <v>2817</v>
      </c>
      <c r="D737" s="120" t="s">
        <v>130</v>
      </c>
    </row>
    <row r="738" spans="3:4" ht="15" hidden="1" customHeight="1">
      <c r="C738" s="120" t="s">
        <v>18895</v>
      </c>
      <c r="D738" s="120" t="s">
        <v>18896</v>
      </c>
    </row>
    <row r="739" spans="3:4" ht="15" hidden="1" customHeight="1">
      <c r="C739" s="120" t="s">
        <v>2818</v>
      </c>
      <c r="D739" s="120" t="s">
        <v>18888</v>
      </c>
    </row>
    <row r="740" spans="3:4" ht="15" hidden="1" customHeight="1">
      <c r="C740" s="120" t="s">
        <v>18889</v>
      </c>
      <c r="D740" s="120" t="s">
        <v>18890</v>
      </c>
    </row>
    <row r="741" spans="3:4" ht="15" hidden="1" customHeight="1">
      <c r="C741" s="120" t="s">
        <v>18891</v>
      </c>
      <c r="D741" s="120" t="s">
        <v>18892</v>
      </c>
    </row>
    <row r="742" spans="3:4" ht="15" hidden="1" customHeight="1">
      <c r="C742" s="120" t="s">
        <v>18893</v>
      </c>
      <c r="D742" s="120" t="s">
        <v>18894</v>
      </c>
    </row>
    <row r="743" spans="3:4" ht="15" hidden="1" customHeight="1">
      <c r="C743" s="120" t="s">
        <v>2819</v>
      </c>
      <c r="D743" s="120" t="s">
        <v>6044</v>
      </c>
    </row>
    <row r="744" spans="3:4" ht="15" hidden="1" customHeight="1">
      <c r="C744" s="120" t="s">
        <v>2820</v>
      </c>
      <c r="D744" s="120" t="s">
        <v>18897</v>
      </c>
    </row>
    <row r="745" spans="3:4" ht="15" hidden="1" customHeight="1">
      <c r="C745" s="120" t="s">
        <v>10344</v>
      </c>
      <c r="D745" s="120" t="s">
        <v>6045</v>
      </c>
    </row>
    <row r="746" spans="3:4" ht="15" hidden="1" customHeight="1">
      <c r="C746" s="120" t="s">
        <v>2821</v>
      </c>
      <c r="D746" s="120" t="s">
        <v>6046</v>
      </c>
    </row>
    <row r="747" spans="3:4" ht="15" hidden="1" customHeight="1">
      <c r="C747" s="120" t="s">
        <v>2822</v>
      </c>
      <c r="D747" s="120" t="s">
        <v>131</v>
      </c>
    </row>
    <row r="748" spans="3:4" ht="15" hidden="1" customHeight="1">
      <c r="C748" s="120" t="s">
        <v>2823</v>
      </c>
      <c r="D748" s="120" t="s">
        <v>10345</v>
      </c>
    </row>
    <row r="749" spans="3:4" ht="15" hidden="1" customHeight="1">
      <c r="C749" s="120" t="s">
        <v>2824</v>
      </c>
      <c r="D749" s="120" t="s">
        <v>6047</v>
      </c>
    </row>
    <row r="750" spans="3:4" ht="15" hidden="1" customHeight="1">
      <c r="C750" s="120" t="s">
        <v>18898</v>
      </c>
      <c r="D750" s="120" t="s">
        <v>18899</v>
      </c>
    </row>
    <row r="751" spans="3:4" ht="15" hidden="1" customHeight="1">
      <c r="C751" s="120" t="s">
        <v>2825</v>
      </c>
      <c r="D751" s="120" t="s">
        <v>132</v>
      </c>
    </row>
    <row r="752" spans="3:4" ht="15" hidden="1" customHeight="1">
      <c r="C752" s="120" t="s">
        <v>2826</v>
      </c>
      <c r="D752" s="120" t="s">
        <v>133</v>
      </c>
    </row>
    <row r="753" spans="3:4" ht="15" hidden="1" customHeight="1">
      <c r="C753" s="120" t="s">
        <v>18900</v>
      </c>
      <c r="D753" s="120" t="s">
        <v>18901</v>
      </c>
    </row>
    <row r="754" spans="3:4" ht="15" hidden="1" customHeight="1">
      <c r="C754" s="120" t="s">
        <v>18902</v>
      </c>
      <c r="D754" s="120" t="s">
        <v>18903</v>
      </c>
    </row>
    <row r="755" spans="3:4" ht="15" hidden="1" customHeight="1">
      <c r="C755" s="120" t="s">
        <v>18904</v>
      </c>
      <c r="D755" s="120" t="s">
        <v>18905</v>
      </c>
    </row>
    <row r="756" spans="3:4" ht="15" hidden="1" customHeight="1">
      <c r="C756" s="120" t="s">
        <v>10346</v>
      </c>
      <c r="D756" s="120" t="s">
        <v>134</v>
      </c>
    </row>
    <row r="757" spans="3:4" ht="15" hidden="1" customHeight="1">
      <c r="C757" s="120" t="s">
        <v>10347</v>
      </c>
      <c r="D757" s="120" t="s">
        <v>144</v>
      </c>
    </row>
    <row r="758" spans="3:4" ht="15" hidden="1" customHeight="1">
      <c r="C758" s="120" t="s">
        <v>10348</v>
      </c>
      <c r="D758" s="120" t="s">
        <v>6048</v>
      </c>
    </row>
    <row r="759" spans="3:4" ht="15" hidden="1" customHeight="1">
      <c r="C759" s="120" t="s">
        <v>10349</v>
      </c>
      <c r="D759" s="120" t="s">
        <v>17969</v>
      </c>
    </row>
    <row r="760" spans="3:4" ht="15" hidden="1" customHeight="1">
      <c r="C760" s="120" t="s">
        <v>10350</v>
      </c>
      <c r="D760" s="120" t="s">
        <v>6035</v>
      </c>
    </row>
    <row r="761" spans="3:4" ht="15" hidden="1" customHeight="1">
      <c r="C761" s="120" t="s">
        <v>10351</v>
      </c>
      <c r="D761" s="120" t="s">
        <v>6576</v>
      </c>
    </row>
    <row r="762" spans="3:4" ht="15" hidden="1" customHeight="1">
      <c r="C762" s="120" t="s">
        <v>18906</v>
      </c>
      <c r="D762" s="120" t="s">
        <v>18907</v>
      </c>
    </row>
    <row r="763" spans="3:4" ht="15" hidden="1" customHeight="1">
      <c r="C763" s="120" t="s">
        <v>10352</v>
      </c>
      <c r="D763" s="120" t="s">
        <v>136</v>
      </c>
    </row>
    <row r="764" spans="3:4" ht="15" hidden="1" customHeight="1">
      <c r="C764" s="120" t="s">
        <v>10353</v>
      </c>
      <c r="D764" s="120" t="s">
        <v>137</v>
      </c>
    </row>
    <row r="765" spans="3:4" ht="15" hidden="1" customHeight="1">
      <c r="C765" s="120" t="s">
        <v>10354</v>
      </c>
      <c r="D765" s="120" t="s">
        <v>18908</v>
      </c>
    </row>
    <row r="766" spans="3:4" ht="15" hidden="1" customHeight="1">
      <c r="C766" s="120" t="s">
        <v>10355</v>
      </c>
      <c r="D766" s="120" t="s">
        <v>6577</v>
      </c>
    </row>
    <row r="767" spans="3:4" ht="15" hidden="1" customHeight="1">
      <c r="C767" s="120" t="s">
        <v>10356</v>
      </c>
      <c r="D767" s="120" t="s">
        <v>138</v>
      </c>
    </row>
    <row r="768" spans="3:4" ht="15" hidden="1" customHeight="1">
      <c r="C768" s="120" t="s">
        <v>10357</v>
      </c>
      <c r="D768" s="120" t="s">
        <v>17970</v>
      </c>
    </row>
    <row r="769" spans="3:4" ht="15" hidden="1" customHeight="1">
      <c r="C769" s="120" t="s">
        <v>10358</v>
      </c>
      <c r="D769" s="120" t="s">
        <v>139</v>
      </c>
    </row>
    <row r="770" spans="3:4" ht="15" hidden="1" customHeight="1">
      <c r="C770" s="120" t="s">
        <v>10359</v>
      </c>
      <c r="D770" s="120" t="s">
        <v>18909</v>
      </c>
    </row>
    <row r="771" spans="3:4" ht="15" hidden="1" customHeight="1">
      <c r="C771" s="120" t="s">
        <v>10360</v>
      </c>
      <c r="D771" s="120" t="s">
        <v>18910</v>
      </c>
    </row>
    <row r="772" spans="3:4" ht="15" hidden="1" customHeight="1">
      <c r="C772" s="120" t="s">
        <v>10361</v>
      </c>
      <c r="D772" s="120" t="s">
        <v>140</v>
      </c>
    </row>
    <row r="773" spans="3:4" ht="15" hidden="1" customHeight="1">
      <c r="C773" s="120" t="s">
        <v>10362</v>
      </c>
      <c r="D773" s="120" t="s">
        <v>141</v>
      </c>
    </row>
    <row r="774" spans="3:4" ht="15" hidden="1" customHeight="1">
      <c r="C774" s="120" t="s">
        <v>18911</v>
      </c>
      <c r="D774" s="120" t="s">
        <v>18912</v>
      </c>
    </row>
    <row r="775" spans="3:4" ht="15" hidden="1" customHeight="1">
      <c r="C775" s="120" t="s">
        <v>10363</v>
      </c>
      <c r="D775" s="120" t="s">
        <v>142</v>
      </c>
    </row>
    <row r="776" spans="3:4" ht="15" hidden="1" customHeight="1">
      <c r="C776" s="120" t="s">
        <v>10364</v>
      </c>
      <c r="D776" s="120" t="s">
        <v>143</v>
      </c>
    </row>
    <row r="777" spans="3:4" ht="15" hidden="1" customHeight="1">
      <c r="C777" s="120" t="s">
        <v>18913</v>
      </c>
      <c r="D777" s="120" t="s">
        <v>18914</v>
      </c>
    </row>
    <row r="778" spans="3:4" ht="15" hidden="1" customHeight="1">
      <c r="C778" s="120" t="s">
        <v>10365</v>
      </c>
      <c r="D778" s="120" t="s">
        <v>17973</v>
      </c>
    </row>
    <row r="779" spans="3:4" ht="15" hidden="1" customHeight="1">
      <c r="C779" s="120" t="s">
        <v>17974</v>
      </c>
      <c r="D779" s="120" t="s">
        <v>17975</v>
      </c>
    </row>
    <row r="780" spans="3:4" ht="15" hidden="1" customHeight="1">
      <c r="C780" s="120" t="s">
        <v>18915</v>
      </c>
      <c r="D780" s="120" t="s">
        <v>18916</v>
      </c>
    </row>
    <row r="781" spans="3:4" ht="15" hidden="1" customHeight="1">
      <c r="C781" s="120" t="s">
        <v>18917</v>
      </c>
      <c r="D781" s="120" t="s">
        <v>18918</v>
      </c>
    </row>
    <row r="782" spans="3:4" ht="15" hidden="1" customHeight="1">
      <c r="C782" s="120" t="s">
        <v>18919</v>
      </c>
      <c r="D782" s="120" t="s">
        <v>18920</v>
      </c>
    </row>
    <row r="783" spans="3:4" ht="15" hidden="1" customHeight="1">
      <c r="C783" s="120" t="s">
        <v>2827</v>
      </c>
      <c r="D783" s="120" t="s">
        <v>145</v>
      </c>
    </row>
    <row r="784" spans="3:4" ht="15" hidden="1" customHeight="1">
      <c r="C784" s="120" t="s">
        <v>18921</v>
      </c>
      <c r="D784" s="120" t="s">
        <v>18922</v>
      </c>
    </row>
    <row r="785" spans="3:4" ht="15" hidden="1" customHeight="1">
      <c r="C785" s="120" t="s">
        <v>2828</v>
      </c>
      <c r="D785" s="120" t="s">
        <v>6050</v>
      </c>
    </row>
    <row r="786" spans="3:4" ht="15" hidden="1" customHeight="1">
      <c r="C786" s="120" t="s">
        <v>2829</v>
      </c>
      <c r="D786" s="120" t="s">
        <v>6051</v>
      </c>
    </row>
    <row r="787" spans="3:4" ht="15" hidden="1" customHeight="1">
      <c r="C787" s="120" t="s">
        <v>7323</v>
      </c>
      <c r="D787" s="120" t="s">
        <v>6052</v>
      </c>
    </row>
    <row r="788" spans="3:4" ht="15" hidden="1" customHeight="1">
      <c r="C788" s="120" t="s">
        <v>7324</v>
      </c>
      <c r="D788" s="120" t="s">
        <v>6053</v>
      </c>
    </row>
    <row r="789" spans="3:4" ht="15" hidden="1" customHeight="1">
      <c r="C789" s="120" t="s">
        <v>7325</v>
      </c>
      <c r="D789" s="120" t="s">
        <v>6054</v>
      </c>
    </row>
    <row r="790" spans="3:4" ht="15" hidden="1" customHeight="1">
      <c r="C790" s="120" t="s">
        <v>7326</v>
      </c>
      <c r="D790" s="120" t="s">
        <v>146</v>
      </c>
    </row>
    <row r="791" spans="3:4" ht="15" hidden="1" customHeight="1">
      <c r="C791" s="120" t="s">
        <v>18923</v>
      </c>
      <c r="D791" s="120" t="s">
        <v>18924</v>
      </c>
    </row>
    <row r="792" spans="3:4" ht="15" hidden="1" customHeight="1">
      <c r="C792" s="120" t="s">
        <v>2830</v>
      </c>
      <c r="D792" s="120" t="s">
        <v>6055</v>
      </c>
    </row>
    <row r="793" spans="3:4" ht="15" hidden="1" customHeight="1">
      <c r="C793" s="120" t="s">
        <v>18925</v>
      </c>
      <c r="D793" s="120" t="s">
        <v>18926</v>
      </c>
    </row>
    <row r="794" spans="3:4" ht="15" hidden="1" customHeight="1">
      <c r="C794" s="120" t="s">
        <v>18927</v>
      </c>
      <c r="D794" s="120" t="s">
        <v>18928</v>
      </c>
    </row>
    <row r="795" spans="3:4" ht="15" hidden="1" customHeight="1">
      <c r="C795" s="120" t="s">
        <v>2831</v>
      </c>
      <c r="D795" s="120" t="s">
        <v>6578</v>
      </c>
    </row>
    <row r="796" spans="3:4" ht="15" hidden="1" customHeight="1">
      <c r="C796" s="120" t="s">
        <v>2832</v>
      </c>
      <c r="D796" s="120" t="s">
        <v>18929</v>
      </c>
    </row>
    <row r="797" spans="3:4" ht="15" hidden="1" customHeight="1">
      <c r="C797" s="120" t="s">
        <v>18930</v>
      </c>
      <c r="D797" s="120" t="s">
        <v>6585</v>
      </c>
    </row>
    <row r="798" spans="3:4" ht="15" hidden="1" customHeight="1">
      <c r="C798" s="120" t="s">
        <v>18931</v>
      </c>
      <c r="D798" s="120" t="s">
        <v>6586</v>
      </c>
    </row>
    <row r="799" spans="3:4" ht="15" hidden="1" customHeight="1">
      <c r="C799" s="120" t="s">
        <v>2833</v>
      </c>
      <c r="D799" s="120" t="s">
        <v>6056</v>
      </c>
    </row>
    <row r="800" spans="3:4" ht="15" hidden="1" customHeight="1">
      <c r="C800" s="120" t="s">
        <v>2834</v>
      </c>
      <c r="D800" s="120" t="s">
        <v>6057</v>
      </c>
    </row>
    <row r="801" spans="3:4" ht="15" hidden="1" customHeight="1">
      <c r="C801" s="120" t="s">
        <v>10366</v>
      </c>
      <c r="D801" s="120" t="s">
        <v>6058</v>
      </c>
    </row>
    <row r="802" spans="3:4" ht="15" hidden="1" customHeight="1">
      <c r="C802" s="120" t="s">
        <v>2835</v>
      </c>
      <c r="D802" s="120" t="s">
        <v>6059</v>
      </c>
    </row>
    <row r="803" spans="3:4" ht="15" hidden="1" customHeight="1">
      <c r="C803" s="120" t="s">
        <v>2836</v>
      </c>
      <c r="D803" s="120" t="s">
        <v>6060</v>
      </c>
    </row>
    <row r="804" spans="3:4" ht="15" hidden="1" customHeight="1">
      <c r="C804" s="120" t="s">
        <v>2837</v>
      </c>
      <c r="D804" s="120" t="s">
        <v>6061</v>
      </c>
    </row>
    <row r="805" spans="3:4" ht="15" hidden="1" customHeight="1">
      <c r="C805" s="120" t="s">
        <v>2838</v>
      </c>
      <c r="D805" s="120" t="s">
        <v>147</v>
      </c>
    </row>
    <row r="806" spans="3:4" ht="15" hidden="1" customHeight="1">
      <c r="C806" s="120" t="s">
        <v>2839</v>
      </c>
      <c r="D806" s="120" t="s">
        <v>10367</v>
      </c>
    </row>
    <row r="807" spans="3:4" ht="15" hidden="1" customHeight="1">
      <c r="C807" s="120" t="s">
        <v>2840</v>
      </c>
      <c r="D807" s="120" t="s">
        <v>6062</v>
      </c>
    </row>
    <row r="808" spans="3:4" ht="15" hidden="1" customHeight="1">
      <c r="C808" s="120" t="s">
        <v>2841</v>
      </c>
      <c r="D808" s="120" t="s">
        <v>18932</v>
      </c>
    </row>
    <row r="809" spans="3:4" ht="15" hidden="1" customHeight="1">
      <c r="C809" s="120" t="s">
        <v>2842</v>
      </c>
      <c r="D809" s="120" t="s">
        <v>18933</v>
      </c>
    </row>
    <row r="810" spans="3:4" ht="15" hidden="1" customHeight="1">
      <c r="C810" s="120" t="s">
        <v>2843</v>
      </c>
      <c r="D810" s="120" t="s">
        <v>6063</v>
      </c>
    </row>
    <row r="811" spans="3:4" ht="15" hidden="1" customHeight="1">
      <c r="C811" s="120" t="s">
        <v>2844</v>
      </c>
      <c r="D811" s="120" t="s">
        <v>18934</v>
      </c>
    </row>
    <row r="812" spans="3:4" ht="15" hidden="1" customHeight="1">
      <c r="C812" s="120" t="s">
        <v>2845</v>
      </c>
      <c r="D812" s="120" t="s">
        <v>6064</v>
      </c>
    </row>
    <row r="813" spans="3:4" ht="15" hidden="1" customHeight="1">
      <c r="C813" s="120" t="s">
        <v>18935</v>
      </c>
      <c r="D813" s="120" t="s">
        <v>18936</v>
      </c>
    </row>
    <row r="814" spans="3:4" ht="15" hidden="1" customHeight="1">
      <c r="C814" s="120" t="s">
        <v>18937</v>
      </c>
      <c r="D814" s="120" t="s">
        <v>18938</v>
      </c>
    </row>
    <row r="815" spans="3:4" ht="15" hidden="1" customHeight="1">
      <c r="C815" s="120" t="s">
        <v>2846</v>
      </c>
      <c r="D815" s="120" t="s">
        <v>6065</v>
      </c>
    </row>
    <row r="816" spans="3:4" ht="15" hidden="1" customHeight="1">
      <c r="C816" s="120" t="s">
        <v>2847</v>
      </c>
      <c r="D816" s="120" t="s">
        <v>18939</v>
      </c>
    </row>
    <row r="817" spans="3:4" ht="15" hidden="1" customHeight="1">
      <c r="C817" s="120" t="s">
        <v>2848</v>
      </c>
      <c r="D817" s="120" t="s">
        <v>6066</v>
      </c>
    </row>
    <row r="818" spans="3:4" ht="15" hidden="1" customHeight="1">
      <c r="C818" s="120" t="s">
        <v>2849</v>
      </c>
      <c r="D818" s="120" t="s">
        <v>7327</v>
      </c>
    </row>
    <row r="819" spans="3:4" ht="15" hidden="1" customHeight="1">
      <c r="C819" s="120" t="s">
        <v>10368</v>
      </c>
      <c r="D819" s="120" t="s">
        <v>499</v>
      </c>
    </row>
    <row r="820" spans="3:4" ht="15" hidden="1" customHeight="1">
      <c r="C820" s="120" t="s">
        <v>10369</v>
      </c>
      <c r="D820" s="120" t="s">
        <v>18940</v>
      </c>
    </row>
    <row r="821" spans="3:4" ht="15" hidden="1" customHeight="1">
      <c r="C821" s="120" t="s">
        <v>10370</v>
      </c>
      <c r="D821" s="120" t="s">
        <v>6589</v>
      </c>
    </row>
    <row r="822" spans="3:4" ht="15" hidden="1" customHeight="1">
      <c r="C822" s="120" t="s">
        <v>2850</v>
      </c>
      <c r="D822" s="120" t="s">
        <v>6067</v>
      </c>
    </row>
    <row r="823" spans="3:4" ht="15" hidden="1" customHeight="1">
      <c r="C823" s="120" t="s">
        <v>2851</v>
      </c>
      <c r="D823" s="120" t="s">
        <v>7329</v>
      </c>
    </row>
    <row r="824" spans="3:4" ht="15" hidden="1" customHeight="1">
      <c r="C824" s="120" t="s">
        <v>7328</v>
      </c>
      <c r="D824" s="120" t="s">
        <v>6068</v>
      </c>
    </row>
    <row r="825" spans="3:4" ht="15" hidden="1" customHeight="1">
      <c r="C825" s="120" t="s">
        <v>2852</v>
      </c>
      <c r="D825" s="120" t="s">
        <v>6073</v>
      </c>
    </row>
    <row r="826" spans="3:4" ht="15" hidden="1" customHeight="1">
      <c r="C826" s="120" t="s">
        <v>2853</v>
      </c>
      <c r="D826" s="120" t="s">
        <v>6074</v>
      </c>
    </row>
    <row r="827" spans="3:4" ht="15" hidden="1" customHeight="1">
      <c r="C827" s="120" t="s">
        <v>2854</v>
      </c>
      <c r="D827" s="120" t="s">
        <v>6075</v>
      </c>
    </row>
    <row r="828" spans="3:4" ht="15" hidden="1" customHeight="1">
      <c r="C828" s="120" t="s">
        <v>2855</v>
      </c>
      <c r="D828" s="120" t="s">
        <v>6076</v>
      </c>
    </row>
    <row r="829" spans="3:4" ht="15" hidden="1" customHeight="1">
      <c r="C829" s="120" t="s">
        <v>2856</v>
      </c>
      <c r="D829" s="120" t="s">
        <v>6077</v>
      </c>
    </row>
    <row r="830" spans="3:4" ht="15" hidden="1" customHeight="1">
      <c r="C830" s="120" t="s">
        <v>2857</v>
      </c>
      <c r="D830" s="120" t="s">
        <v>6078</v>
      </c>
    </row>
    <row r="831" spans="3:4" ht="15" hidden="1" customHeight="1">
      <c r="C831" s="120" t="s">
        <v>2858</v>
      </c>
      <c r="D831" s="120" t="s">
        <v>18941</v>
      </c>
    </row>
    <row r="832" spans="3:4" ht="15" hidden="1" customHeight="1">
      <c r="C832" s="120" t="s">
        <v>2859</v>
      </c>
      <c r="D832" s="120" t="s">
        <v>18942</v>
      </c>
    </row>
    <row r="833" spans="3:4" ht="15" hidden="1" customHeight="1">
      <c r="C833" s="120" t="s">
        <v>2860</v>
      </c>
      <c r="D833" s="120" t="s">
        <v>18943</v>
      </c>
    </row>
    <row r="834" spans="3:4" ht="15" hidden="1" customHeight="1">
      <c r="C834" s="120" t="s">
        <v>2861</v>
      </c>
      <c r="D834" s="120" t="s">
        <v>18944</v>
      </c>
    </row>
    <row r="835" spans="3:4" ht="15" hidden="1" customHeight="1">
      <c r="C835" s="120" t="s">
        <v>2862</v>
      </c>
      <c r="D835" s="120" t="s">
        <v>7330</v>
      </c>
    </row>
    <row r="836" spans="3:4" ht="15" hidden="1" customHeight="1">
      <c r="C836" s="120" t="s">
        <v>10371</v>
      </c>
      <c r="D836" s="120" t="s">
        <v>500</v>
      </c>
    </row>
    <row r="837" spans="3:4" ht="15" hidden="1" customHeight="1">
      <c r="C837" s="120" t="s">
        <v>10372</v>
      </c>
      <c r="D837" s="120" t="s">
        <v>6590</v>
      </c>
    </row>
    <row r="838" spans="3:4" ht="15" hidden="1" customHeight="1">
      <c r="C838" s="120" t="s">
        <v>10373</v>
      </c>
      <c r="D838" s="120" t="s">
        <v>7331</v>
      </c>
    </row>
    <row r="839" spans="3:4" ht="15" hidden="1" customHeight="1">
      <c r="C839" s="120" t="s">
        <v>2863</v>
      </c>
      <c r="D839" s="120" t="s">
        <v>6069</v>
      </c>
    </row>
    <row r="840" spans="3:4" ht="15" hidden="1" customHeight="1">
      <c r="C840" s="120" t="s">
        <v>2864</v>
      </c>
      <c r="D840" s="120" t="s">
        <v>6070</v>
      </c>
    </row>
    <row r="841" spans="3:4" ht="15" hidden="1" customHeight="1">
      <c r="C841" s="120" t="s">
        <v>2865</v>
      </c>
      <c r="D841" s="120" t="s">
        <v>6071</v>
      </c>
    </row>
    <row r="842" spans="3:4" ht="15" hidden="1" customHeight="1">
      <c r="C842" s="120" t="s">
        <v>2866</v>
      </c>
      <c r="D842" s="120" t="s">
        <v>6072</v>
      </c>
    </row>
    <row r="843" spans="3:4" ht="15" hidden="1" customHeight="1">
      <c r="C843" s="120" t="s">
        <v>2867</v>
      </c>
      <c r="D843" s="120" t="s">
        <v>18945</v>
      </c>
    </row>
    <row r="844" spans="3:4" ht="15" hidden="1" customHeight="1">
      <c r="C844" s="120" t="s">
        <v>2868</v>
      </c>
      <c r="D844" s="120" t="s">
        <v>6079</v>
      </c>
    </row>
    <row r="845" spans="3:4" ht="15" hidden="1" customHeight="1">
      <c r="C845" s="120" t="s">
        <v>2869</v>
      </c>
      <c r="D845" s="120" t="s">
        <v>6080</v>
      </c>
    </row>
    <row r="846" spans="3:4" ht="15" hidden="1" customHeight="1">
      <c r="C846" s="120" t="s">
        <v>2870</v>
      </c>
      <c r="D846" s="120" t="s">
        <v>6081</v>
      </c>
    </row>
    <row r="847" spans="3:4" ht="15" hidden="1" customHeight="1">
      <c r="C847" s="120" t="s">
        <v>2871</v>
      </c>
      <c r="D847" s="120" t="s">
        <v>18946</v>
      </c>
    </row>
    <row r="848" spans="3:4" ht="15" hidden="1" customHeight="1">
      <c r="C848" s="120" t="s">
        <v>2872</v>
      </c>
      <c r="D848" s="120" t="s">
        <v>7332</v>
      </c>
    </row>
    <row r="849" spans="3:4" ht="15" hidden="1" customHeight="1">
      <c r="C849" s="120" t="s">
        <v>2873</v>
      </c>
      <c r="D849" s="120" t="s">
        <v>7333</v>
      </c>
    </row>
    <row r="850" spans="3:4" ht="15" hidden="1" customHeight="1">
      <c r="C850" s="120" t="s">
        <v>2874</v>
      </c>
      <c r="D850" s="120" t="s">
        <v>6082</v>
      </c>
    </row>
    <row r="851" spans="3:4" ht="15" hidden="1" customHeight="1">
      <c r="C851" s="120" t="s">
        <v>2875</v>
      </c>
      <c r="D851" s="120" t="s">
        <v>6083</v>
      </c>
    </row>
    <row r="852" spans="3:4" ht="15" hidden="1" customHeight="1">
      <c r="C852" s="120" t="s">
        <v>2876</v>
      </c>
      <c r="D852" s="120" t="s">
        <v>6084</v>
      </c>
    </row>
    <row r="853" spans="3:4" ht="15" hidden="1" customHeight="1">
      <c r="C853" s="120" t="s">
        <v>2877</v>
      </c>
      <c r="D853" s="120" t="s">
        <v>18947</v>
      </c>
    </row>
    <row r="854" spans="3:4" ht="15" hidden="1" customHeight="1">
      <c r="C854" s="120" t="s">
        <v>2878</v>
      </c>
      <c r="D854" s="120" t="s">
        <v>18948</v>
      </c>
    </row>
    <row r="855" spans="3:4" ht="15" hidden="1" customHeight="1">
      <c r="C855" s="120" t="s">
        <v>2879</v>
      </c>
      <c r="D855" s="120" t="s">
        <v>436</v>
      </c>
    </row>
    <row r="856" spans="3:4" ht="15" hidden="1" customHeight="1">
      <c r="C856" s="120" t="s">
        <v>18949</v>
      </c>
      <c r="D856" s="120" t="s">
        <v>18950</v>
      </c>
    </row>
    <row r="857" spans="3:4" ht="15" hidden="1" customHeight="1">
      <c r="C857" s="120" t="s">
        <v>2880</v>
      </c>
      <c r="D857" s="120" t="s">
        <v>18951</v>
      </c>
    </row>
    <row r="858" spans="3:4" ht="15" hidden="1" customHeight="1">
      <c r="C858" s="120" t="s">
        <v>7334</v>
      </c>
      <c r="D858" s="120" t="s">
        <v>18952</v>
      </c>
    </row>
    <row r="859" spans="3:4" ht="15" hidden="1" customHeight="1">
      <c r="C859" s="120" t="s">
        <v>7335</v>
      </c>
      <c r="D859" s="120" t="s">
        <v>6085</v>
      </c>
    </row>
    <row r="860" spans="3:4" ht="15" hidden="1" customHeight="1">
      <c r="C860" s="120" t="s">
        <v>2881</v>
      </c>
      <c r="D860" s="120" t="s">
        <v>6086</v>
      </c>
    </row>
    <row r="861" spans="3:4" ht="15" hidden="1" customHeight="1">
      <c r="C861" s="120" t="s">
        <v>2882</v>
      </c>
      <c r="D861" s="120" t="s">
        <v>7336</v>
      </c>
    </row>
    <row r="862" spans="3:4" ht="15" hidden="1" customHeight="1">
      <c r="C862" s="120" t="s">
        <v>10374</v>
      </c>
      <c r="D862" s="120" t="s">
        <v>18953</v>
      </c>
    </row>
    <row r="863" spans="3:4" ht="15" hidden="1" customHeight="1">
      <c r="C863" s="120" t="s">
        <v>18954</v>
      </c>
      <c r="D863" s="120" t="s">
        <v>18955</v>
      </c>
    </row>
    <row r="864" spans="3:4" ht="15" hidden="1" customHeight="1">
      <c r="C864" s="120" t="s">
        <v>2883</v>
      </c>
      <c r="D864" s="120" t="s">
        <v>6087</v>
      </c>
    </row>
    <row r="865" spans="3:4" ht="15" hidden="1" customHeight="1">
      <c r="C865" s="120" t="s">
        <v>2884</v>
      </c>
      <c r="D865" s="120" t="s">
        <v>6088</v>
      </c>
    </row>
    <row r="866" spans="3:4" ht="15" hidden="1" customHeight="1">
      <c r="C866" s="120" t="s">
        <v>2885</v>
      </c>
      <c r="D866" s="120" t="s">
        <v>437</v>
      </c>
    </row>
    <row r="867" spans="3:4" ht="15" hidden="1" customHeight="1">
      <c r="C867" s="120" t="s">
        <v>10375</v>
      </c>
      <c r="D867" s="120" t="s">
        <v>438</v>
      </c>
    </row>
    <row r="868" spans="3:4" ht="15" hidden="1" customHeight="1">
      <c r="C868" s="120" t="s">
        <v>10376</v>
      </c>
      <c r="D868" s="120" t="s">
        <v>439</v>
      </c>
    </row>
    <row r="869" spans="3:4" ht="15" hidden="1" customHeight="1">
      <c r="C869" s="120" t="s">
        <v>10377</v>
      </c>
      <c r="D869" s="120" t="s">
        <v>440</v>
      </c>
    </row>
    <row r="870" spans="3:4" ht="15" hidden="1" customHeight="1">
      <c r="C870" s="120" t="s">
        <v>2886</v>
      </c>
      <c r="D870" s="120" t="s">
        <v>441</v>
      </c>
    </row>
    <row r="871" spans="3:4" ht="15" hidden="1" customHeight="1">
      <c r="C871" s="120" t="s">
        <v>2887</v>
      </c>
      <c r="D871" s="120" t="s">
        <v>7337</v>
      </c>
    </row>
    <row r="872" spans="3:4" ht="15" hidden="1" customHeight="1">
      <c r="C872" s="120" t="s">
        <v>2888</v>
      </c>
      <c r="D872" s="120" t="s">
        <v>442</v>
      </c>
    </row>
    <row r="873" spans="3:4" ht="15" hidden="1" customHeight="1">
      <c r="C873" s="120" t="s">
        <v>18956</v>
      </c>
      <c r="D873" s="120" t="s">
        <v>18957</v>
      </c>
    </row>
    <row r="874" spans="3:4" ht="15" hidden="1" customHeight="1">
      <c r="C874" s="120" t="s">
        <v>18958</v>
      </c>
      <c r="D874" s="120" t="s">
        <v>18959</v>
      </c>
    </row>
    <row r="875" spans="3:4" ht="15" hidden="1" customHeight="1">
      <c r="C875" s="120" t="s">
        <v>18960</v>
      </c>
      <c r="D875" s="120" t="s">
        <v>18961</v>
      </c>
    </row>
    <row r="876" spans="3:4" ht="15" hidden="1" customHeight="1">
      <c r="C876" s="120" t="s">
        <v>18962</v>
      </c>
      <c r="D876" s="120" t="s">
        <v>18963</v>
      </c>
    </row>
    <row r="877" spans="3:4" ht="15" hidden="1" customHeight="1">
      <c r="C877" s="120" t="s">
        <v>2889</v>
      </c>
      <c r="D877" s="120" t="s">
        <v>6089</v>
      </c>
    </row>
    <row r="878" spans="3:4" ht="15" hidden="1" customHeight="1">
      <c r="C878" s="120" t="s">
        <v>2890</v>
      </c>
      <c r="D878" s="120" t="s">
        <v>6090</v>
      </c>
    </row>
    <row r="879" spans="3:4" ht="15" hidden="1" customHeight="1">
      <c r="C879" s="120" t="s">
        <v>10378</v>
      </c>
      <c r="D879" s="120" t="s">
        <v>6091</v>
      </c>
    </row>
    <row r="880" spans="3:4" ht="15" hidden="1" customHeight="1">
      <c r="C880" s="120" t="s">
        <v>2891</v>
      </c>
      <c r="D880" s="120" t="s">
        <v>6092</v>
      </c>
    </row>
    <row r="881" spans="3:4" ht="15" hidden="1" customHeight="1">
      <c r="C881" s="120" t="s">
        <v>2892</v>
      </c>
      <c r="D881" s="120" t="s">
        <v>6093</v>
      </c>
    </row>
    <row r="882" spans="3:4" ht="15" hidden="1" customHeight="1">
      <c r="C882" s="120" t="s">
        <v>2893</v>
      </c>
      <c r="D882" s="120" t="s">
        <v>6094</v>
      </c>
    </row>
    <row r="883" spans="3:4" ht="15" hidden="1" customHeight="1">
      <c r="C883" s="120" t="s">
        <v>10379</v>
      </c>
      <c r="D883" s="120" t="s">
        <v>6095</v>
      </c>
    </row>
    <row r="884" spans="3:4" ht="15" hidden="1" customHeight="1">
      <c r="C884" s="120" t="s">
        <v>2894</v>
      </c>
      <c r="D884" s="120" t="s">
        <v>18964</v>
      </c>
    </row>
    <row r="885" spans="3:4" ht="15" hidden="1" customHeight="1">
      <c r="C885" s="120" t="s">
        <v>10380</v>
      </c>
      <c r="D885" s="120" t="s">
        <v>443</v>
      </c>
    </row>
    <row r="886" spans="3:4" ht="15" hidden="1" customHeight="1">
      <c r="C886" s="120" t="s">
        <v>10381</v>
      </c>
      <c r="D886" s="120" t="s">
        <v>6096</v>
      </c>
    </row>
    <row r="887" spans="3:4" ht="15" hidden="1" customHeight="1">
      <c r="C887" s="120" t="s">
        <v>2895</v>
      </c>
      <c r="D887" s="120" t="s">
        <v>18965</v>
      </c>
    </row>
    <row r="888" spans="3:4" ht="15" hidden="1" customHeight="1">
      <c r="C888" s="120" t="s">
        <v>2896</v>
      </c>
      <c r="D888" s="120" t="s">
        <v>444</v>
      </c>
    </row>
    <row r="889" spans="3:4" ht="15" hidden="1" customHeight="1">
      <c r="C889" s="120" t="s">
        <v>2897</v>
      </c>
      <c r="D889" s="120" t="s">
        <v>18966</v>
      </c>
    </row>
    <row r="890" spans="3:4" ht="15" hidden="1" customHeight="1">
      <c r="C890" s="120" t="s">
        <v>10382</v>
      </c>
      <c r="D890" s="120" t="s">
        <v>445</v>
      </c>
    </row>
    <row r="891" spans="3:4" ht="15" hidden="1" customHeight="1">
      <c r="C891" s="120" t="s">
        <v>2898</v>
      </c>
      <c r="D891" s="120" t="s">
        <v>6097</v>
      </c>
    </row>
    <row r="892" spans="3:4" ht="15" hidden="1" customHeight="1">
      <c r="C892" s="120" t="s">
        <v>2899</v>
      </c>
      <c r="D892" s="120" t="s">
        <v>18967</v>
      </c>
    </row>
    <row r="893" spans="3:4" ht="15" hidden="1" customHeight="1">
      <c r="C893" s="120" t="s">
        <v>2900</v>
      </c>
      <c r="D893" s="120" t="s">
        <v>164</v>
      </c>
    </row>
    <row r="894" spans="3:4" ht="15" hidden="1" customHeight="1">
      <c r="C894" s="120" t="s">
        <v>18968</v>
      </c>
      <c r="D894" s="120" t="s">
        <v>18969</v>
      </c>
    </row>
    <row r="895" spans="3:4" ht="15" hidden="1" customHeight="1">
      <c r="C895" s="120" t="s">
        <v>18970</v>
      </c>
      <c r="D895" s="120" t="s">
        <v>18971</v>
      </c>
    </row>
    <row r="896" spans="3:4" ht="15" hidden="1" customHeight="1">
      <c r="C896" s="120" t="s">
        <v>18972</v>
      </c>
      <c r="D896" s="120" t="s">
        <v>18973</v>
      </c>
    </row>
    <row r="897" spans="3:4" ht="15" hidden="1" customHeight="1">
      <c r="C897" s="120" t="s">
        <v>2901</v>
      </c>
      <c r="D897" s="120" t="s">
        <v>165</v>
      </c>
    </row>
    <row r="898" spans="3:4" ht="15" hidden="1" customHeight="1">
      <c r="C898" s="120" t="s">
        <v>2902</v>
      </c>
      <c r="D898" s="120" t="s">
        <v>166</v>
      </c>
    </row>
    <row r="899" spans="3:4" ht="15" hidden="1" customHeight="1">
      <c r="C899" s="120" t="s">
        <v>2903</v>
      </c>
      <c r="D899" s="120" t="s">
        <v>167</v>
      </c>
    </row>
    <row r="900" spans="3:4" ht="15" hidden="1" customHeight="1">
      <c r="C900" s="120" t="s">
        <v>2904</v>
      </c>
      <c r="D900" s="120" t="s">
        <v>168</v>
      </c>
    </row>
    <row r="901" spans="3:4" ht="15" hidden="1" customHeight="1">
      <c r="C901" s="120" t="s">
        <v>18974</v>
      </c>
      <c r="D901" s="120" t="s">
        <v>18975</v>
      </c>
    </row>
    <row r="902" spans="3:4" ht="15" hidden="1" customHeight="1">
      <c r="C902" s="120" t="s">
        <v>18976</v>
      </c>
      <c r="D902" s="120" t="s">
        <v>18977</v>
      </c>
    </row>
    <row r="903" spans="3:4" ht="15" hidden="1" customHeight="1">
      <c r="C903" s="120" t="s">
        <v>2905</v>
      </c>
      <c r="D903" s="120" t="s">
        <v>169</v>
      </c>
    </row>
    <row r="904" spans="3:4" ht="15" hidden="1" customHeight="1">
      <c r="C904" s="120" t="s">
        <v>2906</v>
      </c>
      <c r="D904" s="120" t="s">
        <v>170</v>
      </c>
    </row>
    <row r="905" spans="3:4" ht="15" hidden="1" customHeight="1">
      <c r="C905" s="120" t="s">
        <v>2907</v>
      </c>
      <c r="D905" s="120" t="s">
        <v>6098</v>
      </c>
    </row>
    <row r="906" spans="3:4" ht="15" hidden="1" customHeight="1">
      <c r="C906" s="120" t="s">
        <v>2908</v>
      </c>
      <c r="D906" s="120" t="s">
        <v>171</v>
      </c>
    </row>
    <row r="907" spans="3:4" ht="15" hidden="1" customHeight="1">
      <c r="C907" s="120" t="s">
        <v>18978</v>
      </c>
      <c r="D907" s="120" t="s">
        <v>18979</v>
      </c>
    </row>
    <row r="908" spans="3:4" ht="15" hidden="1" customHeight="1">
      <c r="C908" s="120" t="s">
        <v>2909</v>
      </c>
      <c r="D908" s="120" t="s">
        <v>172</v>
      </c>
    </row>
    <row r="909" spans="3:4" ht="15" hidden="1" customHeight="1">
      <c r="C909" s="120" t="s">
        <v>2910</v>
      </c>
      <c r="D909" s="120" t="s">
        <v>173</v>
      </c>
    </row>
    <row r="910" spans="3:4" ht="15" hidden="1" customHeight="1">
      <c r="C910" s="120" t="s">
        <v>2911</v>
      </c>
      <c r="D910" s="120" t="s">
        <v>174</v>
      </c>
    </row>
    <row r="911" spans="3:4" ht="15" hidden="1" customHeight="1">
      <c r="C911" s="120" t="s">
        <v>2912</v>
      </c>
      <c r="D911" s="120" t="s">
        <v>175</v>
      </c>
    </row>
    <row r="912" spans="3:4" ht="15" hidden="1" customHeight="1">
      <c r="C912" s="120" t="s">
        <v>2913</v>
      </c>
      <c r="D912" s="120" t="s">
        <v>176</v>
      </c>
    </row>
    <row r="913" spans="3:4" ht="15" hidden="1" customHeight="1">
      <c r="C913" s="120" t="s">
        <v>2914</v>
      </c>
      <c r="D913" s="120" t="s">
        <v>177</v>
      </c>
    </row>
    <row r="914" spans="3:4" ht="15" hidden="1" customHeight="1">
      <c r="C914" s="120" t="s">
        <v>18980</v>
      </c>
      <c r="D914" s="120" t="s">
        <v>18981</v>
      </c>
    </row>
    <row r="915" spans="3:4" ht="15" hidden="1" customHeight="1">
      <c r="C915" s="120" t="s">
        <v>18982</v>
      </c>
      <c r="D915" s="120" t="s">
        <v>18983</v>
      </c>
    </row>
    <row r="916" spans="3:4" ht="15" hidden="1" customHeight="1">
      <c r="C916" s="120" t="s">
        <v>18984</v>
      </c>
      <c r="D916" s="120" t="s">
        <v>18985</v>
      </c>
    </row>
    <row r="917" spans="3:4" ht="15" hidden="1" customHeight="1">
      <c r="C917" s="120" t="s">
        <v>18986</v>
      </c>
      <c r="D917" s="120" t="s">
        <v>18987</v>
      </c>
    </row>
    <row r="918" spans="3:4" ht="15" hidden="1" customHeight="1">
      <c r="C918" s="120" t="s">
        <v>2915</v>
      </c>
      <c r="D918" s="120" t="s">
        <v>178</v>
      </c>
    </row>
    <row r="919" spans="3:4" ht="15" hidden="1" customHeight="1">
      <c r="C919" s="120" t="s">
        <v>18988</v>
      </c>
      <c r="D919" s="120" t="s">
        <v>18989</v>
      </c>
    </row>
    <row r="920" spans="3:4" ht="15" hidden="1" customHeight="1">
      <c r="C920" s="120" t="s">
        <v>2916</v>
      </c>
      <c r="D920" s="120" t="s">
        <v>6099</v>
      </c>
    </row>
    <row r="921" spans="3:4" ht="15" hidden="1" customHeight="1">
      <c r="C921" s="120" t="s">
        <v>2917</v>
      </c>
      <c r="D921" s="120" t="s">
        <v>18990</v>
      </c>
    </row>
    <row r="922" spans="3:4" ht="15" hidden="1" customHeight="1">
      <c r="C922" s="120" t="s">
        <v>7338</v>
      </c>
      <c r="D922" s="120" t="s">
        <v>7339</v>
      </c>
    </row>
    <row r="923" spans="3:4" ht="15" hidden="1" customHeight="1">
      <c r="C923" s="120" t="s">
        <v>7340</v>
      </c>
      <c r="D923" s="120" t="s">
        <v>6186</v>
      </c>
    </row>
    <row r="924" spans="3:4" ht="15" hidden="1" customHeight="1">
      <c r="C924" s="120" t="s">
        <v>7341</v>
      </c>
      <c r="D924" s="120" t="s">
        <v>18991</v>
      </c>
    </row>
    <row r="925" spans="3:4" ht="15" hidden="1" customHeight="1">
      <c r="C925" s="120" t="s">
        <v>2918</v>
      </c>
      <c r="D925" s="120" t="s">
        <v>179</v>
      </c>
    </row>
    <row r="926" spans="3:4" ht="15" hidden="1" customHeight="1">
      <c r="C926" s="120" t="s">
        <v>2919</v>
      </c>
      <c r="D926" s="120" t="s">
        <v>180</v>
      </c>
    </row>
    <row r="927" spans="3:4" ht="15" hidden="1" customHeight="1">
      <c r="C927" s="120" t="s">
        <v>2920</v>
      </c>
      <c r="D927" s="120" t="s">
        <v>181</v>
      </c>
    </row>
    <row r="928" spans="3:4" ht="15" hidden="1" customHeight="1">
      <c r="C928" s="120" t="s">
        <v>2921</v>
      </c>
      <c r="D928" s="120" t="s">
        <v>6579</v>
      </c>
    </row>
    <row r="929" spans="3:4" ht="15" hidden="1" customHeight="1">
      <c r="C929" s="120" t="s">
        <v>2922</v>
      </c>
      <c r="D929" s="120" t="s">
        <v>7342</v>
      </c>
    </row>
    <row r="930" spans="3:4" ht="15" hidden="1" customHeight="1">
      <c r="C930" s="120" t="s">
        <v>7343</v>
      </c>
      <c r="D930" s="120" t="s">
        <v>7344</v>
      </c>
    </row>
    <row r="931" spans="3:4" ht="15" hidden="1" customHeight="1">
      <c r="C931" s="120" t="s">
        <v>18992</v>
      </c>
      <c r="D931" s="120" t="s">
        <v>18993</v>
      </c>
    </row>
    <row r="932" spans="3:4" ht="15" hidden="1" customHeight="1">
      <c r="C932" s="120" t="s">
        <v>10383</v>
      </c>
      <c r="D932" s="120" t="s">
        <v>182</v>
      </c>
    </row>
    <row r="933" spans="3:4" ht="15" hidden="1" customHeight="1">
      <c r="C933" s="120" t="s">
        <v>2923</v>
      </c>
      <c r="D933" s="120" t="s">
        <v>183</v>
      </c>
    </row>
    <row r="934" spans="3:4" ht="15" hidden="1" customHeight="1">
      <c r="C934" s="120" t="s">
        <v>10384</v>
      </c>
      <c r="D934" s="120" t="s">
        <v>6580</v>
      </c>
    </row>
    <row r="935" spans="3:4" ht="15" hidden="1" customHeight="1">
      <c r="C935" s="120" t="s">
        <v>10385</v>
      </c>
      <c r="D935" s="120" t="s">
        <v>7346</v>
      </c>
    </row>
    <row r="936" spans="3:4" ht="15" hidden="1" customHeight="1">
      <c r="C936" s="120" t="s">
        <v>2924</v>
      </c>
      <c r="D936" s="120" t="s">
        <v>7345</v>
      </c>
    </row>
    <row r="937" spans="3:4" ht="15" hidden="1" customHeight="1">
      <c r="C937" s="120" t="s">
        <v>2925</v>
      </c>
      <c r="D937" s="120" t="s">
        <v>6100</v>
      </c>
    </row>
    <row r="938" spans="3:4" ht="15" hidden="1" customHeight="1">
      <c r="C938" s="120" t="s">
        <v>2926</v>
      </c>
      <c r="D938" s="120" t="s">
        <v>6101</v>
      </c>
    </row>
    <row r="939" spans="3:4" ht="15" hidden="1" customHeight="1">
      <c r="C939" s="120" t="s">
        <v>2927</v>
      </c>
      <c r="D939" s="120" t="s">
        <v>6102</v>
      </c>
    </row>
    <row r="940" spans="3:4" ht="15" hidden="1" customHeight="1">
      <c r="C940" s="120" t="s">
        <v>10386</v>
      </c>
      <c r="D940" s="120" t="s">
        <v>6103</v>
      </c>
    </row>
    <row r="941" spans="3:4" ht="15" hidden="1" customHeight="1">
      <c r="C941" s="120" t="s">
        <v>2928</v>
      </c>
      <c r="D941" s="120" t="s">
        <v>6104</v>
      </c>
    </row>
    <row r="942" spans="3:4" ht="15" hidden="1" customHeight="1">
      <c r="C942" s="120" t="s">
        <v>10387</v>
      </c>
      <c r="D942" s="120" t="s">
        <v>7347</v>
      </c>
    </row>
    <row r="943" spans="3:4" ht="15" hidden="1" customHeight="1">
      <c r="C943" s="120" t="s">
        <v>10388</v>
      </c>
      <c r="D943" s="120" t="s">
        <v>6581</v>
      </c>
    </row>
    <row r="944" spans="3:4" ht="15" hidden="1" customHeight="1">
      <c r="C944" s="120" t="s">
        <v>2929</v>
      </c>
      <c r="D944" s="120" t="s">
        <v>6105</v>
      </c>
    </row>
    <row r="945" spans="3:4" ht="15" hidden="1" customHeight="1">
      <c r="C945" s="120" t="s">
        <v>2930</v>
      </c>
      <c r="D945" s="120" t="s">
        <v>184</v>
      </c>
    </row>
    <row r="946" spans="3:4" ht="15" hidden="1" customHeight="1">
      <c r="C946" s="120" t="s">
        <v>2931</v>
      </c>
      <c r="D946" s="120" t="s">
        <v>6106</v>
      </c>
    </row>
    <row r="947" spans="3:4" ht="15" hidden="1" customHeight="1">
      <c r="C947" s="120" t="s">
        <v>2932</v>
      </c>
      <c r="D947" s="120" t="s">
        <v>185</v>
      </c>
    </row>
    <row r="948" spans="3:4" ht="15" hidden="1" customHeight="1">
      <c r="C948" s="120" t="s">
        <v>10389</v>
      </c>
      <c r="D948" s="120" t="s">
        <v>186</v>
      </c>
    </row>
    <row r="949" spans="3:4" ht="15" hidden="1" customHeight="1">
      <c r="C949" s="120" t="s">
        <v>2933</v>
      </c>
      <c r="D949" s="120" t="s">
        <v>6107</v>
      </c>
    </row>
    <row r="950" spans="3:4" ht="15" hidden="1" customHeight="1">
      <c r="C950" s="120" t="s">
        <v>18994</v>
      </c>
      <c r="D950" s="120" t="s">
        <v>18995</v>
      </c>
    </row>
    <row r="951" spans="3:4" ht="15" hidden="1" customHeight="1">
      <c r="C951" s="120" t="s">
        <v>2934</v>
      </c>
      <c r="D951" s="120" t="s">
        <v>187</v>
      </c>
    </row>
    <row r="952" spans="3:4" ht="15" hidden="1" customHeight="1">
      <c r="C952" s="120" t="s">
        <v>18996</v>
      </c>
      <c r="D952" s="120" t="s">
        <v>18997</v>
      </c>
    </row>
    <row r="953" spans="3:4" ht="15" hidden="1" customHeight="1">
      <c r="C953" s="120" t="s">
        <v>18998</v>
      </c>
      <c r="D953" s="120" t="s">
        <v>18999</v>
      </c>
    </row>
    <row r="954" spans="3:4" ht="15" hidden="1" customHeight="1">
      <c r="C954" s="120" t="s">
        <v>19000</v>
      </c>
      <c r="D954" s="120" t="s">
        <v>19001</v>
      </c>
    </row>
    <row r="955" spans="3:4" ht="15" hidden="1" customHeight="1">
      <c r="C955" s="120" t="s">
        <v>2935</v>
      </c>
      <c r="D955" s="120" t="s">
        <v>6108</v>
      </c>
    </row>
    <row r="956" spans="3:4" ht="15" hidden="1" customHeight="1">
      <c r="C956" s="120" t="s">
        <v>2936</v>
      </c>
      <c r="D956" s="120" t="s">
        <v>6109</v>
      </c>
    </row>
    <row r="957" spans="3:4" ht="15" hidden="1" customHeight="1">
      <c r="C957" s="120" t="s">
        <v>2937</v>
      </c>
      <c r="D957" s="120" t="s">
        <v>6110</v>
      </c>
    </row>
    <row r="958" spans="3:4" ht="15" hidden="1" customHeight="1">
      <c r="C958" s="120" t="s">
        <v>2938</v>
      </c>
      <c r="D958" s="120" t="s">
        <v>6111</v>
      </c>
    </row>
    <row r="959" spans="3:4" ht="15" hidden="1" customHeight="1">
      <c r="C959" s="120" t="s">
        <v>10390</v>
      </c>
      <c r="D959" s="120" t="s">
        <v>6112</v>
      </c>
    </row>
    <row r="960" spans="3:4" ht="15" hidden="1" customHeight="1">
      <c r="C960" s="120" t="s">
        <v>2939</v>
      </c>
      <c r="D960" s="120" t="s">
        <v>6113</v>
      </c>
    </row>
    <row r="961" spans="3:4" ht="15" hidden="1" customHeight="1">
      <c r="C961" s="120" t="s">
        <v>19002</v>
      </c>
      <c r="D961" s="120" t="s">
        <v>19003</v>
      </c>
    </row>
    <row r="962" spans="3:4" ht="15" hidden="1" customHeight="1">
      <c r="C962" s="120" t="s">
        <v>19004</v>
      </c>
      <c r="D962" s="120" t="s">
        <v>19005</v>
      </c>
    </row>
    <row r="963" spans="3:4" ht="15" hidden="1" customHeight="1">
      <c r="C963" s="120" t="s">
        <v>2940</v>
      </c>
      <c r="D963" s="120" t="s">
        <v>6114</v>
      </c>
    </row>
    <row r="964" spans="3:4" ht="15" hidden="1" customHeight="1">
      <c r="C964" s="120" t="s">
        <v>2941</v>
      </c>
      <c r="D964" s="120" t="s">
        <v>188</v>
      </c>
    </row>
    <row r="965" spans="3:4" ht="15" hidden="1" customHeight="1">
      <c r="C965" s="120" t="s">
        <v>2942</v>
      </c>
      <c r="D965" s="120" t="s">
        <v>189</v>
      </c>
    </row>
    <row r="966" spans="3:4" ht="15" hidden="1" customHeight="1">
      <c r="C966" s="120" t="s">
        <v>10391</v>
      </c>
      <c r="D966" s="120" t="s">
        <v>19006</v>
      </c>
    </row>
    <row r="967" spans="3:4" ht="15" hidden="1" customHeight="1">
      <c r="C967" s="120" t="s">
        <v>19007</v>
      </c>
      <c r="D967" s="120" t="s">
        <v>19008</v>
      </c>
    </row>
    <row r="968" spans="3:4" ht="15" hidden="1" customHeight="1">
      <c r="C968" s="120" t="s">
        <v>19009</v>
      </c>
      <c r="D968" s="120" t="s">
        <v>19010</v>
      </c>
    </row>
    <row r="969" spans="3:4" ht="15" hidden="1" customHeight="1">
      <c r="C969" s="120" t="s">
        <v>2943</v>
      </c>
      <c r="D969" s="120" t="s">
        <v>6115</v>
      </c>
    </row>
    <row r="970" spans="3:4" ht="15" hidden="1" customHeight="1">
      <c r="C970" s="120" t="s">
        <v>10392</v>
      </c>
      <c r="D970" s="120" t="s">
        <v>6116</v>
      </c>
    </row>
    <row r="971" spans="3:4" ht="15" hidden="1" customHeight="1">
      <c r="C971" s="120" t="s">
        <v>2944</v>
      </c>
      <c r="D971" s="120" t="s">
        <v>190</v>
      </c>
    </row>
    <row r="972" spans="3:4" ht="15" hidden="1" customHeight="1">
      <c r="C972" s="120" t="s">
        <v>19011</v>
      </c>
      <c r="D972" s="120" t="s">
        <v>19012</v>
      </c>
    </row>
    <row r="973" spans="3:4" ht="15" hidden="1" customHeight="1">
      <c r="C973" s="120" t="s">
        <v>19013</v>
      </c>
      <c r="D973" s="120" t="s">
        <v>19014</v>
      </c>
    </row>
    <row r="974" spans="3:4" ht="15" hidden="1" customHeight="1">
      <c r="C974" s="120" t="s">
        <v>2945</v>
      </c>
      <c r="D974" s="120" t="s">
        <v>6117</v>
      </c>
    </row>
    <row r="975" spans="3:4" ht="15" hidden="1" customHeight="1">
      <c r="C975" s="120" t="s">
        <v>7348</v>
      </c>
      <c r="D975" s="120" t="s">
        <v>19015</v>
      </c>
    </row>
    <row r="976" spans="3:4" ht="15" hidden="1" customHeight="1">
      <c r="C976" s="120" t="s">
        <v>7349</v>
      </c>
      <c r="D976" s="120" t="s">
        <v>19016</v>
      </c>
    </row>
    <row r="977" spans="3:4" ht="15" hidden="1" customHeight="1">
      <c r="C977" s="120" t="s">
        <v>2946</v>
      </c>
      <c r="D977" s="120" t="s">
        <v>6118</v>
      </c>
    </row>
    <row r="978" spans="3:4" ht="15" hidden="1" customHeight="1">
      <c r="C978" s="120" t="s">
        <v>2947</v>
      </c>
      <c r="D978" s="120" t="s">
        <v>6119</v>
      </c>
    </row>
    <row r="979" spans="3:4" ht="15" hidden="1" customHeight="1">
      <c r="C979" s="120" t="s">
        <v>2948</v>
      </c>
      <c r="D979" s="120" t="s">
        <v>6120</v>
      </c>
    </row>
    <row r="980" spans="3:4" ht="15" hidden="1" customHeight="1">
      <c r="C980" s="120" t="s">
        <v>2949</v>
      </c>
      <c r="D980" s="120" t="s">
        <v>6121</v>
      </c>
    </row>
    <row r="981" spans="3:4" ht="15" hidden="1" customHeight="1">
      <c r="C981" s="120" t="s">
        <v>2950</v>
      </c>
      <c r="D981" s="120" t="s">
        <v>6122</v>
      </c>
    </row>
    <row r="982" spans="3:4" ht="15" hidden="1" customHeight="1">
      <c r="C982" s="120" t="s">
        <v>2951</v>
      </c>
      <c r="D982" s="120" t="s">
        <v>6123</v>
      </c>
    </row>
    <row r="983" spans="3:4" ht="15" hidden="1" customHeight="1">
      <c r="C983" s="120" t="s">
        <v>2952</v>
      </c>
      <c r="D983" s="120" t="s">
        <v>6124</v>
      </c>
    </row>
    <row r="984" spans="3:4" ht="15" hidden="1" customHeight="1">
      <c r="C984" s="120" t="s">
        <v>2953</v>
      </c>
      <c r="D984" s="120" t="s">
        <v>6125</v>
      </c>
    </row>
    <row r="985" spans="3:4" ht="15" hidden="1" customHeight="1">
      <c r="C985" s="120" t="s">
        <v>2954</v>
      </c>
      <c r="D985" s="120" t="s">
        <v>6126</v>
      </c>
    </row>
    <row r="986" spans="3:4" ht="15" hidden="1" customHeight="1">
      <c r="C986" s="120" t="s">
        <v>2955</v>
      </c>
      <c r="D986" s="120" t="s">
        <v>6127</v>
      </c>
    </row>
    <row r="987" spans="3:4" ht="15" hidden="1" customHeight="1">
      <c r="C987" s="120" t="s">
        <v>10393</v>
      </c>
      <c r="D987" s="120" t="s">
        <v>6128</v>
      </c>
    </row>
    <row r="988" spans="3:4" ht="15" hidden="1" customHeight="1">
      <c r="C988" s="120" t="s">
        <v>10394</v>
      </c>
      <c r="D988" s="120" t="s">
        <v>459</v>
      </c>
    </row>
    <row r="989" spans="3:4" ht="15" hidden="1" customHeight="1">
      <c r="C989" s="120" t="s">
        <v>2956</v>
      </c>
      <c r="D989" s="120" t="s">
        <v>6129</v>
      </c>
    </row>
    <row r="990" spans="3:4" ht="15" hidden="1" customHeight="1">
      <c r="C990" s="120" t="s">
        <v>2957</v>
      </c>
      <c r="D990" s="120" t="s">
        <v>6130</v>
      </c>
    </row>
    <row r="991" spans="3:4" ht="15" hidden="1" customHeight="1">
      <c r="C991" s="120" t="s">
        <v>2958</v>
      </c>
      <c r="D991" s="120" t="s">
        <v>6131</v>
      </c>
    </row>
    <row r="992" spans="3:4" ht="15" hidden="1" customHeight="1">
      <c r="C992" s="120" t="s">
        <v>2959</v>
      </c>
      <c r="D992" s="120" t="s">
        <v>6132</v>
      </c>
    </row>
    <row r="993" spans="3:4" ht="15" hidden="1" customHeight="1">
      <c r="C993" s="120" t="s">
        <v>2960</v>
      </c>
      <c r="D993" s="120" t="s">
        <v>6133</v>
      </c>
    </row>
    <row r="994" spans="3:4" ht="15" hidden="1" customHeight="1">
      <c r="C994" s="120" t="s">
        <v>2961</v>
      </c>
      <c r="D994" s="120" t="s">
        <v>6134</v>
      </c>
    </row>
    <row r="995" spans="3:4" ht="15" hidden="1" customHeight="1">
      <c r="C995" s="120" t="s">
        <v>2962</v>
      </c>
      <c r="D995" s="120" t="s">
        <v>6135</v>
      </c>
    </row>
    <row r="996" spans="3:4" ht="15" hidden="1" customHeight="1">
      <c r="C996" s="120" t="s">
        <v>2963</v>
      </c>
      <c r="D996" s="120" t="s">
        <v>6136</v>
      </c>
    </row>
    <row r="997" spans="3:4" ht="15" hidden="1" customHeight="1">
      <c r="C997" s="120" t="s">
        <v>2964</v>
      </c>
      <c r="D997" s="120" t="s">
        <v>6137</v>
      </c>
    </row>
    <row r="998" spans="3:4" ht="15" hidden="1" customHeight="1">
      <c r="C998" s="120" t="s">
        <v>2965</v>
      </c>
      <c r="D998" s="120" t="s">
        <v>6138</v>
      </c>
    </row>
    <row r="999" spans="3:4" ht="15" hidden="1" customHeight="1">
      <c r="C999" s="120" t="s">
        <v>10395</v>
      </c>
      <c r="D999" s="120" t="s">
        <v>6582</v>
      </c>
    </row>
    <row r="1000" spans="3:4" ht="15" hidden="1" customHeight="1">
      <c r="C1000" s="120" t="s">
        <v>2966</v>
      </c>
      <c r="D1000" s="120" t="s">
        <v>6139</v>
      </c>
    </row>
    <row r="1001" spans="3:4" ht="15" hidden="1" customHeight="1">
      <c r="C1001" s="120" t="s">
        <v>2967</v>
      </c>
      <c r="D1001" s="120" t="s">
        <v>6140</v>
      </c>
    </row>
    <row r="1002" spans="3:4" ht="15" hidden="1" customHeight="1">
      <c r="C1002" s="120" t="s">
        <v>2968</v>
      </c>
      <c r="D1002" s="120" t="s">
        <v>6141</v>
      </c>
    </row>
    <row r="1003" spans="3:4" ht="15" hidden="1" customHeight="1">
      <c r="C1003" s="120" t="s">
        <v>2969</v>
      </c>
      <c r="D1003" s="120" t="s">
        <v>6142</v>
      </c>
    </row>
    <row r="1004" spans="3:4" ht="15" hidden="1" customHeight="1">
      <c r="C1004" s="120" t="s">
        <v>2970</v>
      </c>
      <c r="D1004" s="120" t="s">
        <v>6143</v>
      </c>
    </row>
    <row r="1005" spans="3:4" ht="15" hidden="1" customHeight="1">
      <c r="C1005" s="120" t="s">
        <v>2971</v>
      </c>
      <c r="D1005" s="120" t="s">
        <v>460</v>
      </c>
    </row>
    <row r="1006" spans="3:4" ht="15" hidden="1" customHeight="1">
      <c r="C1006" s="120" t="s">
        <v>2972</v>
      </c>
      <c r="D1006" s="120" t="s">
        <v>6144</v>
      </c>
    </row>
    <row r="1007" spans="3:4" ht="15" hidden="1" customHeight="1">
      <c r="C1007" s="120" t="s">
        <v>2973</v>
      </c>
      <c r="D1007" s="120" t="s">
        <v>6145</v>
      </c>
    </row>
    <row r="1008" spans="3:4" ht="15" hidden="1" customHeight="1">
      <c r="C1008" s="120" t="s">
        <v>2974</v>
      </c>
      <c r="D1008" s="120" t="s">
        <v>6146</v>
      </c>
    </row>
    <row r="1009" spans="3:4" ht="15" hidden="1" customHeight="1">
      <c r="C1009" s="120" t="s">
        <v>10396</v>
      </c>
      <c r="D1009" s="120" t="s">
        <v>6583</v>
      </c>
    </row>
    <row r="1010" spans="3:4" ht="15" hidden="1" customHeight="1">
      <c r="C1010" s="120" t="s">
        <v>10397</v>
      </c>
      <c r="D1010" s="120" t="s">
        <v>6584</v>
      </c>
    </row>
    <row r="1011" spans="3:4" ht="15" hidden="1" customHeight="1">
      <c r="C1011" s="120" t="s">
        <v>2975</v>
      </c>
      <c r="D1011" s="120" t="s">
        <v>7350</v>
      </c>
    </row>
    <row r="1012" spans="3:4" ht="15" hidden="1" customHeight="1">
      <c r="C1012" s="120" t="s">
        <v>2976</v>
      </c>
      <c r="D1012" s="120" t="s">
        <v>461</v>
      </c>
    </row>
    <row r="1013" spans="3:4" ht="15" hidden="1" customHeight="1">
      <c r="C1013" s="120" t="s">
        <v>2977</v>
      </c>
      <c r="D1013" s="120" t="s">
        <v>462</v>
      </c>
    </row>
    <row r="1014" spans="3:4" ht="15" hidden="1" customHeight="1">
      <c r="C1014" s="120" t="s">
        <v>2978</v>
      </c>
      <c r="D1014" s="120" t="s">
        <v>463</v>
      </c>
    </row>
    <row r="1015" spans="3:4" ht="15" hidden="1" customHeight="1">
      <c r="C1015" s="120" t="s">
        <v>2979</v>
      </c>
      <c r="D1015" s="120" t="s">
        <v>464</v>
      </c>
    </row>
    <row r="1016" spans="3:4" ht="15" hidden="1" customHeight="1">
      <c r="C1016" s="120" t="s">
        <v>2980</v>
      </c>
      <c r="D1016" s="120" t="s">
        <v>6147</v>
      </c>
    </row>
    <row r="1017" spans="3:4" ht="15" hidden="1" customHeight="1">
      <c r="C1017" s="120" t="s">
        <v>2981</v>
      </c>
      <c r="D1017" s="120" t="s">
        <v>465</v>
      </c>
    </row>
    <row r="1018" spans="3:4" ht="15" hidden="1" customHeight="1">
      <c r="C1018" s="120" t="s">
        <v>2982</v>
      </c>
      <c r="D1018" s="120" t="s">
        <v>466</v>
      </c>
    </row>
    <row r="1019" spans="3:4" ht="15" hidden="1" customHeight="1">
      <c r="C1019" s="120" t="s">
        <v>2983</v>
      </c>
      <c r="D1019" s="120" t="s">
        <v>467</v>
      </c>
    </row>
    <row r="1020" spans="3:4" ht="15" hidden="1" customHeight="1">
      <c r="C1020" s="120" t="s">
        <v>2984</v>
      </c>
      <c r="D1020" s="120" t="s">
        <v>468</v>
      </c>
    </row>
    <row r="1021" spans="3:4" ht="15" hidden="1" customHeight="1">
      <c r="C1021" s="120" t="s">
        <v>2985</v>
      </c>
      <c r="D1021" s="120" t="s">
        <v>10398</v>
      </c>
    </row>
    <row r="1022" spans="3:4" ht="15" hidden="1" customHeight="1">
      <c r="C1022" s="120" t="s">
        <v>2986</v>
      </c>
      <c r="D1022" s="120" t="s">
        <v>469</v>
      </c>
    </row>
    <row r="1023" spans="3:4" ht="15" hidden="1" customHeight="1">
      <c r="C1023" s="120" t="s">
        <v>10399</v>
      </c>
      <c r="D1023" s="120" t="s">
        <v>470</v>
      </c>
    </row>
    <row r="1024" spans="3:4" ht="15" hidden="1" customHeight="1">
      <c r="C1024" s="120" t="s">
        <v>2987</v>
      </c>
      <c r="D1024" s="120" t="s">
        <v>6148</v>
      </c>
    </row>
    <row r="1025" spans="3:4" ht="15" hidden="1" customHeight="1">
      <c r="C1025" s="120" t="s">
        <v>2988</v>
      </c>
      <c r="D1025" s="120" t="s">
        <v>6149</v>
      </c>
    </row>
    <row r="1026" spans="3:4" ht="15" hidden="1" customHeight="1">
      <c r="C1026" s="120" t="s">
        <v>2989</v>
      </c>
      <c r="D1026" s="120" t="s">
        <v>471</v>
      </c>
    </row>
    <row r="1027" spans="3:4" ht="15" hidden="1" customHeight="1">
      <c r="C1027" s="120" t="s">
        <v>2990</v>
      </c>
      <c r="D1027" s="120" t="s">
        <v>472</v>
      </c>
    </row>
    <row r="1028" spans="3:4" ht="15" hidden="1" customHeight="1">
      <c r="C1028" s="120" t="s">
        <v>2991</v>
      </c>
      <c r="D1028" s="120" t="s">
        <v>473</v>
      </c>
    </row>
    <row r="1029" spans="3:4" ht="15" hidden="1" customHeight="1">
      <c r="C1029" s="120" t="s">
        <v>2992</v>
      </c>
      <c r="D1029" s="120" t="s">
        <v>17976</v>
      </c>
    </row>
    <row r="1030" spans="3:4" ht="15" hidden="1" customHeight="1">
      <c r="C1030" s="120" t="s">
        <v>2993</v>
      </c>
      <c r="D1030" s="120" t="s">
        <v>7351</v>
      </c>
    </row>
    <row r="1031" spans="3:4" ht="15" hidden="1" customHeight="1">
      <c r="C1031" s="120" t="s">
        <v>2994</v>
      </c>
      <c r="D1031" s="120" t="s">
        <v>6150</v>
      </c>
    </row>
    <row r="1032" spans="3:4" ht="15" hidden="1" customHeight="1">
      <c r="C1032" s="120" t="s">
        <v>19017</v>
      </c>
      <c r="D1032" s="120" t="s">
        <v>19018</v>
      </c>
    </row>
    <row r="1033" spans="3:4" ht="15" hidden="1" customHeight="1">
      <c r="C1033" s="120" t="s">
        <v>19019</v>
      </c>
      <c r="D1033" s="120" t="s">
        <v>19020</v>
      </c>
    </row>
    <row r="1034" spans="3:4" ht="15" hidden="1" customHeight="1">
      <c r="C1034" s="120" t="s">
        <v>19021</v>
      </c>
      <c r="D1034" s="120" t="s">
        <v>19022</v>
      </c>
    </row>
    <row r="1035" spans="3:4" ht="15" hidden="1" customHeight="1">
      <c r="C1035" s="120" t="s">
        <v>19023</v>
      </c>
      <c r="D1035" s="120" t="s">
        <v>19024</v>
      </c>
    </row>
    <row r="1036" spans="3:4" ht="15" hidden="1" customHeight="1">
      <c r="C1036" s="120" t="s">
        <v>19025</v>
      </c>
      <c r="D1036" s="120" t="s">
        <v>19026</v>
      </c>
    </row>
    <row r="1037" spans="3:4" ht="15" hidden="1" customHeight="1">
      <c r="C1037" s="120" t="s">
        <v>19027</v>
      </c>
      <c r="D1037" s="120" t="s">
        <v>19028</v>
      </c>
    </row>
    <row r="1038" spans="3:4" ht="15" hidden="1" customHeight="1">
      <c r="C1038" s="120" t="s">
        <v>19029</v>
      </c>
      <c r="D1038" s="120" t="s">
        <v>19030</v>
      </c>
    </row>
    <row r="1039" spans="3:4" ht="15" hidden="1" customHeight="1">
      <c r="C1039" s="120" t="s">
        <v>19031</v>
      </c>
      <c r="D1039" s="120" t="s">
        <v>19032</v>
      </c>
    </row>
    <row r="1040" spans="3:4" ht="15" hidden="1" customHeight="1">
      <c r="C1040" s="120" t="s">
        <v>19033</v>
      </c>
      <c r="D1040" s="120" t="s">
        <v>19034</v>
      </c>
    </row>
    <row r="1041" spans="3:4" ht="15" hidden="1" customHeight="1">
      <c r="C1041" s="120" t="s">
        <v>19035</v>
      </c>
      <c r="D1041" s="120" t="s">
        <v>19036</v>
      </c>
    </row>
    <row r="1042" spans="3:4" ht="15" hidden="1" customHeight="1">
      <c r="C1042" s="120" t="s">
        <v>19037</v>
      </c>
      <c r="D1042" s="120" t="s">
        <v>19038</v>
      </c>
    </row>
    <row r="1043" spans="3:4" ht="15" hidden="1" customHeight="1">
      <c r="C1043" s="120" t="s">
        <v>2995</v>
      </c>
      <c r="D1043" s="120" t="s">
        <v>6151</v>
      </c>
    </row>
    <row r="1044" spans="3:4" ht="15" hidden="1" customHeight="1">
      <c r="C1044" s="120" t="s">
        <v>2996</v>
      </c>
      <c r="D1044" s="120" t="s">
        <v>6152</v>
      </c>
    </row>
    <row r="1045" spans="3:4" ht="15" hidden="1" customHeight="1">
      <c r="C1045" s="120" t="s">
        <v>2997</v>
      </c>
      <c r="D1045" s="120" t="s">
        <v>6153</v>
      </c>
    </row>
    <row r="1046" spans="3:4" ht="15" hidden="1" customHeight="1">
      <c r="C1046" s="120" t="s">
        <v>2998</v>
      </c>
      <c r="D1046" s="120" t="s">
        <v>6154</v>
      </c>
    </row>
    <row r="1047" spans="3:4" ht="15" hidden="1" customHeight="1">
      <c r="C1047" s="120" t="s">
        <v>2999</v>
      </c>
      <c r="D1047" s="120" t="s">
        <v>6155</v>
      </c>
    </row>
    <row r="1048" spans="3:4" ht="15" hidden="1" customHeight="1">
      <c r="C1048" s="120" t="s">
        <v>3000</v>
      </c>
      <c r="D1048" s="120" t="s">
        <v>7352</v>
      </c>
    </row>
    <row r="1049" spans="3:4" ht="15" hidden="1" customHeight="1">
      <c r="C1049" s="120" t="s">
        <v>10400</v>
      </c>
      <c r="D1049" s="120" t="s">
        <v>474</v>
      </c>
    </row>
    <row r="1050" spans="3:4" ht="15" hidden="1" customHeight="1">
      <c r="C1050" s="120" t="s">
        <v>3001</v>
      </c>
      <c r="D1050" s="120" t="s">
        <v>7353</v>
      </c>
    </row>
    <row r="1051" spans="3:4" ht="15" hidden="1" customHeight="1">
      <c r="C1051" s="120" t="s">
        <v>3002</v>
      </c>
      <c r="D1051" s="120" t="s">
        <v>475</v>
      </c>
    </row>
    <row r="1052" spans="3:4" ht="15" hidden="1" customHeight="1">
      <c r="C1052" s="120" t="s">
        <v>3003</v>
      </c>
      <c r="D1052" s="120" t="s">
        <v>6156</v>
      </c>
    </row>
    <row r="1053" spans="3:4" ht="15" hidden="1" customHeight="1">
      <c r="C1053" s="120" t="s">
        <v>3004</v>
      </c>
      <c r="D1053" s="120" t="s">
        <v>6160</v>
      </c>
    </row>
    <row r="1054" spans="3:4" ht="15" hidden="1" customHeight="1">
      <c r="C1054" s="120" t="s">
        <v>3005</v>
      </c>
      <c r="D1054" s="120" t="s">
        <v>6157</v>
      </c>
    </row>
    <row r="1055" spans="3:4" ht="15" hidden="1" customHeight="1">
      <c r="C1055" s="120" t="s">
        <v>7354</v>
      </c>
      <c r="D1055" s="120" t="s">
        <v>19039</v>
      </c>
    </row>
    <row r="1056" spans="3:4" ht="15" hidden="1" customHeight="1">
      <c r="C1056" s="120" t="s">
        <v>19040</v>
      </c>
      <c r="D1056" s="120" t="s">
        <v>19041</v>
      </c>
    </row>
    <row r="1057" spans="3:4" ht="15" hidden="1" customHeight="1">
      <c r="C1057" s="120" t="s">
        <v>3006</v>
      </c>
      <c r="D1057" s="120" t="s">
        <v>6196</v>
      </c>
    </row>
    <row r="1058" spans="3:4" ht="15" hidden="1" customHeight="1">
      <c r="C1058" s="120" t="s">
        <v>3007</v>
      </c>
      <c r="D1058" s="120" t="s">
        <v>6159</v>
      </c>
    </row>
    <row r="1059" spans="3:4" ht="15" hidden="1" customHeight="1">
      <c r="C1059" s="120" t="s">
        <v>19042</v>
      </c>
      <c r="D1059" s="120" t="s">
        <v>19043</v>
      </c>
    </row>
    <row r="1060" spans="3:4" ht="15" hidden="1" customHeight="1">
      <c r="C1060" s="120" t="s">
        <v>3008</v>
      </c>
      <c r="D1060" s="120" t="s">
        <v>6161</v>
      </c>
    </row>
    <row r="1061" spans="3:4" ht="15" hidden="1" customHeight="1">
      <c r="C1061" s="120" t="s">
        <v>3009</v>
      </c>
      <c r="D1061" s="120" t="s">
        <v>6158</v>
      </c>
    </row>
    <row r="1062" spans="3:4" ht="15" hidden="1" customHeight="1">
      <c r="C1062" s="120" t="s">
        <v>3010</v>
      </c>
      <c r="D1062" s="120" t="s">
        <v>6162</v>
      </c>
    </row>
    <row r="1063" spans="3:4" ht="15" hidden="1" customHeight="1">
      <c r="C1063" s="120" t="s">
        <v>10401</v>
      </c>
      <c r="D1063" s="120" t="s">
        <v>7355</v>
      </c>
    </row>
    <row r="1064" spans="3:4" ht="15" hidden="1" customHeight="1">
      <c r="C1064" s="120" t="s">
        <v>3011</v>
      </c>
      <c r="D1064" s="120" t="s">
        <v>19044</v>
      </c>
    </row>
    <row r="1065" spans="3:4" ht="15" hidden="1" customHeight="1">
      <c r="C1065" s="120" t="s">
        <v>3012</v>
      </c>
      <c r="D1065" s="120" t="s">
        <v>6163</v>
      </c>
    </row>
    <row r="1066" spans="3:4" ht="15" hidden="1" customHeight="1">
      <c r="C1066" s="120" t="s">
        <v>3013</v>
      </c>
      <c r="D1066" s="120" t="s">
        <v>19045</v>
      </c>
    </row>
    <row r="1067" spans="3:4" ht="15" hidden="1" customHeight="1">
      <c r="C1067" s="120" t="s">
        <v>3014</v>
      </c>
      <c r="D1067" s="120" t="s">
        <v>6164</v>
      </c>
    </row>
    <row r="1068" spans="3:4" ht="15" hidden="1" customHeight="1">
      <c r="C1068" s="120" t="s">
        <v>3015</v>
      </c>
      <c r="D1068" s="120" t="s">
        <v>6165</v>
      </c>
    </row>
    <row r="1069" spans="3:4" ht="15" hidden="1" customHeight="1">
      <c r="C1069" s="120" t="s">
        <v>19046</v>
      </c>
      <c r="D1069" s="120" t="s">
        <v>19047</v>
      </c>
    </row>
    <row r="1070" spans="3:4" ht="15" hidden="1" customHeight="1">
      <c r="C1070" s="120" t="s">
        <v>19048</v>
      </c>
      <c r="D1070" s="120" t="s">
        <v>19049</v>
      </c>
    </row>
    <row r="1071" spans="3:4" ht="15" hidden="1" customHeight="1">
      <c r="C1071" s="120" t="s">
        <v>19050</v>
      </c>
      <c r="D1071" s="120" t="s">
        <v>19051</v>
      </c>
    </row>
    <row r="1072" spans="3:4" ht="15" hidden="1" customHeight="1">
      <c r="C1072" s="120" t="s">
        <v>19052</v>
      </c>
      <c r="D1072" s="120" t="s">
        <v>19053</v>
      </c>
    </row>
    <row r="1073" spans="3:4" ht="15" hidden="1" customHeight="1">
      <c r="C1073" s="120" t="s">
        <v>19054</v>
      </c>
      <c r="D1073" s="120" t="s">
        <v>19055</v>
      </c>
    </row>
    <row r="1074" spans="3:4" ht="15" hidden="1" customHeight="1">
      <c r="C1074" s="120" t="s">
        <v>10402</v>
      </c>
      <c r="D1074" s="120" t="s">
        <v>6166</v>
      </c>
    </row>
    <row r="1075" spans="3:4" ht="15" hidden="1" customHeight="1">
      <c r="C1075" s="120" t="s">
        <v>3016</v>
      </c>
      <c r="D1075" s="120" t="s">
        <v>6167</v>
      </c>
    </row>
    <row r="1076" spans="3:4" ht="15" hidden="1" customHeight="1">
      <c r="C1076" s="120" t="s">
        <v>3017</v>
      </c>
      <c r="D1076" s="120" t="s">
        <v>476</v>
      </c>
    </row>
    <row r="1077" spans="3:4" ht="15" hidden="1" customHeight="1">
      <c r="C1077" s="120" t="s">
        <v>19056</v>
      </c>
      <c r="D1077" s="120" t="s">
        <v>19057</v>
      </c>
    </row>
    <row r="1078" spans="3:4" ht="15" hidden="1" customHeight="1">
      <c r="C1078" s="120" t="s">
        <v>19058</v>
      </c>
      <c r="D1078" s="120" t="s">
        <v>19059</v>
      </c>
    </row>
    <row r="1079" spans="3:4" ht="15" hidden="1" customHeight="1">
      <c r="C1079" s="120" t="s">
        <v>19060</v>
      </c>
      <c r="D1079" s="120" t="s">
        <v>19061</v>
      </c>
    </row>
    <row r="1080" spans="3:4" ht="15" hidden="1" customHeight="1">
      <c r="C1080" s="120" t="s">
        <v>19062</v>
      </c>
      <c r="D1080" s="120" t="s">
        <v>19063</v>
      </c>
    </row>
    <row r="1081" spans="3:4" ht="15" hidden="1" customHeight="1">
      <c r="C1081" s="120" t="s">
        <v>19064</v>
      </c>
      <c r="D1081" s="120" t="s">
        <v>19065</v>
      </c>
    </row>
    <row r="1082" spans="3:4" ht="15" hidden="1" customHeight="1">
      <c r="C1082" s="120" t="s">
        <v>19066</v>
      </c>
      <c r="D1082" s="120" t="s">
        <v>19067</v>
      </c>
    </row>
    <row r="1083" spans="3:4" ht="15" hidden="1" customHeight="1">
      <c r="C1083" s="120" t="s">
        <v>19068</v>
      </c>
      <c r="D1083" s="120" t="s">
        <v>19069</v>
      </c>
    </row>
    <row r="1084" spans="3:4" ht="15" hidden="1" customHeight="1">
      <c r="C1084" s="120" t="s">
        <v>3018</v>
      </c>
      <c r="D1084" s="120" t="s">
        <v>6168</v>
      </c>
    </row>
    <row r="1085" spans="3:4" ht="15" hidden="1" customHeight="1">
      <c r="C1085" s="120" t="s">
        <v>3019</v>
      </c>
      <c r="D1085" s="120" t="s">
        <v>19070</v>
      </c>
    </row>
    <row r="1086" spans="3:4" ht="15" hidden="1" customHeight="1">
      <c r="C1086" s="120" t="s">
        <v>3020</v>
      </c>
      <c r="D1086" s="120" t="s">
        <v>477</v>
      </c>
    </row>
    <row r="1087" spans="3:4" ht="15" hidden="1" customHeight="1">
      <c r="C1087" s="120" t="s">
        <v>19071</v>
      </c>
      <c r="D1087" s="120" t="s">
        <v>19072</v>
      </c>
    </row>
    <row r="1088" spans="3:4" ht="15" hidden="1" customHeight="1">
      <c r="C1088" s="120" t="s">
        <v>19073</v>
      </c>
      <c r="D1088" s="120" t="s">
        <v>19074</v>
      </c>
    </row>
    <row r="1089" spans="3:4" ht="15" hidden="1" customHeight="1">
      <c r="C1089" s="120" t="s">
        <v>10403</v>
      </c>
      <c r="D1089" s="120" t="s">
        <v>6169</v>
      </c>
    </row>
    <row r="1090" spans="3:4" ht="15" hidden="1" customHeight="1">
      <c r="C1090" s="120" t="s">
        <v>19075</v>
      </c>
      <c r="D1090" s="120" t="s">
        <v>19076</v>
      </c>
    </row>
    <row r="1091" spans="3:4" ht="15" hidden="1" customHeight="1">
      <c r="C1091" s="120" t="s">
        <v>10404</v>
      </c>
      <c r="D1091" s="120" t="s">
        <v>7356</v>
      </c>
    </row>
    <row r="1092" spans="3:4" ht="15" hidden="1" customHeight="1">
      <c r="C1092" s="120" t="s">
        <v>10405</v>
      </c>
      <c r="D1092" s="120" t="s">
        <v>478</v>
      </c>
    </row>
    <row r="1093" spans="3:4" ht="15" hidden="1" customHeight="1">
      <c r="C1093" s="120" t="s">
        <v>10406</v>
      </c>
      <c r="D1093" s="120" t="s">
        <v>7357</v>
      </c>
    </row>
    <row r="1094" spans="3:4" ht="15" hidden="1" customHeight="1">
      <c r="C1094" s="120" t="s">
        <v>10407</v>
      </c>
      <c r="D1094" s="120" t="s">
        <v>7358</v>
      </c>
    </row>
    <row r="1095" spans="3:4" ht="15" hidden="1" customHeight="1">
      <c r="C1095" s="120" t="s">
        <v>10408</v>
      </c>
      <c r="D1095" s="120" t="s">
        <v>7360</v>
      </c>
    </row>
    <row r="1096" spans="3:4" ht="15" hidden="1" customHeight="1">
      <c r="C1096" s="120" t="s">
        <v>3021</v>
      </c>
      <c r="D1096" s="120" t="s">
        <v>6170</v>
      </c>
    </row>
    <row r="1097" spans="3:4" ht="15" hidden="1" customHeight="1">
      <c r="C1097" s="120" t="s">
        <v>3022</v>
      </c>
      <c r="D1097" s="120" t="s">
        <v>6171</v>
      </c>
    </row>
    <row r="1098" spans="3:4" ht="15" hidden="1" customHeight="1">
      <c r="C1098" s="120" t="s">
        <v>3023</v>
      </c>
      <c r="D1098" s="120" t="s">
        <v>479</v>
      </c>
    </row>
    <row r="1099" spans="3:4" ht="15" hidden="1" customHeight="1">
      <c r="C1099" s="120" t="s">
        <v>3024</v>
      </c>
      <c r="D1099" s="120" t="s">
        <v>480</v>
      </c>
    </row>
    <row r="1100" spans="3:4" ht="15" hidden="1" customHeight="1">
      <c r="C1100" s="120" t="s">
        <v>3025</v>
      </c>
      <c r="D1100" s="120" t="s">
        <v>10409</v>
      </c>
    </row>
    <row r="1101" spans="3:4" ht="15" hidden="1" customHeight="1">
      <c r="C1101" s="120" t="s">
        <v>7359</v>
      </c>
      <c r="D1101" s="120" t="s">
        <v>481</v>
      </c>
    </row>
    <row r="1102" spans="3:4" ht="15" hidden="1" customHeight="1">
      <c r="C1102" s="120" t="s">
        <v>10410</v>
      </c>
      <c r="D1102" s="120" t="s">
        <v>482</v>
      </c>
    </row>
    <row r="1103" spans="3:4" ht="15" hidden="1" customHeight="1">
      <c r="C1103" s="120" t="s">
        <v>19077</v>
      </c>
      <c r="D1103" s="120" t="s">
        <v>19078</v>
      </c>
    </row>
    <row r="1104" spans="3:4" ht="15" hidden="1" customHeight="1">
      <c r="C1104" s="120" t="s">
        <v>19079</v>
      </c>
      <c r="D1104" s="120" t="s">
        <v>19080</v>
      </c>
    </row>
    <row r="1105" spans="3:4" ht="15" hidden="1" customHeight="1">
      <c r="C1105" s="120" t="s">
        <v>3026</v>
      </c>
      <c r="D1105" s="120" t="s">
        <v>483</v>
      </c>
    </row>
    <row r="1106" spans="3:4" ht="15" hidden="1" customHeight="1">
      <c r="C1106" s="120" t="s">
        <v>3027</v>
      </c>
      <c r="D1106" s="120" t="s">
        <v>7361</v>
      </c>
    </row>
    <row r="1107" spans="3:4" ht="15" hidden="1" customHeight="1">
      <c r="C1107" s="120" t="s">
        <v>3028</v>
      </c>
      <c r="D1107" s="120" t="s">
        <v>484</v>
      </c>
    </row>
    <row r="1108" spans="3:4" ht="15" hidden="1" customHeight="1">
      <c r="C1108" s="120" t="s">
        <v>19081</v>
      </c>
      <c r="D1108" s="120" t="s">
        <v>19082</v>
      </c>
    </row>
    <row r="1109" spans="3:4" ht="15" hidden="1" customHeight="1">
      <c r="C1109" s="120" t="s">
        <v>19083</v>
      </c>
      <c r="D1109" s="120" t="s">
        <v>19084</v>
      </c>
    </row>
    <row r="1110" spans="3:4" ht="15" hidden="1" customHeight="1">
      <c r="C1110" s="120" t="s">
        <v>19085</v>
      </c>
      <c r="D1110" s="120" t="s">
        <v>19086</v>
      </c>
    </row>
    <row r="1111" spans="3:4" ht="15" hidden="1" customHeight="1">
      <c r="C1111" s="120" t="s">
        <v>3029</v>
      </c>
      <c r="D1111" s="120" t="s">
        <v>6172</v>
      </c>
    </row>
    <row r="1112" spans="3:4" ht="15" hidden="1" customHeight="1">
      <c r="C1112" s="120" t="s">
        <v>3030</v>
      </c>
      <c r="D1112" s="120" t="s">
        <v>6173</v>
      </c>
    </row>
    <row r="1113" spans="3:4" ht="15" hidden="1" customHeight="1">
      <c r="C1113" s="120" t="s">
        <v>3031</v>
      </c>
      <c r="D1113" s="120" t="s">
        <v>7362</v>
      </c>
    </row>
    <row r="1114" spans="3:4" ht="15" hidden="1" customHeight="1">
      <c r="C1114" s="120" t="s">
        <v>3032</v>
      </c>
      <c r="D1114" s="120" t="s">
        <v>7363</v>
      </c>
    </row>
    <row r="1115" spans="3:4" ht="15" hidden="1" customHeight="1">
      <c r="C1115" s="120" t="s">
        <v>3033</v>
      </c>
      <c r="D1115" s="120" t="s">
        <v>7364</v>
      </c>
    </row>
    <row r="1116" spans="3:4" ht="15" hidden="1" customHeight="1">
      <c r="C1116" s="120" t="s">
        <v>3034</v>
      </c>
      <c r="D1116" s="120" t="s">
        <v>7365</v>
      </c>
    </row>
    <row r="1117" spans="3:4" ht="15" hidden="1" customHeight="1">
      <c r="C1117" s="120" t="s">
        <v>19087</v>
      </c>
      <c r="D1117" s="120" t="s">
        <v>19088</v>
      </c>
    </row>
    <row r="1118" spans="3:4" ht="15" hidden="1" customHeight="1">
      <c r="C1118" s="120" t="s">
        <v>19089</v>
      </c>
      <c r="D1118" s="120" t="s">
        <v>19090</v>
      </c>
    </row>
    <row r="1119" spans="3:4" ht="15" hidden="1" customHeight="1">
      <c r="C1119" s="120" t="s">
        <v>3035</v>
      </c>
      <c r="D1119" s="120" t="s">
        <v>7366</v>
      </c>
    </row>
    <row r="1120" spans="3:4" ht="15" hidden="1" customHeight="1">
      <c r="C1120" s="120" t="s">
        <v>19091</v>
      </c>
      <c r="D1120" s="120" t="s">
        <v>6714</v>
      </c>
    </row>
    <row r="1121" spans="3:4" ht="15" hidden="1" customHeight="1">
      <c r="C1121" s="120" t="s">
        <v>19092</v>
      </c>
      <c r="D1121" s="120" t="s">
        <v>19093</v>
      </c>
    </row>
    <row r="1122" spans="3:4" ht="15" hidden="1" customHeight="1">
      <c r="C1122" s="120" t="s">
        <v>3036</v>
      </c>
      <c r="D1122" s="120" t="s">
        <v>6174</v>
      </c>
    </row>
    <row r="1123" spans="3:4" ht="15" hidden="1" customHeight="1">
      <c r="C1123" s="120" t="s">
        <v>3037</v>
      </c>
      <c r="D1123" s="120" t="s">
        <v>6175</v>
      </c>
    </row>
    <row r="1124" spans="3:4" ht="15" hidden="1" customHeight="1">
      <c r="C1124" s="120" t="s">
        <v>3038</v>
      </c>
      <c r="D1124" s="120" t="s">
        <v>6176</v>
      </c>
    </row>
    <row r="1125" spans="3:4" ht="15" hidden="1" customHeight="1">
      <c r="C1125" s="120" t="s">
        <v>3039</v>
      </c>
      <c r="D1125" s="120" t="s">
        <v>19094</v>
      </c>
    </row>
    <row r="1126" spans="3:4" ht="15" hidden="1" customHeight="1">
      <c r="C1126" s="120" t="s">
        <v>3040</v>
      </c>
      <c r="D1126" s="120" t="s">
        <v>19095</v>
      </c>
    </row>
    <row r="1127" spans="3:4" ht="15" hidden="1" customHeight="1">
      <c r="C1127" s="120" t="s">
        <v>3041</v>
      </c>
      <c r="D1127" s="120" t="s">
        <v>19096</v>
      </c>
    </row>
    <row r="1128" spans="3:4" ht="15" hidden="1" customHeight="1">
      <c r="C1128" s="120" t="s">
        <v>19097</v>
      </c>
      <c r="D1128" s="120" t="s">
        <v>19098</v>
      </c>
    </row>
    <row r="1129" spans="3:4" ht="15" hidden="1" customHeight="1">
      <c r="C1129" s="120" t="s">
        <v>19099</v>
      </c>
      <c r="D1129" s="120" t="s">
        <v>19100</v>
      </c>
    </row>
    <row r="1130" spans="3:4" ht="15" hidden="1" customHeight="1">
      <c r="C1130" s="120" t="s">
        <v>19101</v>
      </c>
      <c r="D1130" s="120" t="s">
        <v>19102</v>
      </c>
    </row>
    <row r="1131" spans="3:4" ht="15" hidden="1" customHeight="1">
      <c r="C1131" s="120" t="s">
        <v>3042</v>
      </c>
      <c r="D1131" s="120" t="s">
        <v>485</v>
      </c>
    </row>
    <row r="1132" spans="3:4" ht="15" hidden="1" customHeight="1">
      <c r="C1132" s="120" t="s">
        <v>3043</v>
      </c>
      <c r="D1132" s="120" t="s">
        <v>486</v>
      </c>
    </row>
    <row r="1133" spans="3:4" ht="15" hidden="1" customHeight="1">
      <c r="C1133" s="120" t="s">
        <v>3044</v>
      </c>
      <c r="D1133" s="120" t="s">
        <v>6177</v>
      </c>
    </row>
    <row r="1134" spans="3:4" ht="15" hidden="1" customHeight="1">
      <c r="C1134" s="120" t="s">
        <v>3045</v>
      </c>
      <c r="D1134" s="120" t="s">
        <v>6178</v>
      </c>
    </row>
    <row r="1135" spans="3:4" ht="15" hidden="1" customHeight="1">
      <c r="C1135" s="120" t="s">
        <v>10411</v>
      </c>
      <c r="D1135" s="120" t="s">
        <v>6179</v>
      </c>
    </row>
    <row r="1136" spans="3:4" ht="15" hidden="1" customHeight="1">
      <c r="C1136" s="120" t="s">
        <v>3046</v>
      </c>
      <c r="D1136" s="120" t="s">
        <v>6180</v>
      </c>
    </row>
    <row r="1137" spans="3:4" ht="15" hidden="1" customHeight="1">
      <c r="C1137" s="120" t="s">
        <v>3047</v>
      </c>
      <c r="D1137" s="120" t="s">
        <v>7367</v>
      </c>
    </row>
    <row r="1138" spans="3:4" ht="15" hidden="1" customHeight="1">
      <c r="C1138" s="120" t="s">
        <v>19103</v>
      </c>
      <c r="D1138" s="120" t="s">
        <v>19104</v>
      </c>
    </row>
    <row r="1139" spans="3:4" ht="15" hidden="1" customHeight="1">
      <c r="C1139" s="120" t="s">
        <v>3048</v>
      </c>
      <c r="D1139" s="120" t="s">
        <v>7368</v>
      </c>
    </row>
    <row r="1140" spans="3:4" ht="15" hidden="1" customHeight="1">
      <c r="C1140" s="120" t="s">
        <v>19105</v>
      </c>
      <c r="D1140" s="120" t="s">
        <v>19106</v>
      </c>
    </row>
    <row r="1141" spans="3:4" ht="15" hidden="1" customHeight="1">
      <c r="C1141" s="120" t="s">
        <v>3049</v>
      </c>
      <c r="D1141" s="120" t="s">
        <v>6181</v>
      </c>
    </row>
    <row r="1142" spans="3:4" ht="15" hidden="1" customHeight="1">
      <c r="C1142" s="120" t="s">
        <v>19107</v>
      </c>
      <c r="D1142" s="120" t="s">
        <v>19108</v>
      </c>
    </row>
    <row r="1143" spans="3:4" ht="15" hidden="1" customHeight="1">
      <c r="C1143" s="120" t="s">
        <v>3050</v>
      </c>
      <c r="D1143" s="120" t="s">
        <v>6182</v>
      </c>
    </row>
    <row r="1144" spans="3:4" ht="15" hidden="1" customHeight="1">
      <c r="C1144" s="120" t="s">
        <v>3051</v>
      </c>
      <c r="D1144" s="120" t="s">
        <v>6183</v>
      </c>
    </row>
    <row r="1145" spans="3:4" ht="15" hidden="1" customHeight="1">
      <c r="C1145" s="120" t="s">
        <v>3052</v>
      </c>
      <c r="D1145" s="120" t="s">
        <v>7369</v>
      </c>
    </row>
    <row r="1146" spans="3:4" ht="15" hidden="1" customHeight="1">
      <c r="C1146" s="120" t="s">
        <v>3053</v>
      </c>
      <c r="D1146" s="120" t="s">
        <v>6184</v>
      </c>
    </row>
    <row r="1147" spans="3:4" ht="15" hidden="1" customHeight="1">
      <c r="C1147" s="120" t="s">
        <v>3054</v>
      </c>
      <c r="D1147" s="120" t="s">
        <v>6185</v>
      </c>
    </row>
    <row r="1148" spans="3:4" ht="15" hidden="1" customHeight="1">
      <c r="C1148" s="120" t="s">
        <v>19109</v>
      </c>
      <c r="D1148" s="120" t="s">
        <v>19110</v>
      </c>
    </row>
    <row r="1149" spans="3:4" ht="15" hidden="1" customHeight="1">
      <c r="C1149" s="120" t="s">
        <v>3055</v>
      </c>
      <c r="D1149" s="120" t="s">
        <v>487</v>
      </c>
    </row>
    <row r="1150" spans="3:4" ht="15" hidden="1" customHeight="1">
      <c r="C1150" s="120" t="s">
        <v>19111</v>
      </c>
      <c r="D1150" s="120" t="s">
        <v>19112</v>
      </c>
    </row>
    <row r="1151" spans="3:4" ht="15" hidden="1" customHeight="1">
      <c r="C1151" s="120" t="s">
        <v>5648</v>
      </c>
      <c r="D1151" s="120" t="s">
        <v>19113</v>
      </c>
    </row>
    <row r="1152" spans="3:4" ht="15" hidden="1" customHeight="1">
      <c r="C1152" s="120" t="s">
        <v>10412</v>
      </c>
      <c r="D1152" s="120" t="s">
        <v>6187</v>
      </c>
    </row>
    <row r="1153" spans="3:4" ht="15" hidden="1" customHeight="1">
      <c r="C1153" s="120" t="s">
        <v>10413</v>
      </c>
      <c r="D1153" s="120" t="s">
        <v>6188</v>
      </c>
    </row>
    <row r="1154" spans="3:4" ht="15" hidden="1" customHeight="1">
      <c r="C1154" s="120" t="s">
        <v>5649</v>
      </c>
      <c r="D1154" s="120" t="s">
        <v>488</v>
      </c>
    </row>
    <row r="1155" spans="3:4" ht="15" hidden="1" customHeight="1">
      <c r="C1155" s="120" t="s">
        <v>10414</v>
      </c>
      <c r="D1155" s="120" t="s">
        <v>6189</v>
      </c>
    </row>
    <row r="1156" spans="3:4" ht="15" hidden="1" customHeight="1">
      <c r="C1156" s="120" t="s">
        <v>5650</v>
      </c>
      <c r="D1156" s="120" t="s">
        <v>6190</v>
      </c>
    </row>
    <row r="1157" spans="3:4" ht="15" hidden="1" customHeight="1">
      <c r="C1157" s="120" t="s">
        <v>5651</v>
      </c>
      <c r="D1157" s="120" t="s">
        <v>6191</v>
      </c>
    </row>
    <row r="1158" spans="3:4" ht="15" hidden="1" customHeight="1">
      <c r="C1158" s="120" t="s">
        <v>5652</v>
      </c>
      <c r="D1158" s="120" t="s">
        <v>6192</v>
      </c>
    </row>
    <row r="1159" spans="3:4" ht="15" hidden="1" customHeight="1">
      <c r="C1159" s="120" t="s">
        <v>10415</v>
      </c>
      <c r="D1159" s="120" t="s">
        <v>489</v>
      </c>
    </row>
    <row r="1160" spans="3:4" ht="15" hidden="1" customHeight="1">
      <c r="C1160" s="120" t="s">
        <v>5653</v>
      </c>
      <c r="D1160" s="120" t="s">
        <v>19114</v>
      </c>
    </row>
    <row r="1161" spans="3:4" ht="15" hidden="1" customHeight="1">
      <c r="C1161" s="120" t="s">
        <v>10416</v>
      </c>
      <c r="D1161" s="120" t="s">
        <v>10417</v>
      </c>
    </row>
    <row r="1162" spans="3:4" ht="15" hidden="1" customHeight="1">
      <c r="C1162" s="120" t="s">
        <v>10418</v>
      </c>
      <c r="D1162" s="120" t="s">
        <v>490</v>
      </c>
    </row>
    <row r="1163" spans="3:4" ht="15" hidden="1" customHeight="1">
      <c r="C1163" s="120" t="s">
        <v>5654</v>
      </c>
      <c r="D1163" s="120" t="s">
        <v>6193</v>
      </c>
    </row>
    <row r="1164" spans="3:4" ht="15" hidden="1" customHeight="1">
      <c r="C1164" s="120" t="s">
        <v>5655</v>
      </c>
      <c r="D1164" s="120" t="s">
        <v>6194</v>
      </c>
    </row>
    <row r="1165" spans="3:4" ht="15" hidden="1" customHeight="1">
      <c r="C1165" s="120" t="s">
        <v>5656</v>
      </c>
      <c r="D1165" s="120" t="s">
        <v>491</v>
      </c>
    </row>
    <row r="1166" spans="3:4" ht="15" hidden="1" customHeight="1">
      <c r="C1166" s="120" t="s">
        <v>5657</v>
      </c>
      <c r="D1166" s="120" t="s">
        <v>7370</v>
      </c>
    </row>
    <row r="1167" spans="3:4" ht="15" hidden="1" customHeight="1">
      <c r="C1167" s="120" t="s">
        <v>19115</v>
      </c>
      <c r="D1167" s="120" t="s">
        <v>19116</v>
      </c>
    </row>
    <row r="1168" spans="3:4" ht="15" hidden="1" customHeight="1">
      <c r="C1168" s="120" t="s">
        <v>10419</v>
      </c>
      <c r="D1168" s="120" t="s">
        <v>6049</v>
      </c>
    </row>
    <row r="1169" spans="3:4" ht="15" hidden="1" customHeight="1">
      <c r="C1169" s="120" t="s">
        <v>10420</v>
      </c>
      <c r="D1169" s="120" t="s">
        <v>496</v>
      </c>
    </row>
    <row r="1170" spans="3:4" ht="15" hidden="1" customHeight="1">
      <c r="C1170" s="120" t="s">
        <v>10421</v>
      </c>
      <c r="D1170" s="120" t="s">
        <v>497</v>
      </c>
    </row>
    <row r="1171" spans="3:4" ht="15" hidden="1" customHeight="1">
      <c r="C1171" s="120" t="s">
        <v>10422</v>
      </c>
      <c r="D1171" s="120" t="s">
        <v>135</v>
      </c>
    </row>
    <row r="1172" spans="3:4" ht="15" hidden="1" customHeight="1">
      <c r="C1172" s="120" t="s">
        <v>10423</v>
      </c>
      <c r="D1172" s="120" t="s">
        <v>6195</v>
      </c>
    </row>
    <row r="1173" spans="3:4" ht="15" hidden="1" customHeight="1">
      <c r="C1173" s="120" t="s">
        <v>19117</v>
      </c>
      <c r="D1173" s="120" t="s">
        <v>19118</v>
      </c>
    </row>
    <row r="1174" spans="3:4" ht="15" hidden="1" customHeight="1">
      <c r="C1174" s="120" t="s">
        <v>10424</v>
      </c>
      <c r="D1174" s="120" t="s">
        <v>492</v>
      </c>
    </row>
    <row r="1175" spans="3:4" ht="15" hidden="1" customHeight="1">
      <c r="C1175" s="120" t="s">
        <v>10425</v>
      </c>
      <c r="D1175" s="120" t="s">
        <v>10426</v>
      </c>
    </row>
    <row r="1176" spans="3:4" ht="15" hidden="1" customHeight="1">
      <c r="C1176" s="120" t="s">
        <v>10427</v>
      </c>
      <c r="D1176" s="120" t="s">
        <v>10428</v>
      </c>
    </row>
    <row r="1177" spans="3:4" ht="15" hidden="1" customHeight="1">
      <c r="C1177" s="120" t="s">
        <v>10429</v>
      </c>
      <c r="D1177" s="120" t="s">
        <v>6587</v>
      </c>
    </row>
    <row r="1178" spans="3:4" ht="15" hidden="1" customHeight="1">
      <c r="C1178" s="120" t="s">
        <v>10430</v>
      </c>
      <c r="D1178" s="120" t="s">
        <v>10431</v>
      </c>
    </row>
    <row r="1179" spans="3:4" ht="15" hidden="1" customHeight="1">
      <c r="C1179" s="120" t="s">
        <v>19119</v>
      </c>
      <c r="D1179" s="120" t="s">
        <v>19120</v>
      </c>
    </row>
    <row r="1180" spans="3:4" ht="15" hidden="1" customHeight="1">
      <c r="C1180" s="120" t="s">
        <v>10432</v>
      </c>
      <c r="D1180" s="120" t="s">
        <v>493</v>
      </c>
    </row>
    <row r="1181" spans="3:4" ht="15" hidden="1" customHeight="1">
      <c r="C1181" s="120" t="s">
        <v>10433</v>
      </c>
      <c r="D1181" s="120" t="s">
        <v>494</v>
      </c>
    </row>
    <row r="1182" spans="3:4" ht="15" hidden="1" customHeight="1">
      <c r="C1182" s="120" t="s">
        <v>10434</v>
      </c>
      <c r="D1182" s="120" t="s">
        <v>6588</v>
      </c>
    </row>
    <row r="1183" spans="3:4" ht="15" hidden="1" customHeight="1">
      <c r="C1183" s="120" t="s">
        <v>10435</v>
      </c>
      <c r="D1183" s="120" t="s">
        <v>495</v>
      </c>
    </row>
    <row r="1184" spans="3:4" ht="15" hidden="1" customHeight="1">
      <c r="C1184" s="120" t="s">
        <v>19121</v>
      </c>
      <c r="D1184" s="120" t="s">
        <v>19122</v>
      </c>
    </row>
    <row r="1185" spans="3:4" ht="15" hidden="1" customHeight="1">
      <c r="C1185" s="120" t="s">
        <v>10436</v>
      </c>
      <c r="D1185" s="120" t="s">
        <v>498</v>
      </c>
    </row>
    <row r="1186" spans="3:4" ht="15" hidden="1" customHeight="1">
      <c r="C1186" s="120" t="s">
        <v>19123</v>
      </c>
      <c r="D1186" s="120" t="s">
        <v>19124</v>
      </c>
    </row>
    <row r="1187" spans="3:4" ht="15" hidden="1" customHeight="1">
      <c r="C1187" s="120" t="s">
        <v>19125</v>
      </c>
      <c r="D1187" s="120" t="s">
        <v>19126</v>
      </c>
    </row>
    <row r="1188" spans="3:4" ht="15" hidden="1" customHeight="1">
      <c r="C1188" s="120" t="s">
        <v>19127</v>
      </c>
      <c r="D1188" s="120" t="s">
        <v>19128</v>
      </c>
    </row>
    <row r="1189" spans="3:4" ht="15" hidden="1" customHeight="1">
      <c r="C1189" s="120" t="s">
        <v>19129</v>
      </c>
      <c r="D1189" s="120" t="s">
        <v>19130</v>
      </c>
    </row>
    <row r="1190" spans="3:4" ht="15" hidden="1" customHeight="1">
      <c r="C1190" s="120" t="s">
        <v>19131</v>
      </c>
      <c r="D1190" s="120" t="s">
        <v>19132</v>
      </c>
    </row>
    <row r="1191" spans="3:4" ht="15" hidden="1" customHeight="1">
      <c r="C1191" s="120" t="s">
        <v>19133</v>
      </c>
      <c r="D1191" s="120" t="s">
        <v>19134</v>
      </c>
    </row>
    <row r="1192" spans="3:4" ht="15" hidden="1" customHeight="1">
      <c r="C1192" s="120" t="s">
        <v>19135</v>
      </c>
      <c r="D1192" s="120" t="s">
        <v>19136</v>
      </c>
    </row>
    <row r="1193" spans="3:4" ht="15" hidden="1" customHeight="1">
      <c r="C1193" s="120" t="s">
        <v>5658</v>
      </c>
      <c r="D1193" s="120" t="s">
        <v>19137</v>
      </c>
    </row>
    <row r="1194" spans="3:4" ht="15" hidden="1" customHeight="1">
      <c r="C1194" s="120" t="s">
        <v>19138</v>
      </c>
      <c r="D1194" s="120" t="s">
        <v>19139</v>
      </c>
    </row>
    <row r="1195" spans="3:4" ht="15" hidden="1" customHeight="1">
      <c r="C1195" s="120" t="s">
        <v>5659</v>
      </c>
      <c r="D1195" s="120" t="s">
        <v>502</v>
      </c>
    </row>
    <row r="1196" spans="3:4" ht="15" hidden="1" customHeight="1">
      <c r="C1196" s="120" t="s">
        <v>5660</v>
      </c>
      <c r="D1196" s="120" t="s">
        <v>6591</v>
      </c>
    </row>
    <row r="1197" spans="3:4" ht="15" hidden="1" customHeight="1">
      <c r="C1197" s="120" t="s">
        <v>5661</v>
      </c>
      <c r="D1197" s="120" t="s">
        <v>7371</v>
      </c>
    </row>
    <row r="1198" spans="3:4" ht="15" hidden="1" customHeight="1">
      <c r="C1198" s="120" t="s">
        <v>5662</v>
      </c>
      <c r="D1198" s="120" t="s">
        <v>6592</v>
      </c>
    </row>
    <row r="1199" spans="3:4" ht="15" hidden="1" customHeight="1">
      <c r="C1199" s="120" t="s">
        <v>5663</v>
      </c>
      <c r="D1199" s="120" t="s">
        <v>6593</v>
      </c>
    </row>
    <row r="1200" spans="3:4" ht="15" hidden="1" customHeight="1">
      <c r="C1200" s="120" t="s">
        <v>5664</v>
      </c>
      <c r="D1200" s="120" t="s">
        <v>503</v>
      </c>
    </row>
    <row r="1201" spans="3:4" ht="15" hidden="1" customHeight="1">
      <c r="C1201" s="120" t="s">
        <v>5665</v>
      </c>
      <c r="D1201" s="120" t="s">
        <v>75</v>
      </c>
    </row>
    <row r="1202" spans="3:4" ht="15" hidden="1" customHeight="1">
      <c r="C1202" s="120" t="s">
        <v>19140</v>
      </c>
      <c r="D1202" s="120" t="s">
        <v>19141</v>
      </c>
    </row>
    <row r="1203" spans="3:4" ht="15" hidden="1" customHeight="1">
      <c r="C1203" s="120" t="s">
        <v>19142</v>
      </c>
      <c r="D1203" s="120" t="s">
        <v>19143</v>
      </c>
    </row>
    <row r="1204" spans="3:4" ht="15" hidden="1" customHeight="1">
      <c r="C1204" s="120" t="s">
        <v>19144</v>
      </c>
      <c r="D1204" s="120" t="s">
        <v>19145</v>
      </c>
    </row>
    <row r="1205" spans="3:4" ht="15" hidden="1" customHeight="1">
      <c r="C1205" s="120" t="s">
        <v>19146</v>
      </c>
      <c r="D1205" s="120" t="s">
        <v>19147</v>
      </c>
    </row>
    <row r="1206" spans="3:4" ht="15" hidden="1" customHeight="1">
      <c r="C1206" s="120" t="s">
        <v>19148</v>
      </c>
      <c r="D1206" s="120" t="s">
        <v>19149</v>
      </c>
    </row>
    <row r="1207" spans="3:4" ht="15" hidden="1" customHeight="1">
      <c r="C1207" s="120" t="s">
        <v>5666</v>
      </c>
      <c r="D1207" s="120" t="s">
        <v>76</v>
      </c>
    </row>
    <row r="1208" spans="3:4" ht="15" hidden="1" customHeight="1">
      <c r="C1208" s="120" t="s">
        <v>5667</v>
      </c>
      <c r="D1208" s="120" t="s">
        <v>6594</v>
      </c>
    </row>
    <row r="1209" spans="3:4" ht="15" hidden="1" customHeight="1">
      <c r="C1209" s="120" t="s">
        <v>5668</v>
      </c>
      <c r="D1209" s="120" t="s">
        <v>7372</v>
      </c>
    </row>
    <row r="1210" spans="3:4" ht="15" hidden="1" customHeight="1">
      <c r="C1210" s="120" t="s">
        <v>3253</v>
      </c>
      <c r="D1210" s="120" t="s">
        <v>19150</v>
      </c>
    </row>
    <row r="1211" spans="3:4" ht="15" hidden="1" customHeight="1">
      <c r="C1211" s="120" t="s">
        <v>3254</v>
      </c>
      <c r="D1211" s="120" t="s">
        <v>77</v>
      </c>
    </row>
    <row r="1212" spans="3:4" ht="15" hidden="1" customHeight="1">
      <c r="C1212" s="120" t="s">
        <v>3255</v>
      </c>
      <c r="D1212" s="120" t="s">
        <v>19151</v>
      </c>
    </row>
    <row r="1213" spans="3:4" ht="15" hidden="1" customHeight="1">
      <c r="C1213" s="120" t="s">
        <v>19152</v>
      </c>
      <c r="D1213" s="120" t="s">
        <v>19153</v>
      </c>
    </row>
    <row r="1214" spans="3:4" ht="15" hidden="1" customHeight="1">
      <c r="C1214" s="120" t="s">
        <v>19154</v>
      </c>
      <c r="D1214" s="120" t="s">
        <v>19155</v>
      </c>
    </row>
    <row r="1215" spans="3:4" ht="15" hidden="1" customHeight="1">
      <c r="C1215" s="120" t="s">
        <v>19156</v>
      </c>
      <c r="D1215" s="120" t="s">
        <v>19157</v>
      </c>
    </row>
    <row r="1216" spans="3:4" ht="15" hidden="1" customHeight="1">
      <c r="C1216" s="120" t="s">
        <v>3256</v>
      </c>
      <c r="D1216" s="120" t="s">
        <v>78</v>
      </c>
    </row>
    <row r="1217" spans="3:4" ht="15" hidden="1" customHeight="1">
      <c r="C1217" s="120" t="s">
        <v>3257</v>
      </c>
      <c r="D1217" s="120" t="s">
        <v>6595</v>
      </c>
    </row>
    <row r="1218" spans="3:4" ht="15" hidden="1" customHeight="1">
      <c r="C1218" s="120" t="s">
        <v>3258</v>
      </c>
      <c r="D1218" s="120" t="s">
        <v>7373</v>
      </c>
    </row>
    <row r="1219" spans="3:4" ht="15" hidden="1" customHeight="1">
      <c r="C1219" s="120" t="s">
        <v>3259</v>
      </c>
      <c r="D1219" s="120" t="s">
        <v>6596</v>
      </c>
    </row>
    <row r="1220" spans="3:4" ht="15" hidden="1" customHeight="1">
      <c r="C1220" s="120" t="s">
        <v>3260</v>
      </c>
      <c r="D1220" s="120" t="s">
        <v>6597</v>
      </c>
    </row>
    <row r="1221" spans="3:4" ht="15" hidden="1" customHeight="1">
      <c r="C1221" s="120" t="s">
        <v>3261</v>
      </c>
      <c r="D1221" s="120" t="s">
        <v>6598</v>
      </c>
    </row>
    <row r="1222" spans="3:4" ht="15" hidden="1" customHeight="1">
      <c r="C1222" s="120" t="s">
        <v>3262</v>
      </c>
      <c r="D1222" s="120" t="s">
        <v>6599</v>
      </c>
    </row>
    <row r="1223" spans="3:4" ht="15" hidden="1" customHeight="1">
      <c r="C1223" s="120" t="s">
        <v>3263</v>
      </c>
      <c r="D1223" s="120" t="s">
        <v>79</v>
      </c>
    </row>
    <row r="1224" spans="3:4" ht="15" hidden="1" customHeight="1">
      <c r="C1224" s="120" t="s">
        <v>3264</v>
      </c>
      <c r="D1224" s="120" t="s">
        <v>7374</v>
      </c>
    </row>
    <row r="1225" spans="3:4" ht="15" hidden="1" customHeight="1">
      <c r="C1225" s="120" t="s">
        <v>3265</v>
      </c>
      <c r="D1225" s="120" t="s">
        <v>80</v>
      </c>
    </row>
    <row r="1226" spans="3:4" ht="15" hidden="1" customHeight="1">
      <c r="C1226" s="120" t="s">
        <v>3266</v>
      </c>
      <c r="D1226" s="120" t="s">
        <v>6600</v>
      </c>
    </row>
    <row r="1227" spans="3:4" ht="15" hidden="1" customHeight="1">
      <c r="C1227" s="120" t="s">
        <v>3267</v>
      </c>
      <c r="D1227" s="120" t="s">
        <v>7375</v>
      </c>
    </row>
    <row r="1228" spans="3:4" ht="15" hidden="1" customHeight="1">
      <c r="C1228" s="120" t="s">
        <v>3268</v>
      </c>
      <c r="D1228" s="120" t="s">
        <v>81</v>
      </c>
    </row>
    <row r="1229" spans="3:4" ht="15" hidden="1" customHeight="1">
      <c r="C1229" s="120" t="s">
        <v>3269</v>
      </c>
      <c r="D1229" s="120" t="s">
        <v>6601</v>
      </c>
    </row>
    <row r="1230" spans="3:4" ht="15" hidden="1" customHeight="1">
      <c r="C1230" s="120" t="s">
        <v>3270</v>
      </c>
      <c r="D1230" s="120" t="s">
        <v>82</v>
      </c>
    </row>
    <row r="1231" spans="3:4" ht="15" hidden="1" customHeight="1">
      <c r="C1231" s="120" t="s">
        <v>3271</v>
      </c>
      <c r="D1231" s="120" t="s">
        <v>83</v>
      </c>
    </row>
    <row r="1232" spans="3:4" ht="15" hidden="1" customHeight="1">
      <c r="C1232" s="120" t="s">
        <v>3272</v>
      </c>
      <c r="D1232" s="120" t="s">
        <v>84</v>
      </c>
    </row>
    <row r="1233" spans="3:4" ht="15" hidden="1" customHeight="1">
      <c r="C1233" s="120" t="s">
        <v>3273</v>
      </c>
      <c r="D1233" s="120" t="s">
        <v>7376</v>
      </c>
    </row>
    <row r="1234" spans="3:4" ht="15" hidden="1" customHeight="1">
      <c r="C1234" s="120" t="s">
        <v>19158</v>
      </c>
      <c r="D1234" s="120" t="s">
        <v>19159</v>
      </c>
    </row>
    <row r="1235" spans="3:4" ht="15" hidden="1" customHeight="1">
      <c r="C1235" s="120" t="s">
        <v>3274</v>
      </c>
      <c r="D1235" s="120" t="s">
        <v>85</v>
      </c>
    </row>
    <row r="1236" spans="3:4" ht="15" hidden="1" customHeight="1">
      <c r="C1236" s="120" t="s">
        <v>3275</v>
      </c>
      <c r="D1236" s="120" t="s">
        <v>6602</v>
      </c>
    </row>
    <row r="1237" spans="3:4" ht="15" hidden="1" customHeight="1">
      <c r="C1237" s="120" t="s">
        <v>3276</v>
      </c>
      <c r="D1237" s="120" t="s">
        <v>7377</v>
      </c>
    </row>
    <row r="1238" spans="3:4" ht="15" hidden="1" customHeight="1">
      <c r="C1238" s="120" t="s">
        <v>3277</v>
      </c>
      <c r="D1238" s="120" t="s">
        <v>6603</v>
      </c>
    </row>
    <row r="1239" spans="3:4" ht="15" hidden="1" customHeight="1">
      <c r="C1239" s="120" t="s">
        <v>3278</v>
      </c>
      <c r="D1239" s="120" t="s">
        <v>6604</v>
      </c>
    </row>
    <row r="1240" spans="3:4" ht="15" hidden="1" customHeight="1">
      <c r="C1240" s="120" t="s">
        <v>3279</v>
      </c>
      <c r="D1240" s="120" t="s">
        <v>6605</v>
      </c>
    </row>
    <row r="1241" spans="3:4" ht="15" hidden="1" customHeight="1">
      <c r="C1241" s="120" t="s">
        <v>3280</v>
      </c>
      <c r="D1241" s="120" t="s">
        <v>86</v>
      </c>
    </row>
    <row r="1242" spans="3:4" ht="15" hidden="1" customHeight="1">
      <c r="C1242" s="120" t="s">
        <v>3281</v>
      </c>
      <c r="D1242" s="120" t="s">
        <v>7378</v>
      </c>
    </row>
    <row r="1243" spans="3:4" ht="15" hidden="1" customHeight="1">
      <c r="C1243" s="120" t="s">
        <v>3282</v>
      </c>
      <c r="D1243" s="120" t="s">
        <v>528</v>
      </c>
    </row>
    <row r="1244" spans="3:4" ht="15" hidden="1" customHeight="1">
      <c r="C1244" s="120" t="s">
        <v>3283</v>
      </c>
      <c r="D1244" s="120" t="s">
        <v>6197</v>
      </c>
    </row>
    <row r="1245" spans="3:4" ht="15" hidden="1" customHeight="1">
      <c r="C1245" s="120" t="s">
        <v>10437</v>
      </c>
      <c r="D1245" s="120" t="s">
        <v>6606</v>
      </c>
    </row>
    <row r="1246" spans="3:4" ht="15" hidden="1" customHeight="1">
      <c r="C1246" s="120" t="s">
        <v>10438</v>
      </c>
      <c r="D1246" s="120" t="s">
        <v>7379</v>
      </c>
    </row>
    <row r="1247" spans="3:4" ht="15" hidden="1" customHeight="1">
      <c r="C1247" s="120" t="s">
        <v>10439</v>
      </c>
      <c r="D1247" s="120" t="s">
        <v>529</v>
      </c>
    </row>
    <row r="1248" spans="3:4" ht="15" hidden="1" customHeight="1">
      <c r="C1248" s="120" t="s">
        <v>10440</v>
      </c>
      <c r="D1248" s="120" t="s">
        <v>530</v>
      </c>
    </row>
    <row r="1249" spans="3:4" ht="15" hidden="1" customHeight="1">
      <c r="C1249" s="120" t="s">
        <v>10441</v>
      </c>
      <c r="D1249" s="120" t="s">
        <v>7380</v>
      </c>
    </row>
    <row r="1250" spans="3:4" ht="15" hidden="1" customHeight="1">
      <c r="C1250" s="120" t="s">
        <v>3284</v>
      </c>
      <c r="D1250" s="120" t="s">
        <v>531</v>
      </c>
    </row>
    <row r="1251" spans="3:4" ht="15" hidden="1" customHeight="1">
      <c r="C1251" s="120" t="s">
        <v>3285</v>
      </c>
      <c r="D1251" s="120" t="s">
        <v>19160</v>
      </c>
    </row>
    <row r="1252" spans="3:4" ht="15" hidden="1" customHeight="1">
      <c r="C1252" s="120" t="s">
        <v>19161</v>
      </c>
      <c r="D1252" s="120" t="s">
        <v>19162</v>
      </c>
    </row>
    <row r="1253" spans="3:4" ht="15" hidden="1" customHeight="1">
      <c r="C1253" s="120" t="s">
        <v>19163</v>
      </c>
      <c r="D1253" s="120" t="s">
        <v>19164</v>
      </c>
    </row>
    <row r="1254" spans="3:4" ht="15" hidden="1" customHeight="1">
      <c r="C1254" s="120" t="s">
        <v>19165</v>
      </c>
      <c r="D1254" s="120" t="s">
        <v>19166</v>
      </c>
    </row>
    <row r="1255" spans="3:4" ht="15" hidden="1" customHeight="1">
      <c r="C1255" s="120" t="s">
        <v>19167</v>
      </c>
      <c r="D1255" s="120" t="s">
        <v>19168</v>
      </c>
    </row>
    <row r="1256" spans="3:4" ht="15" hidden="1" customHeight="1">
      <c r="C1256" s="120" t="s">
        <v>3286</v>
      </c>
      <c r="D1256" s="120" t="s">
        <v>6198</v>
      </c>
    </row>
    <row r="1257" spans="3:4" ht="15" hidden="1" customHeight="1">
      <c r="C1257" s="120" t="s">
        <v>19169</v>
      </c>
      <c r="D1257" s="120" t="s">
        <v>19170</v>
      </c>
    </row>
    <row r="1258" spans="3:4" ht="15" hidden="1" customHeight="1">
      <c r="C1258" s="120" t="s">
        <v>19171</v>
      </c>
      <c r="D1258" s="120" t="s">
        <v>19172</v>
      </c>
    </row>
    <row r="1259" spans="3:4" ht="15" hidden="1" customHeight="1">
      <c r="C1259" s="120" t="s">
        <v>3287</v>
      </c>
      <c r="D1259" s="120" t="s">
        <v>532</v>
      </c>
    </row>
    <row r="1260" spans="3:4" ht="15" hidden="1" customHeight="1">
      <c r="C1260" s="120" t="s">
        <v>3288</v>
      </c>
      <c r="D1260" s="120" t="s">
        <v>19173</v>
      </c>
    </row>
    <row r="1261" spans="3:4" ht="15" hidden="1" customHeight="1">
      <c r="C1261" s="120" t="s">
        <v>19174</v>
      </c>
      <c r="D1261" s="120" t="s">
        <v>19175</v>
      </c>
    </row>
    <row r="1262" spans="3:4" ht="15" hidden="1" customHeight="1">
      <c r="C1262" s="120" t="s">
        <v>19176</v>
      </c>
      <c r="D1262" s="120" t="s">
        <v>19177</v>
      </c>
    </row>
    <row r="1263" spans="3:4" ht="15" hidden="1" customHeight="1">
      <c r="C1263" s="120" t="s">
        <v>19178</v>
      </c>
      <c r="D1263" s="120" t="s">
        <v>19179</v>
      </c>
    </row>
    <row r="1264" spans="3:4" ht="15" hidden="1" customHeight="1">
      <c r="C1264" s="120" t="s">
        <v>19180</v>
      </c>
      <c r="D1264" s="120" t="s">
        <v>19181</v>
      </c>
    </row>
    <row r="1265" spans="3:4" ht="15" hidden="1" customHeight="1">
      <c r="C1265" s="120" t="s">
        <v>19182</v>
      </c>
      <c r="D1265" s="120" t="s">
        <v>19183</v>
      </c>
    </row>
    <row r="1266" spans="3:4" ht="15" hidden="1" customHeight="1">
      <c r="C1266" s="120" t="s">
        <v>19184</v>
      </c>
      <c r="D1266" s="120" t="s">
        <v>19185</v>
      </c>
    </row>
    <row r="1267" spans="3:4" ht="15" hidden="1" customHeight="1">
      <c r="C1267" s="120" t="s">
        <v>19186</v>
      </c>
      <c r="D1267" s="120" t="s">
        <v>19187</v>
      </c>
    </row>
    <row r="1268" spans="3:4" ht="15" hidden="1" customHeight="1">
      <c r="C1268" s="120" t="s">
        <v>19188</v>
      </c>
      <c r="D1268" s="120" t="s">
        <v>19189</v>
      </c>
    </row>
    <row r="1269" spans="3:4" ht="15" hidden="1" customHeight="1">
      <c r="C1269" s="120" t="s">
        <v>3289</v>
      </c>
      <c r="D1269" s="120" t="s">
        <v>533</v>
      </c>
    </row>
    <row r="1270" spans="3:4" ht="15" hidden="1" customHeight="1">
      <c r="C1270" s="120" t="s">
        <v>3290</v>
      </c>
      <c r="D1270" s="120" t="s">
        <v>534</v>
      </c>
    </row>
    <row r="1271" spans="3:4" ht="15" hidden="1" customHeight="1">
      <c r="C1271" s="120" t="s">
        <v>3291</v>
      </c>
      <c r="D1271" s="120" t="s">
        <v>7381</v>
      </c>
    </row>
    <row r="1272" spans="3:4" ht="15" hidden="1" customHeight="1">
      <c r="C1272" s="120" t="s">
        <v>3292</v>
      </c>
      <c r="D1272" s="120" t="s">
        <v>535</v>
      </c>
    </row>
    <row r="1273" spans="3:4" ht="15" hidden="1" customHeight="1">
      <c r="C1273" s="120" t="s">
        <v>3293</v>
      </c>
      <c r="D1273" s="120" t="s">
        <v>6607</v>
      </c>
    </row>
    <row r="1274" spans="3:4" ht="15" hidden="1" customHeight="1">
      <c r="C1274" s="120" t="s">
        <v>3294</v>
      </c>
      <c r="D1274" s="120" t="s">
        <v>6608</v>
      </c>
    </row>
    <row r="1275" spans="3:4" ht="15" hidden="1" customHeight="1">
      <c r="C1275" s="120" t="s">
        <v>3295</v>
      </c>
      <c r="D1275" s="120" t="s">
        <v>7382</v>
      </c>
    </row>
    <row r="1276" spans="3:4" ht="15" hidden="1" customHeight="1">
      <c r="C1276" s="120" t="s">
        <v>3296</v>
      </c>
      <c r="D1276" s="120" t="s">
        <v>536</v>
      </c>
    </row>
    <row r="1277" spans="3:4" ht="15" hidden="1" customHeight="1">
      <c r="C1277" s="120" t="s">
        <v>19190</v>
      </c>
      <c r="D1277" s="120" t="s">
        <v>19191</v>
      </c>
    </row>
    <row r="1278" spans="3:4" ht="15" hidden="1" customHeight="1">
      <c r="C1278" s="120" t="s">
        <v>19192</v>
      </c>
      <c r="D1278" s="120" t="s">
        <v>19193</v>
      </c>
    </row>
    <row r="1279" spans="3:4" ht="15" hidden="1" customHeight="1">
      <c r="C1279" s="120" t="s">
        <v>3297</v>
      </c>
      <c r="D1279" s="120" t="s">
        <v>537</v>
      </c>
    </row>
    <row r="1280" spans="3:4" ht="15" hidden="1" customHeight="1">
      <c r="C1280" s="120" t="s">
        <v>3298</v>
      </c>
      <c r="D1280" s="120" t="s">
        <v>6609</v>
      </c>
    </row>
    <row r="1281" spans="3:4" ht="15" hidden="1" customHeight="1">
      <c r="C1281" s="120" t="s">
        <v>3299</v>
      </c>
      <c r="D1281" s="120" t="s">
        <v>7383</v>
      </c>
    </row>
    <row r="1282" spans="3:4" ht="15" hidden="1" customHeight="1">
      <c r="C1282" s="120" t="s">
        <v>10442</v>
      </c>
      <c r="D1282" s="120" t="s">
        <v>538</v>
      </c>
    </row>
    <row r="1283" spans="3:4" ht="15" hidden="1" customHeight="1">
      <c r="C1283" s="120" t="s">
        <v>10443</v>
      </c>
      <c r="D1283" s="120" t="s">
        <v>6610</v>
      </c>
    </row>
    <row r="1284" spans="3:4" ht="15" hidden="1" customHeight="1">
      <c r="C1284" s="120" t="s">
        <v>3300</v>
      </c>
      <c r="D1284" s="120" t="s">
        <v>19194</v>
      </c>
    </row>
    <row r="1285" spans="3:4" ht="15" hidden="1" customHeight="1">
      <c r="C1285" s="120" t="s">
        <v>3301</v>
      </c>
      <c r="D1285" s="120" t="s">
        <v>19195</v>
      </c>
    </row>
    <row r="1286" spans="3:4" ht="15" hidden="1" customHeight="1">
      <c r="C1286" s="120" t="s">
        <v>19196</v>
      </c>
      <c r="D1286" s="120" t="s">
        <v>19197</v>
      </c>
    </row>
    <row r="1287" spans="3:4" ht="15" hidden="1" customHeight="1">
      <c r="C1287" s="120" t="s">
        <v>19198</v>
      </c>
      <c r="D1287" s="120" t="s">
        <v>19199</v>
      </c>
    </row>
    <row r="1288" spans="3:4" ht="15" hidden="1" customHeight="1">
      <c r="C1288" s="120" t="s">
        <v>19200</v>
      </c>
      <c r="D1288" s="120" t="s">
        <v>19201</v>
      </c>
    </row>
    <row r="1289" spans="3:4" ht="15" hidden="1" customHeight="1">
      <c r="C1289" s="120" t="s">
        <v>19202</v>
      </c>
      <c r="D1289" s="120" t="s">
        <v>19203</v>
      </c>
    </row>
    <row r="1290" spans="3:4" ht="15" hidden="1" customHeight="1">
      <c r="C1290" s="120" t="s">
        <v>19204</v>
      </c>
      <c r="D1290" s="120" t="s">
        <v>19205</v>
      </c>
    </row>
    <row r="1291" spans="3:4" ht="15" hidden="1" customHeight="1">
      <c r="C1291" s="120" t="s">
        <v>3302</v>
      </c>
      <c r="D1291" s="120" t="s">
        <v>539</v>
      </c>
    </row>
    <row r="1292" spans="3:4" ht="15" hidden="1" customHeight="1">
      <c r="C1292" s="120" t="s">
        <v>10444</v>
      </c>
      <c r="D1292" s="120" t="s">
        <v>540</v>
      </c>
    </row>
    <row r="1293" spans="3:4" ht="15" hidden="1" customHeight="1">
      <c r="C1293" s="120" t="s">
        <v>19206</v>
      </c>
      <c r="D1293" s="120" t="s">
        <v>19207</v>
      </c>
    </row>
    <row r="1294" spans="3:4" ht="15" hidden="1" customHeight="1">
      <c r="C1294" s="120" t="s">
        <v>3303</v>
      </c>
      <c r="D1294" s="120" t="s">
        <v>7384</v>
      </c>
    </row>
    <row r="1295" spans="3:4" ht="15" hidden="1" customHeight="1">
      <c r="C1295" s="120" t="s">
        <v>3304</v>
      </c>
      <c r="D1295" s="120" t="s">
        <v>7385</v>
      </c>
    </row>
    <row r="1296" spans="3:4" ht="15" hidden="1" customHeight="1">
      <c r="C1296" s="120" t="s">
        <v>3305</v>
      </c>
      <c r="D1296" s="120" t="s">
        <v>7386</v>
      </c>
    </row>
    <row r="1297" spans="3:4" ht="15" hidden="1" customHeight="1">
      <c r="C1297" s="120" t="s">
        <v>3306</v>
      </c>
      <c r="D1297" s="120" t="s">
        <v>7387</v>
      </c>
    </row>
    <row r="1298" spans="3:4" ht="15" hidden="1" customHeight="1">
      <c r="C1298" s="120" t="s">
        <v>3307</v>
      </c>
      <c r="D1298" s="120" t="s">
        <v>7388</v>
      </c>
    </row>
    <row r="1299" spans="3:4" ht="15" hidden="1" customHeight="1">
      <c r="C1299" s="120" t="s">
        <v>3308</v>
      </c>
      <c r="D1299" s="120" t="s">
        <v>7389</v>
      </c>
    </row>
    <row r="1300" spans="3:4" ht="15" hidden="1" customHeight="1">
      <c r="C1300" s="120" t="s">
        <v>3309</v>
      </c>
      <c r="D1300" s="120" t="s">
        <v>7390</v>
      </c>
    </row>
    <row r="1301" spans="3:4" ht="15" hidden="1" customHeight="1">
      <c r="C1301" s="120" t="s">
        <v>19208</v>
      </c>
      <c r="D1301" s="120" t="s">
        <v>19209</v>
      </c>
    </row>
    <row r="1302" spans="3:4" ht="15" hidden="1" customHeight="1">
      <c r="C1302" s="120" t="s">
        <v>19210</v>
      </c>
      <c r="D1302" s="120" t="s">
        <v>19211</v>
      </c>
    </row>
    <row r="1303" spans="3:4" ht="15" hidden="1" customHeight="1">
      <c r="C1303" s="120" t="s">
        <v>19212</v>
      </c>
      <c r="D1303" s="120" t="s">
        <v>19213</v>
      </c>
    </row>
    <row r="1304" spans="3:4" ht="15" hidden="1" customHeight="1">
      <c r="C1304" s="120" t="s">
        <v>19214</v>
      </c>
      <c r="D1304" s="120" t="s">
        <v>19215</v>
      </c>
    </row>
    <row r="1305" spans="3:4" ht="15" hidden="1" customHeight="1">
      <c r="C1305" s="120" t="s">
        <v>19216</v>
      </c>
      <c r="D1305" s="120" t="s">
        <v>19217</v>
      </c>
    </row>
    <row r="1306" spans="3:4" ht="15" hidden="1" customHeight="1">
      <c r="C1306" s="120" t="s">
        <v>3310</v>
      </c>
      <c r="D1306" s="120" t="s">
        <v>6199</v>
      </c>
    </row>
    <row r="1307" spans="3:4" ht="15" hidden="1" customHeight="1">
      <c r="C1307" s="120" t="s">
        <v>3311</v>
      </c>
      <c r="D1307" s="120" t="s">
        <v>7081</v>
      </c>
    </row>
    <row r="1308" spans="3:4" ht="15" hidden="1" customHeight="1">
      <c r="C1308" s="120" t="s">
        <v>3312</v>
      </c>
      <c r="D1308" s="120" t="s">
        <v>7391</v>
      </c>
    </row>
    <row r="1309" spans="3:4" ht="15" hidden="1" customHeight="1">
      <c r="C1309" s="120" t="s">
        <v>3313</v>
      </c>
      <c r="D1309" s="120" t="s">
        <v>6611</v>
      </c>
    </row>
    <row r="1310" spans="3:4" ht="15" hidden="1" customHeight="1">
      <c r="C1310" s="120" t="s">
        <v>3314</v>
      </c>
      <c r="D1310" s="120" t="s">
        <v>6612</v>
      </c>
    </row>
    <row r="1311" spans="3:4" ht="15" hidden="1" customHeight="1">
      <c r="C1311" s="120" t="s">
        <v>3315</v>
      </c>
      <c r="D1311" s="120" t="s">
        <v>117</v>
      </c>
    </row>
    <row r="1312" spans="3:4" ht="15" hidden="1" customHeight="1">
      <c r="C1312" s="120" t="s">
        <v>3316</v>
      </c>
      <c r="D1312" s="120" t="s">
        <v>118</v>
      </c>
    </row>
    <row r="1313" spans="3:4" ht="15" hidden="1" customHeight="1">
      <c r="C1313" s="120" t="s">
        <v>19218</v>
      </c>
      <c r="D1313" s="120" t="s">
        <v>19219</v>
      </c>
    </row>
    <row r="1314" spans="3:4" ht="15" hidden="1" customHeight="1">
      <c r="C1314" s="120" t="s">
        <v>3317</v>
      </c>
      <c r="D1314" s="120" t="s">
        <v>7392</v>
      </c>
    </row>
    <row r="1315" spans="3:4" ht="15" hidden="1" customHeight="1">
      <c r="C1315" s="120" t="s">
        <v>10445</v>
      </c>
      <c r="D1315" s="120" t="s">
        <v>6613</v>
      </c>
    </row>
    <row r="1316" spans="3:4" ht="15" hidden="1" customHeight="1">
      <c r="C1316" s="120" t="s">
        <v>10446</v>
      </c>
      <c r="D1316" s="120" t="s">
        <v>7393</v>
      </c>
    </row>
    <row r="1317" spans="3:4" ht="15" hidden="1" customHeight="1">
      <c r="C1317" s="120" t="s">
        <v>10447</v>
      </c>
      <c r="D1317" s="120" t="s">
        <v>119</v>
      </c>
    </row>
    <row r="1318" spans="3:4" ht="15" hidden="1" customHeight="1">
      <c r="C1318" s="120" t="s">
        <v>10448</v>
      </c>
      <c r="D1318" s="120" t="s">
        <v>121</v>
      </c>
    </row>
    <row r="1319" spans="3:4" ht="15" hidden="1" customHeight="1">
      <c r="C1319" s="120" t="s">
        <v>3318</v>
      </c>
      <c r="D1319" s="120" t="s">
        <v>122</v>
      </c>
    </row>
    <row r="1320" spans="3:4" ht="15" hidden="1" customHeight="1">
      <c r="C1320" s="120" t="s">
        <v>3319</v>
      </c>
      <c r="D1320" s="120" t="s">
        <v>120</v>
      </c>
    </row>
    <row r="1321" spans="3:4" ht="15" hidden="1" customHeight="1">
      <c r="C1321" s="120" t="s">
        <v>3320</v>
      </c>
      <c r="D1321" s="120" t="s">
        <v>123</v>
      </c>
    </row>
    <row r="1322" spans="3:4" ht="15" hidden="1" customHeight="1">
      <c r="C1322" s="120" t="s">
        <v>3321</v>
      </c>
      <c r="D1322" s="120" t="s">
        <v>19220</v>
      </c>
    </row>
    <row r="1323" spans="3:4" ht="15" hidden="1" customHeight="1">
      <c r="C1323" s="120" t="s">
        <v>19221</v>
      </c>
      <c r="D1323" s="120" t="s">
        <v>19222</v>
      </c>
    </row>
    <row r="1324" spans="3:4" ht="15" hidden="1" customHeight="1">
      <c r="C1324" s="120" t="s">
        <v>19223</v>
      </c>
      <c r="D1324" s="120" t="s">
        <v>19224</v>
      </c>
    </row>
    <row r="1325" spans="3:4" ht="15" hidden="1" customHeight="1">
      <c r="C1325" s="120" t="s">
        <v>19225</v>
      </c>
      <c r="D1325" s="120" t="s">
        <v>19226</v>
      </c>
    </row>
    <row r="1326" spans="3:4" ht="15" hidden="1" customHeight="1">
      <c r="C1326" s="120" t="s">
        <v>3322</v>
      </c>
      <c r="D1326" s="120" t="s">
        <v>6200</v>
      </c>
    </row>
    <row r="1327" spans="3:4" ht="15" hidden="1" customHeight="1">
      <c r="C1327" s="120" t="s">
        <v>3323</v>
      </c>
      <c r="D1327" s="120" t="s">
        <v>124</v>
      </c>
    </row>
    <row r="1328" spans="3:4" ht="15" hidden="1" customHeight="1">
      <c r="C1328" s="120" t="s">
        <v>3324</v>
      </c>
      <c r="D1328" s="120" t="s">
        <v>7394</v>
      </c>
    </row>
    <row r="1329" spans="3:4" ht="15" hidden="1" customHeight="1">
      <c r="C1329" s="120" t="s">
        <v>3325</v>
      </c>
      <c r="D1329" s="120" t="s">
        <v>19227</v>
      </c>
    </row>
    <row r="1330" spans="3:4" ht="15" hidden="1" customHeight="1">
      <c r="C1330" s="120" t="s">
        <v>3326</v>
      </c>
      <c r="D1330" s="120" t="s">
        <v>6614</v>
      </c>
    </row>
    <row r="1331" spans="3:4" ht="15" hidden="1" customHeight="1">
      <c r="C1331" s="120" t="s">
        <v>3327</v>
      </c>
      <c r="D1331" s="120" t="s">
        <v>559</v>
      </c>
    </row>
    <row r="1332" spans="3:4" ht="15" hidden="1" customHeight="1">
      <c r="C1332" s="120" t="s">
        <v>3328</v>
      </c>
      <c r="D1332" s="120" t="s">
        <v>7395</v>
      </c>
    </row>
    <row r="1333" spans="3:4" ht="15" hidden="1" customHeight="1">
      <c r="C1333" s="120" t="s">
        <v>3329</v>
      </c>
      <c r="D1333" s="120" t="s">
        <v>6201</v>
      </c>
    </row>
    <row r="1334" spans="3:4" ht="15" hidden="1" customHeight="1">
      <c r="C1334" s="120" t="s">
        <v>3330</v>
      </c>
      <c r="D1334" s="120" t="s">
        <v>560</v>
      </c>
    </row>
    <row r="1335" spans="3:4" ht="15" hidden="1" customHeight="1">
      <c r="C1335" s="120" t="s">
        <v>10449</v>
      </c>
      <c r="D1335" s="120" t="s">
        <v>7396</v>
      </c>
    </row>
    <row r="1336" spans="3:4" ht="15" hidden="1" customHeight="1">
      <c r="C1336" s="120" t="s">
        <v>10450</v>
      </c>
      <c r="D1336" s="120" t="s">
        <v>6615</v>
      </c>
    </row>
    <row r="1337" spans="3:4" ht="15" hidden="1" customHeight="1">
      <c r="C1337" s="120" t="s">
        <v>10451</v>
      </c>
      <c r="D1337" s="120" t="s">
        <v>6616</v>
      </c>
    </row>
    <row r="1338" spans="3:4" ht="15" hidden="1" customHeight="1">
      <c r="C1338" s="120" t="s">
        <v>10452</v>
      </c>
      <c r="D1338" s="120" t="s">
        <v>6617</v>
      </c>
    </row>
    <row r="1339" spans="3:4" ht="15" hidden="1" customHeight="1">
      <c r="C1339" s="120" t="s">
        <v>10453</v>
      </c>
      <c r="D1339" s="120" t="s">
        <v>7397</v>
      </c>
    </row>
    <row r="1340" spans="3:4" ht="15" hidden="1" customHeight="1">
      <c r="C1340" s="120" t="s">
        <v>3331</v>
      </c>
      <c r="D1340" s="120" t="s">
        <v>19228</v>
      </c>
    </row>
    <row r="1341" spans="3:4" ht="15" hidden="1" customHeight="1">
      <c r="C1341" s="120" t="s">
        <v>19229</v>
      </c>
      <c r="D1341" s="120" t="s">
        <v>19230</v>
      </c>
    </row>
    <row r="1342" spans="3:4" ht="15" hidden="1" customHeight="1">
      <c r="C1342" s="120" t="s">
        <v>19231</v>
      </c>
      <c r="D1342" s="120" t="s">
        <v>19232</v>
      </c>
    </row>
    <row r="1343" spans="3:4" ht="15" hidden="1" customHeight="1">
      <c r="C1343" s="120" t="s">
        <v>19233</v>
      </c>
      <c r="D1343" s="120" t="s">
        <v>19234</v>
      </c>
    </row>
    <row r="1344" spans="3:4" ht="15" hidden="1" customHeight="1">
      <c r="C1344" s="120" t="s">
        <v>19235</v>
      </c>
      <c r="D1344" s="120" t="s">
        <v>19236</v>
      </c>
    </row>
    <row r="1345" spans="3:4" ht="15" hidden="1" customHeight="1">
      <c r="C1345" s="120" t="s">
        <v>3332</v>
      </c>
      <c r="D1345" s="120" t="s">
        <v>6202</v>
      </c>
    </row>
    <row r="1346" spans="3:4" ht="15" hidden="1" customHeight="1">
      <c r="C1346" s="120" t="s">
        <v>3333</v>
      </c>
      <c r="D1346" s="120" t="s">
        <v>561</v>
      </c>
    </row>
    <row r="1347" spans="3:4" ht="15" hidden="1" customHeight="1">
      <c r="C1347" s="120" t="s">
        <v>3334</v>
      </c>
      <c r="D1347" s="120" t="s">
        <v>7398</v>
      </c>
    </row>
    <row r="1348" spans="3:4" ht="15" hidden="1" customHeight="1">
      <c r="C1348" s="120" t="s">
        <v>3335</v>
      </c>
      <c r="D1348" s="120" t="s">
        <v>6618</v>
      </c>
    </row>
    <row r="1349" spans="3:4" ht="15" hidden="1" customHeight="1">
      <c r="C1349" s="120" t="s">
        <v>3336</v>
      </c>
      <c r="D1349" s="120" t="s">
        <v>562</v>
      </c>
    </row>
    <row r="1350" spans="3:4" ht="15" hidden="1" customHeight="1">
      <c r="C1350" s="120" t="s">
        <v>7399</v>
      </c>
      <c r="D1350" s="120" t="s">
        <v>19237</v>
      </c>
    </row>
    <row r="1351" spans="3:4" ht="15" hidden="1" customHeight="1">
      <c r="C1351" s="120" t="s">
        <v>6733</v>
      </c>
      <c r="D1351" s="120" t="s">
        <v>19238</v>
      </c>
    </row>
    <row r="1352" spans="3:4" ht="15" hidden="1" customHeight="1">
      <c r="C1352" s="120" t="s">
        <v>19239</v>
      </c>
      <c r="D1352" s="120" t="s">
        <v>19240</v>
      </c>
    </row>
    <row r="1353" spans="3:4" ht="15" hidden="1" customHeight="1">
      <c r="C1353" s="120" t="s">
        <v>3337</v>
      </c>
      <c r="D1353" s="120" t="s">
        <v>564</v>
      </c>
    </row>
    <row r="1354" spans="3:4" ht="15" hidden="1" customHeight="1">
      <c r="C1354" s="120" t="s">
        <v>10454</v>
      </c>
      <c r="D1354" s="120" t="s">
        <v>6619</v>
      </c>
    </row>
    <row r="1355" spans="3:4" ht="15" hidden="1" customHeight="1">
      <c r="C1355" s="120" t="s">
        <v>10455</v>
      </c>
      <c r="D1355" s="120" t="s">
        <v>7400</v>
      </c>
    </row>
    <row r="1356" spans="3:4" ht="15" hidden="1" customHeight="1">
      <c r="C1356" s="120" t="s">
        <v>10456</v>
      </c>
      <c r="D1356" s="120" t="s">
        <v>6620</v>
      </c>
    </row>
    <row r="1357" spans="3:4" ht="15" hidden="1" customHeight="1">
      <c r="C1357" s="120" t="s">
        <v>10457</v>
      </c>
      <c r="D1357" s="120" t="s">
        <v>7401</v>
      </c>
    </row>
    <row r="1358" spans="3:4" ht="15" hidden="1" customHeight="1">
      <c r="C1358" s="120" t="s">
        <v>10458</v>
      </c>
      <c r="D1358" s="120" t="s">
        <v>6621</v>
      </c>
    </row>
    <row r="1359" spans="3:4" ht="15" hidden="1" customHeight="1">
      <c r="C1359" s="120" t="s">
        <v>10459</v>
      </c>
      <c r="D1359" s="120" t="s">
        <v>565</v>
      </c>
    </row>
    <row r="1360" spans="3:4" ht="15" hidden="1" customHeight="1">
      <c r="C1360" s="120" t="s">
        <v>3338</v>
      </c>
      <c r="D1360" s="120" t="s">
        <v>6203</v>
      </c>
    </row>
    <row r="1361" spans="3:4" ht="15" hidden="1" customHeight="1">
      <c r="C1361" s="120" t="s">
        <v>3339</v>
      </c>
      <c r="D1361" s="120" t="s">
        <v>563</v>
      </c>
    </row>
    <row r="1362" spans="3:4" ht="15" hidden="1" customHeight="1">
      <c r="C1362" s="120" t="s">
        <v>3340</v>
      </c>
      <c r="D1362" s="120" t="s">
        <v>566</v>
      </c>
    </row>
    <row r="1363" spans="3:4" ht="15" hidden="1" customHeight="1">
      <c r="C1363" s="120" t="s">
        <v>3341</v>
      </c>
      <c r="D1363" s="120" t="s">
        <v>7402</v>
      </c>
    </row>
    <row r="1364" spans="3:4" ht="15" hidden="1" customHeight="1">
      <c r="C1364" s="120" t="s">
        <v>19241</v>
      </c>
      <c r="D1364" s="120" t="s">
        <v>19242</v>
      </c>
    </row>
    <row r="1365" spans="3:4" ht="15" hidden="1" customHeight="1">
      <c r="C1365" s="120" t="s">
        <v>19243</v>
      </c>
      <c r="D1365" s="120" t="s">
        <v>19244</v>
      </c>
    </row>
    <row r="1366" spans="3:4" ht="15" hidden="1" customHeight="1">
      <c r="C1366" s="120" t="s">
        <v>19245</v>
      </c>
      <c r="D1366" s="120" t="s">
        <v>19246</v>
      </c>
    </row>
    <row r="1367" spans="3:4" ht="15" hidden="1" customHeight="1">
      <c r="C1367" s="120" t="s">
        <v>19247</v>
      </c>
      <c r="D1367" s="120" t="s">
        <v>19248</v>
      </c>
    </row>
    <row r="1368" spans="3:4" ht="15" hidden="1" customHeight="1">
      <c r="C1368" s="120" t="s">
        <v>19249</v>
      </c>
      <c r="D1368" s="120" t="s">
        <v>19250</v>
      </c>
    </row>
    <row r="1369" spans="3:4" ht="15" hidden="1" customHeight="1">
      <c r="C1369" s="120" t="s">
        <v>3342</v>
      </c>
      <c r="D1369" s="120" t="s">
        <v>7403</v>
      </c>
    </row>
    <row r="1370" spans="3:4" ht="15" hidden="1" customHeight="1">
      <c r="C1370" s="120" t="s">
        <v>3343</v>
      </c>
      <c r="D1370" s="120" t="s">
        <v>10460</v>
      </c>
    </row>
    <row r="1371" spans="3:4" ht="15" hidden="1" customHeight="1">
      <c r="C1371" s="120" t="s">
        <v>3344</v>
      </c>
      <c r="D1371" s="120" t="s">
        <v>7404</v>
      </c>
    </row>
    <row r="1372" spans="3:4" ht="15" hidden="1" customHeight="1">
      <c r="C1372" s="120" t="s">
        <v>3345</v>
      </c>
      <c r="D1372" s="120" t="s">
        <v>6622</v>
      </c>
    </row>
    <row r="1373" spans="3:4" ht="15" hidden="1" customHeight="1">
      <c r="C1373" s="120" t="s">
        <v>3346</v>
      </c>
      <c r="D1373" s="120" t="s">
        <v>567</v>
      </c>
    </row>
    <row r="1374" spans="3:4" ht="15" hidden="1" customHeight="1">
      <c r="C1374" s="120" t="s">
        <v>3347</v>
      </c>
      <c r="D1374" s="120" t="s">
        <v>19251</v>
      </c>
    </row>
    <row r="1375" spans="3:4" ht="15" hidden="1" customHeight="1">
      <c r="C1375" s="120" t="s">
        <v>19252</v>
      </c>
      <c r="D1375" s="120" t="s">
        <v>19253</v>
      </c>
    </row>
    <row r="1376" spans="3:4" ht="15" hidden="1" customHeight="1">
      <c r="C1376" s="120" t="s">
        <v>19254</v>
      </c>
      <c r="D1376" s="120" t="s">
        <v>19255</v>
      </c>
    </row>
    <row r="1377" spans="3:4" ht="15" hidden="1" customHeight="1">
      <c r="C1377" s="120" t="s">
        <v>19256</v>
      </c>
      <c r="D1377" s="120" t="s">
        <v>19257</v>
      </c>
    </row>
    <row r="1378" spans="3:4" ht="15" hidden="1" customHeight="1">
      <c r="C1378" s="120" t="s">
        <v>19258</v>
      </c>
      <c r="D1378" s="120" t="s">
        <v>19259</v>
      </c>
    </row>
    <row r="1379" spans="3:4" ht="15" hidden="1" customHeight="1">
      <c r="C1379" s="120" t="s">
        <v>19260</v>
      </c>
      <c r="D1379" s="120" t="s">
        <v>19261</v>
      </c>
    </row>
    <row r="1380" spans="3:4" ht="15" hidden="1" customHeight="1">
      <c r="C1380" s="120" t="s">
        <v>19262</v>
      </c>
      <c r="D1380" s="120" t="s">
        <v>19263</v>
      </c>
    </row>
    <row r="1381" spans="3:4" ht="15" hidden="1" customHeight="1">
      <c r="C1381" s="120" t="s">
        <v>19264</v>
      </c>
      <c r="D1381" s="120" t="s">
        <v>19265</v>
      </c>
    </row>
    <row r="1382" spans="3:4" ht="15" hidden="1" customHeight="1">
      <c r="C1382" s="120" t="s">
        <v>19266</v>
      </c>
      <c r="D1382" s="120" t="s">
        <v>19267</v>
      </c>
    </row>
    <row r="1383" spans="3:4" ht="15" hidden="1" customHeight="1">
      <c r="C1383" s="120" t="s">
        <v>19268</v>
      </c>
      <c r="D1383" s="120" t="s">
        <v>19269</v>
      </c>
    </row>
    <row r="1384" spans="3:4" ht="15" hidden="1" customHeight="1">
      <c r="C1384" s="120" t="s">
        <v>19270</v>
      </c>
      <c r="D1384" s="120" t="s">
        <v>19271</v>
      </c>
    </row>
    <row r="1385" spans="3:4" ht="15" hidden="1" customHeight="1">
      <c r="C1385" s="120" t="s">
        <v>19272</v>
      </c>
      <c r="D1385" s="120" t="s">
        <v>19273</v>
      </c>
    </row>
    <row r="1386" spans="3:4" ht="15" hidden="1" customHeight="1">
      <c r="C1386" s="120" t="s">
        <v>3348</v>
      </c>
      <c r="D1386" s="120" t="s">
        <v>19274</v>
      </c>
    </row>
    <row r="1387" spans="3:4" ht="15" hidden="1" customHeight="1">
      <c r="C1387" s="120" t="s">
        <v>3349</v>
      </c>
      <c r="D1387" s="120" t="s">
        <v>148</v>
      </c>
    </row>
    <row r="1388" spans="3:4" ht="15" hidden="1" customHeight="1">
      <c r="C1388" s="120" t="s">
        <v>3350</v>
      </c>
      <c r="D1388" s="120" t="s">
        <v>6204</v>
      </c>
    </row>
    <row r="1389" spans="3:4" ht="15" hidden="1" customHeight="1">
      <c r="C1389" s="120" t="s">
        <v>3351</v>
      </c>
      <c r="D1389" s="120" t="s">
        <v>568</v>
      </c>
    </row>
    <row r="1390" spans="3:4" ht="15" hidden="1" customHeight="1">
      <c r="C1390" s="120" t="s">
        <v>3352</v>
      </c>
      <c r="D1390" s="120" t="s">
        <v>10461</v>
      </c>
    </row>
    <row r="1391" spans="3:4" ht="15" hidden="1" customHeight="1">
      <c r="C1391" s="120" t="s">
        <v>10462</v>
      </c>
      <c r="D1391" s="120" t="s">
        <v>10463</v>
      </c>
    </row>
    <row r="1392" spans="3:4" ht="15" hidden="1" customHeight="1">
      <c r="C1392" s="120" t="s">
        <v>10464</v>
      </c>
      <c r="D1392" s="120" t="s">
        <v>10465</v>
      </c>
    </row>
    <row r="1393" spans="3:4" ht="15" hidden="1" customHeight="1">
      <c r="C1393" s="120" t="s">
        <v>10466</v>
      </c>
      <c r="D1393" s="120" t="s">
        <v>10467</v>
      </c>
    </row>
    <row r="1394" spans="3:4" ht="15" hidden="1" customHeight="1">
      <c r="C1394" s="120" t="s">
        <v>10468</v>
      </c>
      <c r="D1394" s="120" t="s">
        <v>17977</v>
      </c>
    </row>
    <row r="1395" spans="3:4" ht="15" hidden="1" customHeight="1">
      <c r="C1395" s="120" t="s">
        <v>10469</v>
      </c>
      <c r="D1395" s="120" t="s">
        <v>19275</v>
      </c>
    </row>
    <row r="1396" spans="3:4" ht="15" hidden="1" customHeight="1">
      <c r="C1396" s="120" t="s">
        <v>3353</v>
      </c>
      <c r="D1396" s="120" t="s">
        <v>19276</v>
      </c>
    </row>
    <row r="1397" spans="3:4" ht="15" hidden="1" customHeight="1">
      <c r="C1397" s="120" t="s">
        <v>19277</v>
      </c>
      <c r="D1397" s="120" t="s">
        <v>19278</v>
      </c>
    </row>
    <row r="1398" spans="3:4" ht="15" hidden="1" customHeight="1">
      <c r="C1398" s="120" t="s">
        <v>3354</v>
      </c>
      <c r="D1398" s="120" t="s">
        <v>19279</v>
      </c>
    </row>
    <row r="1399" spans="3:4" ht="15" hidden="1" customHeight="1">
      <c r="C1399" s="120" t="s">
        <v>19280</v>
      </c>
      <c r="D1399" s="120" t="s">
        <v>19281</v>
      </c>
    </row>
    <row r="1400" spans="3:4" ht="15" hidden="1" customHeight="1">
      <c r="C1400" s="120" t="s">
        <v>19282</v>
      </c>
      <c r="D1400" s="120" t="s">
        <v>19283</v>
      </c>
    </row>
    <row r="1401" spans="3:4" ht="15" hidden="1" customHeight="1">
      <c r="C1401" s="120" t="s">
        <v>19284</v>
      </c>
      <c r="D1401" s="120" t="s">
        <v>19285</v>
      </c>
    </row>
    <row r="1402" spans="3:4" ht="15" hidden="1" customHeight="1">
      <c r="C1402" s="120" t="s">
        <v>10470</v>
      </c>
      <c r="D1402" s="120" t="s">
        <v>19286</v>
      </c>
    </row>
    <row r="1403" spans="3:4" ht="15" hidden="1" customHeight="1">
      <c r="C1403" s="120" t="s">
        <v>10471</v>
      </c>
      <c r="D1403" s="120" t="s">
        <v>149</v>
      </c>
    </row>
    <row r="1404" spans="3:4" ht="15" hidden="1" customHeight="1">
      <c r="C1404" s="120" t="s">
        <v>10472</v>
      </c>
      <c r="D1404" s="120" t="s">
        <v>150</v>
      </c>
    </row>
    <row r="1405" spans="3:4" ht="15" hidden="1" customHeight="1">
      <c r="C1405" s="120" t="s">
        <v>10473</v>
      </c>
      <c r="D1405" s="120" t="s">
        <v>7405</v>
      </c>
    </row>
    <row r="1406" spans="3:4" ht="15" hidden="1" customHeight="1">
      <c r="C1406" s="120" t="s">
        <v>10474</v>
      </c>
      <c r="D1406" s="120" t="s">
        <v>151</v>
      </c>
    </row>
    <row r="1407" spans="3:4" ht="15" hidden="1" customHeight="1">
      <c r="C1407" s="120" t="s">
        <v>10475</v>
      </c>
      <c r="D1407" s="120" t="s">
        <v>17978</v>
      </c>
    </row>
    <row r="1408" spans="3:4" ht="15" hidden="1" customHeight="1">
      <c r="C1408" s="120" t="s">
        <v>10476</v>
      </c>
      <c r="D1408" s="120" t="s">
        <v>17979</v>
      </c>
    </row>
    <row r="1409" spans="3:4" ht="15" hidden="1" customHeight="1">
      <c r="C1409" s="120" t="s">
        <v>10477</v>
      </c>
      <c r="D1409" s="120" t="s">
        <v>17980</v>
      </c>
    </row>
    <row r="1410" spans="3:4" ht="15" hidden="1" customHeight="1">
      <c r="C1410" s="120" t="s">
        <v>10478</v>
      </c>
      <c r="D1410" s="120" t="s">
        <v>17981</v>
      </c>
    </row>
    <row r="1411" spans="3:4" ht="15" hidden="1" customHeight="1">
      <c r="C1411" s="120" t="s">
        <v>10479</v>
      </c>
      <c r="D1411" s="120" t="s">
        <v>7407</v>
      </c>
    </row>
    <row r="1412" spans="3:4" ht="15" hidden="1" customHeight="1">
      <c r="C1412" s="120" t="s">
        <v>10480</v>
      </c>
      <c r="D1412" s="120" t="s">
        <v>6734</v>
      </c>
    </row>
    <row r="1413" spans="3:4" ht="15" hidden="1" customHeight="1">
      <c r="C1413" s="120" t="s">
        <v>10481</v>
      </c>
      <c r="D1413" s="120" t="s">
        <v>7408</v>
      </c>
    </row>
    <row r="1414" spans="3:4" ht="15" hidden="1" customHeight="1">
      <c r="C1414" s="120" t="s">
        <v>10482</v>
      </c>
      <c r="D1414" s="120" t="s">
        <v>7409</v>
      </c>
    </row>
    <row r="1415" spans="3:4" ht="15" hidden="1" customHeight="1">
      <c r="C1415" s="120" t="s">
        <v>10483</v>
      </c>
      <c r="D1415" s="120" t="s">
        <v>7410</v>
      </c>
    </row>
    <row r="1416" spans="3:4" ht="15" hidden="1" customHeight="1">
      <c r="C1416" s="120" t="s">
        <v>10484</v>
      </c>
      <c r="D1416" s="120" t="s">
        <v>7411</v>
      </c>
    </row>
    <row r="1417" spans="3:4" ht="15" hidden="1" customHeight="1">
      <c r="C1417" s="120" t="s">
        <v>10485</v>
      </c>
      <c r="D1417" s="120" t="s">
        <v>7412</v>
      </c>
    </row>
    <row r="1418" spans="3:4" ht="15" hidden="1" customHeight="1">
      <c r="C1418" s="120" t="s">
        <v>10486</v>
      </c>
      <c r="D1418" s="120" t="s">
        <v>7413</v>
      </c>
    </row>
    <row r="1419" spans="3:4" ht="15" hidden="1" customHeight="1">
      <c r="C1419" s="120" t="s">
        <v>10487</v>
      </c>
      <c r="D1419" s="120" t="s">
        <v>7406</v>
      </c>
    </row>
    <row r="1420" spans="3:4" ht="15" hidden="1" customHeight="1">
      <c r="C1420" s="120" t="s">
        <v>10489</v>
      </c>
      <c r="D1420" s="120" t="s">
        <v>10490</v>
      </c>
    </row>
    <row r="1421" spans="3:4" ht="15" hidden="1" customHeight="1">
      <c r="C1421" s="120" t="s">
        <v>19287</v>
      </c>
      <c r="D1421" s="120" t="s">
        <v>19288</v>
      </c>
    </row>
    <row r="1422" spans="3:4" ht="15" hidden="1" customHeight="1">
      <c r="C1422" s="120" t="s">
        <v>19289</v>
      </c>
      <c r="D1422" s="120" t="s">
        <v>19290</v>
      </c>
    </row>
    <row r="1423" spans="3:4" ht="15" hidden="1" customHeight="1">
      <c r="C1423" s="120" t="s">
        <v>19291</v>
      </c>
      <c r="D1423" s="120" t="s">
        <v>19292</v>
      </c>
    </row>
    <row r="1424" spans="3:4" ht="15" hidden="1" customHeight="1">
      <c r="C1424" s="120" t="s">
        <v>19293</v>
      </c>
      <c r="D1424" s="120" t="s">
        <v>501</v>
      </c>
    </row>
    <row r="1425" spans="3:4" ht="15" hidden="1" customHeight="1">
      <c r="C1425" s="120" t="s">
        <v>19294</v>
      </c>
      <c r="D1425" s="120" t="s">
        <v>19295</v>
      </c>
    </row>
    <row r="1426" spans="3:4" ht="15" hidden="1" customHeight="1">
      <c r="C1426" s="120" t="s">
        <v>19296</v>
      </c>
      <c r="D1426" s="120" t="s">
        <v>19297</v>
      </c>
    </row>
    <row r="1427" spans="3:4" ht="15" hidden="1" customHeight="1">
      <c r="C1427" s="120" t="s">
        <v>19298</v>
      </c>
      <c r="D1427" s="120" t="s">
        <v>19299</v>
      </c>
    </row>
    <row r="1428" spans="3:4" ht="15" hidden="1" customHeight="1">
      <c r="C1428" s="120" t="s">
        <v>19300</v>
      </c>
      <c r="D1428" s="120" t="s">
        <v>19301</v>
      </c>
    </row>
    <row r="1429" spans="3:4" ht="15" hidden="1" customHeight="1">
      <c r="C1429" s="120" t="s">
        <v>19302</v>
      </c>
      <c r="D1429" s="120" t="s">
        <v>19303</v>
      </c>
    </row>
    <row r="1430" spans="3:4" ht="15" hidden="1" customHeight="1">
      <c r="C1430" s="120" t="s">
        <v>19304</v>
      </c>
      <c r="D1430" s="120" t="s">
        <v>19305</v>
      </c>
    </row>
    <row r="1431" spans="3:4" ht="15" hidden="1" customHeight="1">
      <c r="C1431" s="120" t="s">
        <v>19306</v>
      </c>
      <c r="D1431" s="120" t="s">
        <v>19307</v>
      </c>
    </row>
    <row r="1432" spans="3:4" ht="15" hidden="1" customHeight="1">
      <c r="C1432" s="120" t="s">
        <v>19308</v>
      </c>
      <c r="D1432" s="120" t="s">
        <v>19309</v>
      </c>
    </row>
    <row r="1433" spans="3:4" ht="15" hidden="1" customHeight="1">
      <c r="C1433" s="120" t="s">
        <v>19310</v>
      </c>
      <c r="D1433" s="120" t="s">
        <v>19311</v>
      </c>
    </row>
    <row r="1434" spans="3:4" ht="15" hidden="1" customHeight="1">
      <c r="C1434" s="120" t="s">
        <v>19312</v>
      </c>
      <c r="D1434" s="120" t="s">
        <v>19313</v>
      </c>
    </row>
    <row r="1435" spans="3:4" ht="15" hidden="1" customHeight="1">
      <c r="C1435" s="120" t="s">
        <v>19314</v>
      </c>
      <c r="D1435" s="120" t="s">
        <v>19315</v>
      </c>
    </row>
    <row r="1436" spans="3:4" ht="15" hidden="1" customHeight="1">
      <c r="C1436" s="120" t="s">
        <v>19316</v>
      </c>
      <c r="D1436" s="120" t="s">
        <v>19317</v>
      </c>
    </row>
    <row r="1437" spans="3:4" ht="15" hidden="1" customHeight="1">
      <c r="C1437" s="120" t="s">
        <v>19318</v>
      </c>
      <c r="D1437" s="120" t="s">
        <v>19319</v>
      </c>
    </row>
    <row r="1438" spans="3:4" ht="15" hidden="1" customHeight="1">
      <c r="C1438" s="120" t="s">
        <v>19320</v>
      </c>
      <c r="D1438" s="120" t="s">
        <v>19321</v>
      </c>
    </row>
    <row r="1439" spans="3:4" ht="15" hidden="1" customHeight="1">
      <c r="C1439" s="120" t="s">
        <v>19322</v>
      </c>
      <c r="D1439" s="120" t="s">
        <v>19323</v>
      </c>
    </row>
    <row r="1440" spans="3:4" ht="15" hidden="1" customHeight="1">
      <c r="C1440" s="120" t="s">
        <v>19324</v>
      </c>
      <c r="D1440" s="120" t="s">
        <v>19325</v>
      </c>
    </row>
    <row r="1441" spans="3:4" ht="15" hidden="1" customHeight="1">
      <c r="C1441" s="120" t="s">
        <v>19326</v>
      </c>
      <c r="D1441" s="120" t="s">
        <v>19327</v>
      </c>
    </row>
    <row r="1442" spans="3:4" ht="15" hidden="1" customHeight="1">
      <c r="C1442" s="120" t="s">
        <v>19328</v>
      </c>
      <c r="D1442" s="120" t="s">
        <v>19329</v>
      </c>
    </row>
    <row r="1443" spans="3:4" ht="15" hidden="1" customHeight="1">
      <c r="C1443" s="120" t="s">
        <v>19330</v>
      </c>
      <c r="D1443" s="120" t="s">
        <v>19331</v>
      </c>
    </row>
    <row r="1444" spans="3:4" ht="15" hidden="1" customHeight="1">
      <c r="C1444" s="120" t="s">
        <v>19332</v>
      </c>
      <c r="D1444" s="120" t="s">
        <v>19333</v>
      </c>
    </row>
    <row r="1445" spans="3:4" ht="15" hidden="1" customHeight="1">
      <c r="C1445" s="120" t="s">
        <v>19334</v>
      </c>
      <c r="D1445" s="120" t="s">
        <v>19335</v>
      </c>
    </row>
    <row r="1446" spans="3:4" ht="15" hidden="1" customHeight="1">
      <c r="C1446" s="120" t="s">
        <v>19336</v>
      </c>
      <c r="D1446" s="120" t="s">
        <v>19337</v>
      </c>
    </row>
    <row r="1447" spans="3:4" ht="15" hidden="1" customHeight="1">
      <c r="C1447" s="120" t="s">
        <v>19338</v>
      </c>
      <c r="D1447" s="120" t="s">
        <v>19339</v>
      </c>
    </row>
    <row r="1448" spans="3:4" ht="15" hidden="1" customHeight="1">
      <c r="C1448" s="120" t="s">
        <v>19340</v>
      </c>
      <c r="D1448" s="120" t="s">
        <v>19341</v>
      </c>
    </row>
    <row r="1449" spans="3:4" ht="15" hidden="1" customHeight="1">
      <c r="C1449" s="120" t="s">
        <v>19342</v>
      </c>
      <c r="D1449" s="120" t="s">
        <v>19343</v>
      </c>
    </row>
    <row r="1450" spans="3:4" ht="15" hidden="1" customHeight="1">
      <c r="C1450" s="120" t="s">
        <v>19344</v>
      </c>
      <c r="D1450" s="120" t="s">
        <v>19345</v>
      </c>
    </row>
    <row r="1451" spans="3:4" ht="15" hidden="1" customHeight="1">
      <c r="C1451" s="120" t="s">
        <v>19346</v>
      </c>
      <c r="D1451" s="120" t="s">
        <v>19347</v>
      </c>
    </row>
    <row r="1452" spans="3:4" ht="15" hidden="1" customHeight="1">
      <c r="C1452" s="120" t="s">
        <v>19348</v>
      </c>
      <c r="D1452" s="120" t="s">
        <v>19349</v>
      </c>
    </row>
    <row r="1453" spans="3:4" ht="15" hidden="1" customHeight="1">
      <c r="C1453" s="120" t="s">
        <v>19350</v>
      </c>
      <c r="D1453" s="120" t="s">
        <v>19351</v>
      </c>
    </row>
    <row r="1454" spans="3:4" ht="15" hidden="1" customHeight="1">
      <c r="C1454" s="120" t="s">
        <v>5669</v>
      </c>
      <c r="D1454" s="120" t="s">
        <v>19352</v>
      </c>
    </row>
    <row r="1455" spans="3:4" ht="15" hidden="1" customHeight="1">
      <c r="C1455" s="120" t="s">
        <v>19353</v>
      </c>
      <c r="D1455" s="120" t="s">
        <v>153</v>
      </c>
    </row>
    <row r="1456" spans="3:4" ht="15" hidden="1" customHeight="1">
      <c r="C1456" s="120" t="s">
        <v>19354</v>
      </c>
      <c r="D1456" s="120" t="s">
        <v>19355</v>
      </c>
    </row>
    <row r="1457" spans="3:4" ht="15" hidden="1" customHeight="1">
      <c r="C1457" s="120" t="s">
        <v>5670</v>
      </c>
      <c r="D1457" s="120" t="s">
        <v>152</v>
      </c>
    </row>
    <row r="1458" spans="3:4" ht="15" hidden="1" customHeight="1">
      <c r="C1458" s="120" t="s">
        <v>19356</v>
      </c>
      <c r="D1458" s="120" t="s">
        <v>19357</v>
      </c>
    </row>
    <row r="1459" spans="3:4" ht="15" hidden="1" customHeight="1">
      <c r="C1459" s="120" t="s">
        <v>19358</v>
      </c>
      <c r="D1459" s="120" t="s">
        <v>19359</v>
      </c>
    </row>
    <row r="1460" spans="3:4" ht="15" hidden="1" customHeight="1">
      <c r="C1460" s="120" t="s">
        <v>19360</v>
      </c>
      <c r="D1460" s="120" t="s">
        <v>19361</v>
      </c>
    </row>
    <row r="1461" spans="3:4" ht="15" hidden="1" customHeight="1">
      <c r="C1461" s="120" t="s">
        <v>10491</v>
      </c>
      <c r="D1461" s="120" t="s">
        <v>19362</v>
      </c>
    </row>
    <row r="1462" spans="3:4" ht="15" hidden="1" customHeight="1">
      <c r="C1462" s="120" t="s">
        <v>19363</v>
      </c>
      <c r="D1462" s="120" t="s">
        <v>19364</v>
      </c>
    </row>
    <row r="1463" spans="3:4" ht="15" hidden="1" customHeight="1">
      <c r="C1463" s="120" t="s">
        <v>19365</v>
      </c>
      <c r="D1463" s="120" t="s">
        <v>19366</v>
      </c>
    </row>
    <row r="1464" spans="3:4" ht="15" hidden="1" customHeight="1">
      <c r="C1464" s="120" t="s">
        <v>5671</v>
      </c>
      <c r="D1464" s="120" t="s">
        <v>7414</v>
      </c>
    </row>
    <row r="1465" spans="3:4" ht="15" hidden="1" customHeight="1">
      <c r="C1465" s="120" t="s">
        <v>5672</v>
      </c>
      <c r="D1465" s="120" t="s">
        <v>154</v>
      </c>
    </row>
    <row r="1466" spans="3:4" ht="15" hidden="1" customHeight="1">
      <c r="C1466" s="120" t="s">
        <v>19367</v>
      </c>
      <c r="D1466" s="120" t="s">
        <v>19368</v>
      </c>
    </row>
    <row r="1467" spans="3:4" ht="15" hidden="1" customHeight="1">
      <c r="C1467" s="120" t="s">
        <v>19369</v>
      </c>
      <c r="D1467" s="120" t="s">
        <v>19370</v>
      </c>
    </row>
    <row r="1468" spans="3:4" ht="15" hidden="1" customHeight="1">
      <c r="C1468" s="120" t="s">
        <v>5673</v>
      </c>
      <c r="D1468" s="120" t="s">
        <v>19371</v>
      </c>
    </row>
    <row r="1469" spans="3:4" ht="15" hidden="1" customHeight="1">
      <c r="C1469" s="120" t="s">
        <v>5674</v>
      </c>
      <c r="D1469" s="120" t="s">
        <v>7415</v>
      </c>
    </row>
    <row r="1470" spans="3:4" ht="15" hidden="1" customHeight="1">
      <c r="C1470" s="120" t="s">
        <v>5675</v>
      </c>
      <c r="D1470" s="120" t="s">
        <v>19372</v>
      </c>
    </row>
    <row r="1471" spans="3:4" ht="15" hidden="1" customHeight="1">
      <c r="C1471" s="120" t="s">
        <v>5676</v>
      </c>
      <c r="D1471" s="120" t="s">
        <v>7416</v>
      </c>
    </row>
    <row r="1472" spans="3:4" ht="15" hidden="1" customHeight="1">
      <c r="C1472" s="120" t="s">
        <v>19373</v>
      </c>
      <c r="D1472" s="120" t="s">
        <v>19374</v>
      </c>
    </row>
    <row r="1473" spans="3:4" ht="15" hidden="1" customHeight="1">
      <c r="C1473" s="120" t="s">
        <v>19375</v>
      </c>
      <c r="D1473" s="120" t="s">
        <v>19376</v>
      </c>
    </row>
    <row r="1474" spans="3:4" ht="15" hidden="1" customHeight="1">
      <c r="C1474" s="120" t="s">
        <v>19377</v>
      </c>
      <c r="D1474" s="120" t="s">
        <v>19378</v>
      </c>
    </row>
    <row r="1475" spans="3:4" ht="15" hidden="1" customHeight="1">
      <c r="C1475" s="120" t="s">
        <v>5677</v>
      </c>
      <c r="D1475" s="120" t="s">
        <v>7417</v>
      </c>
    </row>
    <row r="1476" spans="3:4" ht="15" hidden="1" customHeight="1">
      <c r="C1476" s="120" t="s">
        <v>19379</v>
      </c>
      <c r="D1476" s="120" t="s">
        <v>6223</v>
      </c>
    </row>
    <row r="1477" spans="3:4" ht="15" hidden="1" customHeight="1">
      <c r="C1477" s="120" t="s">
        <v>5678</v>
      </c>
      <c r="D1477" s="120" t="s">
        <v>19380</v>
      </c>
    </row>
    <row r="1478" spans="3:4" ht="15" hidden="1" customHeight="1">
      <c r="C1478" s="120" t="s">
        <v>5679</v>
      </c>
      <c r="D1478" s="120" t="s">
        <v>155</v>
      </c>
    </row>
    <row r="1479" spans="3:4" ht="15" hidden="1" customHeight="1">
      <c r="C1479" s="120" t="s">
        <v>19381</v>
      </c>
      <c r="D1479" s="120" t="s">
        <v>19382</v>
      </c>
    </row>
    <row r="1480" spans="3:4" ht="15" hidden="1" customHeight="1">
      <c r="C1480" s="120" t="s">
        <v>19383</v>
      </c>
      <c r="D1480" s="120" t="s">
        <v>19384</v>
      </c>
    </row>
    <row r="1481" spans="3:4" ht="15" hidden="1" customHeight="1">
      <c r="C1481" s="120" t="s">
        <v>5680</v>
      </c>
      <c r="D1481" s="120" t="s">
        <v>157</v>
      </c>
    </row>
    <row r="1482" spans="3:4" ht="15" hidden="1" customHeight="1">
      <c r="C1482" s="120" t="s">
        <v>5681</v>
      </c>
      <c r="D1482" s="120" t="s">
        <v>158</v>
      </c>
    </row>
    <row r="1483" spans="3:4" ht="15" hidden="1" customHeight="1">
      <c r="C1483" s="120" t="s">
        <v>5682</v>
      </c>
      <c r="D1483" s="120" t="s">
        <v>17982</v>
      </c>
    </row>
    <row r="1484" spans="3:4" ht="15" hidden="1" customHeight="1">
      <c r="C1484" s="120" t="s">
        <v>10492</v>
      </c>
      <c r="D1484" s="120" t="s">
        <v>10493</v>
      </c>
    </row>
    <row r="1485" spans="3:4" ht="15" hidden="1" customHeight="1">
      <c r="C1485" s="120" t="s">
        <v>19385</v>
      </c>
      <c r="D1485" s="120" t="s">
        <v>19386</v>
      </c>
    </row>
    <row r="1486" spans="3:4" ht="15" hidden="1" customHeight="1">
      <c r="C1486" s="120" t="s">
        <v>19387</v>
      </c>
      <c r="D1486" s="120" t="s">
        <v>19388</v>
      </c>
    </row>
    <row r="1487" spans="3:4" ht="15" hidden="1" customHeight="1">
      <c r="C1487" s="120" t="s">
        <v>5683</v>
      </c>
      <c r="D1487" s="120" t="s">
        <v>6213</v>
      </c>
    </row>
    <row r="1488" spans="3:4" ht="15" hidden="1" customHeight="1">
      <c r="C1488" s="120" t="s">
        <v>5684</v>
      </c>
      <c r="D1488" s="120" t="s">
        <v>6214</v>
      </c>
    </row>
    <row r="1489" spans="3:4" ht="15" hidden="1" customHeight="1">
      <c r="C1489" s="120" t="s">
        <v>19389</v>
      </c>
      <c r="D1489" s="120" t="s">
        <v>19390</v>
      </c>
    </row>
    <row r="1490" spans="3:4" ht="15" hidden="1" customHeight="1">
      <c r="C1490" s="120" t="s">
        <v>19391</v>
      </c>
      <c r="D1490" s="120" t="s">
        <v>19392</v>
      </c>
    </row>
    <row r="1491" spans="3:4" ht="15" hidden="1" customHeight="1">
      <c r="C1491" s="120" t="s">
        <v>5685</v>
      </c>
      <c r="D1491" s="120" t="s">
        <v>160</v>
      </c>
    </row>
    <row r="1492" spans="3:4" ht="15" hidden="1" customHeight="1">
      <c r="C1492" s="120" t="s">
        <v>19393</v>
      </c>
      <c r="D1492" s="120" t="s">
        <v>19394</v>
      </c>
    </row>
    <row r="1493" spans="3:4" ht="15" hidden="1" customHeight="1">
      <c r="C1493" s="120" t="s">
        <v>19395</v>
      </c>
      <c r="D1493" s="120" t="s">
        <v>19396</v>
      </c>
    </row>
    <row r="1494" spans="3:4" ht="15" hidden="1" customHeight="1">
      <c r="C1494" s="120" t="s">
        <v>5686</v>
      </c>
      <c r="D1494" s="120" t="s">
        <v>19397</v>
      </c>
    </row>
    <row r="1495" spans="3:4" ht="15" hidden="1" customHeight="1">
      <c r="C1495" s="120" t="s">
        <v>5687</v>
      </c>
      <c r="D1495" s="120" t="s">
        <v>161</v>
      </c>
    </row>
    <row r="1496" spans="3:4" ht="15" hidden="1" customHeight="1">
      <c r="C1496" s="120" t="s">
        <v>19398</v>
      </c>
      <c r="D1496" s="120" t="s">
        <v>19399</v>
      </c>
    </row>
    <row r="1497" spans="3:4" ht="15" hidden="1" customHeight="1">
      <c r="C1497" s="120" t="s">
        <v>19400</v>
      </c>
      <c r="D1497" s="120" t="s">
        <v>19401</v>
      </c>
    </row>
    <row r="1498" spans="3:4" ht="15" hidden="1" customHeight="1">
      <c r="C1498" s="120" t="s">
        <v>5688</v>
      </c>
      <c r="D1498" s="120" t="s">
        <v>7418</v>
      </c>
    </row>
    <row r="1499" spans="3:4" ht="15" hidden="1" customHeight="1">
      <c r="C1499" s="120" t="s">
        <v>5689</v>
      </c>
      <c r="D1499" s="120" t="s">
        <v>6215</v>
      </c>
    </row>
    <row r="1500" spans="3:4" ht="15" hidden="1" customHeight="1">
      <c r="C1500" s="120" t="s">
        <v>19402</v>
      </c>
      <c r="D1500" s="120" t="s">
        <v>19403</v>
      </c>
    </row>
    <row r="1501" spans="3:4" ht="15" hidden="1" customHeight="1">
      <c r="C1501" s="120" t="s">
        <v>19404</v>
      </c>
      <c r="D1501" s="120" t="s">
        <v>19405</v>
      </c>
    </row>
    <row r="1502" spans="3:4" ht="15" hidden="1" customHeight="1">
      <c r="C1502" s="120" t="s">
        <v>5690</v>
      </c>
      <c r="D1502" s="120" t="s">
        <v>7419</v>
      </c>
    </row>
    <row r="1503" spans="3:4" ht="15" hidden="1" customHeight="1">
      <c r="C1503" s="120" t="s">
        <v>5691</v>
      </c>
      <c r="D1503" s="120" t="s">
        <v>162</v>
      </c>
    </row>
    <row r="1504" spans="3:4" ht="15" hidden="1" customHeight="1">
      <c r="C1504" s="120" t="s">
        <v>19406</v>
      </c>
      <c r="D1504" s="120" t="s">
        <v>19407</v>
      </c>
    </row>
    <row r="1505" spans="3:4" ht="15" hidden="1" customHeight="1">
      <c r="C1505" s="120" t="s">
        <v>19408</v>
      </c>
      <c r="D1505" s="120" t="s">
        <v>19409</v>
      </c>
    </row>
    <row r="1506" spans="3:4" ht="15" hidden="1" customHeight="1">
      <c r="C1506" s="120" t="s">
        <v>5692</v>
      </c>
      <c r="D1506" s="120" t="s">
        <v>163</v>
      </c>
    </row>
    <row r="1507" spans="3:4" ht="15" hidden="1" customHeight="1">
      <c r="C1507" s="120" t="s">
        <v>19410</v>
      </c>
      <c r="D1507" s="120" t="s">
        <v>19411</v>
      </c>
    </row>
    <row r="1508" spans="3:4" ht="15" hidden="1" customHeight="1">
      <c r="C1508" s="120" t="s">
        <v>19412</v>
      </c>
      <c r="D1508" s="120" t="s">
        <v>19413</v>
      </c>
    </row>
    <row r="1509" spans="3:4" ht="15" hidden="1" customHeight="1">
      <c r="C1509" s="120" t="s">
        <v>5693</v>
      </c>
      <c r="D1509" s="120" t="s">
        <v>7420</v>
      </c>
    </row>
    <row r="1510" spans="3:4" ht="15" hidden="1" customHeight="1">
      <c r="C1510" s="120" t="s">
        <v>5694</v>
      </c>
      <c r="D1510" s="120" t="s">
        <v>631</v>
      </c>
    </row>
    <row r="1511" spans="3:4" ht="15" hidden="1" customHeight="1">
      <c r="C1511" s="120" t="s">
        <v>19414</v>
      </c>
      <c r="D1511" s="120" t="s">
        <v>19415</v>
      </c>
    </row>
    <row r="1512" spans="3:4" ht="15" hidden="1" customHeight="1">
      <c r="C1512" s="120" t="s">
        <v>19416</v>
      </c>
      <c r="D1512" s="120" t="s">
        <v>19417</v>
      </c>
    </row>
    <row r="1513" spans="3:4" ht="15" hidden="1" customHeight="1">
      <c r="C1513" s="120" t="s">
        <v>5695</v>
      </c>
      <c r="D1513" s="120" t="s">
        <v>7421</v>
      </c>
    </row>
    <row r="1514" spans="3:4" ht="15" hidden="1" customHeight="1">
      <c r="C1514" s="120" t="s">
        <v>5696</v>
      </c>
      <c r="D1514" s="120" t="s">
        <v>632</v>
      </c>
    </row>
    <row r="1515" spans="3:4" ht="15" hidden="1" customHeight="1">
      <c r="C1515" s="120" t="s">
        <v>19418</v>
      </c>
      <c r="D1515" s="120" t="s">
        <v>19419</v>
      </c>
    </row>
    <row r="1516" spans="3:4" ht="15" hidden="1" customHeight="1">
      <c r="C1516" s="120" t="s">
        <v>19420</v>
      </c>
      <c r="D1516" s="120" t="s">
        <v>19421</v>
      </c>
    </row>
    <row r="1517" spans="3:4" ht="15" hidden="1" customHeight="1">
      <c r="C1517" s="120" t="s">
        <v>19422</v>
      </c>
      <c r="D1517" s="120" t="s">
        <v>792</v>
      </c>
    </row>
    <row r="1518" spans="3:4" ht="15" hidden="1" customHeight="1">
      <c r="C1518" s="120" t="s">
        <v>19423</v>
      </c>
      <c r="D1518" s="120" t="s">
        <v>793</v>
      </c>
    </row>
    <row r="1519" spans="3:4" ht="15" hidden="1" customHeight="1">
      <c r="C1519" s="120" t="s">
        <v>5697</v>
      </c>
      <c r="D1519" s="120" t="s">
        <v>19424</v>
      </c>
    </row>
    <row r="1520" spans="3:4" ht="15" hidden="1" customHeight="1">
      <c r="C1520" s="120" t="s">
        <v>19425</v>
      </c>
      <c r="D1520" s="120" t="s">
        <v>19426</v>
      </c>
    </row>
    <row r="1521" spans="3:4" ht="15" hidden="1" customHeight="1">
      <c r="C1521" s="120" t="s">
        <v>19427</v>
      </c>
      <c r="D1521" s="120" t="s">
        <v>19428</v>
      </c>
    </row>
    <row r="1522" spans="3:4" ht="15" hidden="1" customHeight="1">
      <c r="C1522" s="120" t="s">
        <v>19429</v>
      </c>
      <c r="D1522" s="120" t="s">
        <v>19430</v>
      </c>
    </row>
    <row r="1523" spans="3:4" ht="15" hidden="1" customHeight="1">
      <c r="C1523" s="120" t="s">
        <v>5698</v>
      </c>
      <c r="D1523" s="120" t="s">
        <v>6216</v>
      </c>
    </row>
    <row r="1524" spans="3:4" ht="15" hidden="1" customHeight="1">
      <c r="C1524" s="120" t="s">
        <v>5699</v>
      </c>
      <c r="D1524" s="120" t="s">
        <v>633</v>
      </c>
    </row>
    <row r="1525" spans="3:4" ht="15" hidden="1" customHeight="1">
      <c r="C1525" s="120" t="s">
        <v>5700</v>
      </c>
      <c r="D1525" s="120" t="s">
        <v>7422</v>
      </c>
    </row>
    <row r="1526" spans="3:4" ht="15" hidden="1" customHeight="1">
      <c r="C1526" s="120" t="s">
        <v>19431</v>
      </c>
      <c r="D1526" s="120" t="s">
        <v>19432</v>
      </c>
    </row>
    <row r="1527" spans="3:4" ht="15" hidden="1" customHeight="1">
      <c r="C1527" s="120" t="s">
        <v>19433</v>
      </c>
      <c r="D1527" s="120" t="s">
        <v>795</v>
      </c>
    </row>
    <row r="1528" spans="3:4" ht="15" hidden="1" customHeight="1">
      <c r="C1528" s="120" t="s">
        <v>5701</v>
      </c>
      <c r="D1528" s="120" t="s">
        <v>19434</v>
      </c>
    </row>
    <row r="1529" spans="3:4" ht="15" hidden="1" customHeight="1">
      <c r="C1529" s="120" t="s">
        <v>19435</v>
      </c>
      <c r="D1529" s="120" t="s">
        <v>19436</v>
      </c>
    </row>
    <row r="1530" spans="3:4" ht="15" hidden="1" customHeight="1">
      <c r="C1530" s="120" t="s">
        <v>19437</v>
      </c>
      <c r="D1530" s="120" t="s">
        <v>19438</v>
      </c>
    </row>
    <row r="1531" spans="3:4" ht="15" hidden="1" customHeight="1">
      <c r="C1531" s="120" t="s">
        <v>19439</v>
      </c>
      <c r="D1531" s="120" t="s">
        <v>19440</v>
      </c>
    </row>
    <row r="1532" spans="3:4" ht="15" hidden="1" customHeight="1">
      <c r="C1532" s="120" t="s">
        <v>5702</v>
      </c>
      <c r="D1532" s="120" t="s">
        <v>19441</v>
      </c>
    </row>
    <row r="1533" spans="3:4" ht="15" hidden="1" customHeight="1">
      <c r="C1533" s="120" t="s">
        <v>19442</v>
      </c>
      <c r="D1533" s="120" t="s">
        <v>19443</v>
      </c>
    </row>
    <row r="1534" spans="3:4" ht="15" hidden="1" customHeight="1">
      <c r="C1534" s="120" t="s">
        <v>19444</v>
      </c>
      <c r="D1534" s="120" t="s">
        <v>19445</v>
      </c>
    </row>
    <row r="1535" spans="3:4" ht="15" hidden="1" customHeight="1">
      <c r="C1535" s="120" t="s">
        <v>19446</v>
      </c>
      <c r="D1535" s="120" t="s">
        <v>19447</v>
      </c>
    </row>
    <row r="1536" spans="3:4" ht="15" hidden="1" customHeight="1">
      <c r="C1536" s="120" t="s">
        <v>5703</v>
      </c>
      <c r="D1536" s="120" t="s">
        <v>7423</v>
      </c>
    </row>
    <row r="1537" spans="3:4" ht="15" hidden="1" customHeight="1">
      <c r="C1537" s="120" t="s">
        <v>5704</v>
      </c>
      <c r="D1537" s="120" t="s">
        <v>7424</v>
      </c>
    </row>
    <row r="1538" spans="3:4" ht="15" hidden="1" customHeight="1">
      <c r="C1538" s="120" t="s">
        <v>5705</v>
      </c>
      <c r="D1538" s="120" t="s">
        <v>19448</v>
      </c>
    </row>
    <row r="1539" spans="3:4" ht="15" hidden="1" customHeight="1">
      <c r="C1539" s="120" t="s">
        <v>19449</v>
      </c>
      <c r="D1539" s="120" t="s">
        <v>19450</v>
      </c>
    </row>
    <row r="1540" spans="3:4" ht="15" hidden="1" customHeight="1">
      <c r="C1540" s="120" t="s">
        <v>19451</v>
      </c>
      <c r="D1540" s="120" t="s">
        <v>19452</v>
      </c>
    </row>
    <row r="1541" spans="3:4" ht="15" hidden="1" customHeight="1">
      <c r="C1541" s="120" t="s">
        <v>5706</v>
      </c>
      <c r="D1541" s="120" t="s">
        <v>634</v>
      </c>
    </row>
    <row r="1542" spans="3:4" ht="15" hidden="1" customHeight="1">
      <c r="C1542" s="120" t="s">
        <v>19453</v>
      </c>
      <c r="D1542" s="120" t="s">
        <v>19454</v>
      </c>
    </row>
    <row r="1543" spans="3:4" ht="15" hidden="1" customHeight="1">
      <c r="C1543" s="120" t="s">
        <v>19455</v>
      </c>
      <c r="D1543" s="120" t="s">
        <v>19456</v>
      </c>
    </row>
    <row r="1544" spans="3:4" ht="15" hidden="1" customHeight="1">
      <c r="C1544" s="120" t="s">
        <v>19457</v>
      </c>
      <c r="D1544" s="120" t="s">
        <v>19458</v>
      </c>
    </row>
    <row r="1545" spans="3:4" ht="15" hidden="1" customHeight="1">
      <c r="C1545" s="120" t="s">
        <v>19459</v>
      </c>
      <c r="D1545" s="120" t="s">
        <v>6247</v>
      </c>
    </row>
    <row r="1546" spans="3:4" ht="15" hidden="1" customHeight="1">
      <c r="C1546" s="120" t="s">
        <v>19460</v>
      </c>
      <c r="D1546" s="120" t="s">
        <v>800</v>
      </c>
    </row>
    <row r="1547" spans="3:4" ht="15" hidden="1" customHeight="1">
      <c r="C1547" s="120" t="s">
        <v>19461</v>
      </c>
      <c r="D1547" s="120" t="s">
        <v>801</v>
      </c>
    </row>
    <row r="1548" spans="3:4" ht="15" hidden="1" customHeight="1">
      <c r="C1548" s="120" t="s">
        <v>5707</v>
      </c>
      <c r="D1548" s="120" t="s">
        <v>19462</v>
      </c>
    </row>
    <row r="1549" spans="3:4" ht="15" hidden="1" customHeight="1">
      <c r="C1549" s="120" t="s">
        <v>19463</v>
      </c>
      <c r="D1549" s="120" t="s">
        <v>19464</v>
      </c>
    </row>
    <row r="1550" spans="3:4" ht="15" hidden="1" customHeight="1">
      <c r="C1550" s="120" t="s">
        <v>19465</v>
      </c>
      <c r="D1550" s="120" t="s">
        <v>19466</v>
      </c>
    </row>
    <row r="1551" spans="3:4" ht="15" hidden="1" customHeight="1">
      <c r="C1551" s="120" t="s">
        <v>19467</v>
      </c>
      <c r="D1551" s="120" t="s">
        <v>19468</v>
      </c>
    </row>
    <row r="1552" spans="3:4" ht="15" hidden="1" customHeight="1">
      <c r="C1552" s="120" t="s">
        <v>19469</v>
      </c>
      <c r="D1552" s="120" t="s">
        <v>19470</v>
      </c>
    </row>
    <row r="1553" spans="3:4" ht="15" hidden="1" customHeight="1">
      <c r="C1553" s="120" t="s">
        <v>19471</v>
      </c>
      <c r="D1553" s="120" t="s">
        <v>19472</v>
      </c>
    </row>
    <row r="1554" spans="3:4" ht="15" hidden="1" customHeight="1">
      <c r="C1554" s="120" t="s">
        <v>19473</v>
      </c>
      <c r="D1554" s="120" t="s">
        <v>19474</v>
      </c>
    </row>
    <row r="1555" spans="3:4" ht="15" hidden="1" customHeight="1">
      <c r="C1555" s="120" t="s">
        <v>19475</v>
      </c>
      <c r="D1555" s="120" t="s">
        <v>19476</v>
      </c>
    </row>
    <row r="1556" spans="3:4" ht="15" hidden="1" customHeight="1">
      <c r="C1556" s="120" t="s">
        <v>5708</v>
      </c>
      <c r="D1556" s="120" t="s">
        <v>19477</v>
      </c>
    </row>
    <row r="1557" spans="3:4" ht="15" hidden="1" customHeight="1">
      <c r="C1557" s="120" t="s">
        <v>5709</v>
      </c>
      <c r="D1557" s="120" t="s">
        <v>635</v>
      </c>
    </row>
    <row r="1558" spans="3:4" ht="15" hidden="1" customHeight="1">
      <c r="C1558" s="120" t="s">
        <v>5710</v>
      </c>
      <c r="D1558" s="120" t="s">
        <v>636</v>
      </c>
    </row>
    <row r="1559" spans="3:4" ht="15" hidden="1" customHeight="1">
      <c r="C1559" s="120" t="s">
        <v>5711</v>
      </c>
      <c r="D1559" s="120" t="s">
        <v>637</v>
      </c>
    </row>
    <row r="1560" spans="3:4" ht="15" hidden="1" customHeight="1">
      <c r="C1560" s="120" t="s">
        <v>5712</v>
      </c>
      <c r="D1560" s="120" t="s">
        <v>19478</v>
      </c>
    </row>
    <row r="1561" spans="3:4" ht="15" hidden="1" customHeight="1">
      <c r="C1561" s="120" t="s">
        <v>19479</v>
      </c>
      <c r="D1561" s="120" t="s">
        <v>19480</v>
      </c>
    </row>
    <row r="1562" spans="3:4" ht="15" hidden="1" customHeight="1">
      <c r="C1562" s="120" t="s">
        <v>19481</v>
      </c>
      <c r="D1562" s="120" t="s">
        <v>19482</v>
      </c>
    </row>
    <row r="1563" spans="3:4" ht="15" hidden="1" customHeight="1">
      <c r="C1563" s="120" t="s">
        <v>19483</v>
      </c>
      <c r="D1563" s="120" t="s">
        <v>19484</v>
      </c>
    </row>
    <row r="1564" spans="3:4" ht="15" hidden="1" customHeight="1">
      <c r="C1564" s="120" t="s">
        <v>5713</v>
      </c>
      <c r="D1564" s="120" t="s">
        <v>7425</v>
      </c>
    </row>
    <row r="1565" spans="3:4" ht="15" hidden="1" customHeight="1">
      <c r="C1565" s="120" t="s">
        <v>5714</v>
      </c>
      <c r="D1565" s="120" t="s">
        <v>7426</v>
      </c>
    </row>
    <row r="1566" spans="3:4" ht="15" hidden="1" customHeight="1">
      <c r="C1566" s="120" t="s">
        <v>5715</v>
      </c>
      <c r="D1566" s="120" t="s">
        <v>7427</v>
      </c>
    </row>
    <row r="1567" spans="3:4" ht="15" hidden="1" customHeight="1">
      <c r="C1567" s="120" t="s">
        <v>19485</v>
      </c>
      <c r="D1567" s="120" t="s">
        <v>19486</v>
      </c>
    </row>
    <row r="1568" spans="3:4" ht="15" hidden="1" customHeight="1">
      <c r="C1568" s="120" t="s">
        <v>19487</v>
      </c>
      <c r="D1568" s="120" t="s">
        <v>19488</v>
      </c>
    </row>
    <row r="1569" spans="3:4" ht="15" hidden="1" customHeight="1">
      <c r="C1569" s="120" t="s">
        <v>19489</v>
      </c>
      <c r="D1569" s="120" t="s">
        <v>803</v>
      </c>
    </row>
    <row r="1570" spans="3:4" ht="15" hidden="1" customHeight="1">
      <c r="C1570" s="120" t="s">
        <v>5716</v>
      </c>
      <c r="D1570" s="120" t="s">
        <v>638</v>
      </c>
    </row>
    <row r="1571" spans="3:4" ht="15" hidden="1" customHeight="1">
      <c r="C1571" s="120" t="s">
        <v>5717</v>
      </c>
      <c r="D1571" s="120" t="s">
        <v>7428</v>
      </c>
    </row>
    <row r="1572" spans="3:4" ht="15" hidden="1" customHeight="1">
      <c r="C1572" s="120" t="s">
        <v>5718</v>
      </c>
      <c r="D1572" s="120" t="s">
        <v>19490</v>
      </c>
    </row>
    <row r="1573" spans="3:4" ht="15" hidden="1" customHeight="1">
      <c r="C1573" s="120" t="s">
        <v>19491</v>
      </c>
      <c r="D1573" s="120" t="s">
        <v>19492</v>
      </c>
    </row>
    <row r="1574" spans="3:4" ht="15" hidden="1" customHeight="1">
      <c r="C1574" s="120" t="s">
        <v>5719</v>
      </c>
      <c r="D1574" s="120" t="s">
        <v>19493</v>
      </c>
    </row>
    <row r="1575" spans="3:4" ht="15" hidden="1" customHeight="1">
      <c r="C1575" s="120" t="s">
        <v>19494</v>
      </c>
      <c r="D1575" s="120" t="s">
        <v>19495</v>
      </c>
    </row>
    <row r="1576" spans="3:4" ht="15" hidden="1" customHeight="1">
      <c r="C1576" s="120" t="s">
        <v>5720</v>
      </c>
      <c r="D1576" s="120" t="s">
        <v>19496</v>
      </c>
    </row>
    <row r="1577" spans="3:4" ht="15" hidden="1" customHeight="1">
      <c r="C1577" s="120" t="s">
        <v>19497</v>
      </c>
      <c r="D1577" s="120" t="s">
        <v>19498</v>
      </c>
    </row>
    <row r="1578" spans="3:4" ht="15" hidden="1" customHeight="1">
      <c r="C1578" s="120" t="s">
        <v>5721</v>
      </c>
      <c r="D1578" s="120" t="s">
        <v>7429</v>
      </c>
    </row>
    <row r="1579" spans="3:4" ht="15" hidden="1" customHeight="1">
      <c r="C1579" s="120" t="s">
        <v>5722</v>
      </c>
      <c r="D1579" s="120" t="s">
        <v>7430</v>
      </c>
    </row>
    <row r="1580" spans="3:4" ht="15" hidden="1" customHeight="1">
      <c r="C1580" s="120" t="s">
        <v>5723</v>
      </c>
      <c r="D1580" s="120" t="s">
        <v>7431</v>
      </c>
    </row>
    <row r="1581" spans="3:4" ht="15" hidden="1" customHeight="1">
      <c r="C1581" s="120" t="s">
        <v>5724</v>
      </c>
      <c r="D1581" s="120" t="s">
        <v>7432</v>
      </c>
    </row>
    <row r="1582" spans="3:4" ht="15" hidden="1" customHeight="1">
      <c r="C1582" s="120" t="s">
        <v>5725</v>
      </c>
      <c r="D1582" s="120" t="s">
        <v>19499</v>
      </c>
    </row>
    <row r="1583" spans="3:4" ht="15" hidden="1" customHeight="1">
      <c r="C1583" s="120" t="s">
        <v>19500</v>
      </c>
      <c r="D1583" s="120" t="s">
        <v>19501</v>
      </c>
    </row>
    <row r="1584" spans="3:4" ht="15" hidden="1" customHeight="1">
      <c r="C1584" s="120" t="s">
        <v>19502</v>
      </c>
      <c r="D1584" s="120" t="s">
        <v>19503</v>
      </c>
    </row>
    <row r="1585" spans="3:4" ht="15" hidden="1" customHeight="1">
      <c r="C1585" s="120" t="s">
        <v>19504</v>
      </c>
      <c r="D1585" s="120" t="s">
        <v>19505</v>
      </c>
    </row>
    <row r="1586" spans="3:4" ht="15" hidden="1" customHeight="1">
      <c r="C1586" s="120" t="s">
        <v>5726</v>
      </c>
      <c r="D1586" s="120" t="s">
        <v>7433</v>
      </c>
    </row>
    <row r="1587" spans="3:4" ht="15" hidden="1" customHeight="1">
      <c r="C1587" s="120" t="s">
        <v>5727</v>
      </c>
      <c r="D1587" s="120" t="s">
        <v>19506</v>
      </c>
    </row>
    <row r="1588" spans="3:4" ht="15" hidden="1" customHeight="1">
      <c r="C1588" s="120" t="s">
        <v>19507</v>
      </c>
      <c r="D1588" s="120" t="s">
        <v>19508</v>
      </c>
    </row>
    <row r="1589" spans="3:4" ht="15" hidden="1" customHeight="1">
      <c r="C1589" s="120" t="s">
        <v>19509</v>
      </c>
      <c r="D1589" s="120" t="s">
        <v>19510</v>
      </c>
    </row>
    <row r="1590" spans="3:4" ht="15" hidden="1" customHeight="1">
      <c r="C1590" s="120" t="s">
        <v>19511</v>
      </c>
      <c r="D1590" s="120" t="s">
        <v>19512</v>
      </c>
    </row>
    <row r="1591" spans="3:4" ht="15" hidden="1" customHeight="1">
      <c r="C1591" s="120" t="s">
        <v>5728</v>
      </c>
      <c r="D1591" s="120" t="s">
        <v>7434</v>
      </c>
    </row>
    <row r="1592" spans="3:4" ht="15" hidden="1" customHeight="1">
      <c r="C1592" s="120" t="s">
        <v>5729</v>
      </c>
      <c r="D1592" s="120" t="s">
        <v>7435</v>
      </c>
    </row>
    <row r="1593" spans="3:4" ht="15" hidden="1" customHeight="1">
      <c r="C1593" s="120" t="s">
        <v>5730</v>
      </c>
      <c r="D1593" s="120" t="s">
        <v>7436</v>
      </c>
    </row>
    <row r="1594" spans="3:4" ht="15" hidden="1" customHeight="1">
      <c r="C1594" s="120" t="s">
        <v>5731</v>
      </c>
      <c r="D1594" s="120" t="s">
        <v>19513</v>
      </c>
    </row>
    <row r="1595" spans="3:4" ht="15" hidden="1" customHeight="1">
      <c r="C1595" s="120" t="s">
        <v>19514</v>
      </c>
      <c r="D1595" s="120" t="s">
        <v>7439</v>
      </c>
    </row>
    <row r="1596" spans="3:4" ht="15" hidden="1" customHeight="1">
      <c r="C1596" s="120" t="s">
        <v>5732</v>
      </c>
      <c r="D1596" s="120" t="s">
        <v>19515</v>
      </c>
    </row>
    <row r="1597" spans="3:4" ht="15" hidden="1" customHeight="1">
      <c r="C1597" s="120" t="s">
        <v>19516</v>
      </c>
      <c r="D1597" s="120" t="s">
        <v>7438</v>
      </c>
    </row>
    <row r="1598" spans="3:4" ht="15" hidden="1" customHeight="1">
      <c r="C1598" s="120" t="s">
        <v>5733</v>
      </c>
      <c r="D1598" s="120" t="s">
        <v>7437</v>
      </c>
    </row>
    <row r="1599" spans="3:4" ht="15" hidden="1" customHeight="1">
      <c r="C1599" s="120" t="s">
        <v>5734</v>
      </c>
      <c r="D1599" s="120" t="s">
        <v>19517</v>
      </c>
    </row>
    <row r="1600" spans="3:4" ht="15" hidden="1" customHeight="1">
      <c r="C1600" s="120" t="s">
        <v>5735</v>
      </c>
      <c r="D1600" s="120" t="s">
        <v>19518</v>
      </c>
    </row>
    <row r="1601" spans="3:4" ht="15" hidden="1" customHeight="1">
      <c r="C1601" s="120" t="s">
        <v>19519</v>
      </c>
      <c r="D1601" s="120" t="s">
        <v>19520</v>
      </c>
    </row>
    <row r="1602" spans="3:4" ht="15" hidden="1" customHeight="1">
      <c r="C1602" s="120" t="s">
        <v>5736</v>
      </c>
      <c r="D1602" s="120" t="s">
        <v>19521</v>
      </c>
    </row>
    <row r="1603" spans="3:4" ht="15" hidden="1" customHeight="1">
      <c r="C1603" s="120" t="s">
        <v>19522</v>
      </c>
      <c r="D1603" s="120" t="s">
        <v>19523</v>
      </c>
    </row>
    <row r="1604" spans="3:4" ht="15" hidden="1" customHeight="1">
      <c r="C1604" s="120" t="s">
        <v>19524</v>
      </c>
      <c r="D1604" s="120" t="s">
        <v>19525</v>
      </c>
    </row>
    <row r="1605" spans="3:4" ht="15" hidden="1" customHeight="1">
      <c r="C1605" s="120" t="s">
        <v>5737</v>
      </c>
      <c r="D1605" s="120" t="s">
        <v>19526</v>
      </c>
    </row>
    <row r="1606" spans="3:4" ht="15" hidden="1" customHeight="1">
      <c r="C1606" s="120" t="s">
        <v>19527</v>
      </c>
      <c r="D1606" s="120" t="s">
        <v>19528</v>
      </c>
    </row>
    <row r="1607" spans="3:4" ht="15" hidden="1" customHeight="1">
      <c r="C1607" s="120" t="s">
        <v>5738</v>
      </c>
      <c r="D1607" s="120" t="s">
        <v>6217</v>
      </c>
    </row>
    <row r="1608" spans="3:4" ht="15" hidden="1" customHeight="1">
      <c r="C1608" s="120" t="s">
        <v>5739</v>
      </c>
      <c r="D1608" s="120" t="s">
        <v>19529</v>
      </c>
    </row>
    <row r="1609" spans="3:4" ht="15" hidden="1" customHeight="1">
      <c r="C1609" s="120" t="s">
        <v>19530</v>
      </c>
      <c r="D1609" s="120" t="s">
        <v>19531</v>
      </c>
    </row>
    <row r="1610" spans="3:4" ht="15" hidden="1" customHeight="1">
      <c r="C1610" s="120" t="s">
        <v>5740</v>
      </c>
      <c r="D1610" s="120" t="s">
        <v>19532</v>
      </c>
    </row>
    <row r="1611" spans="3:4" ht="15" hidden="1" customHeight="1">
      <c r="C1611" s="120" t="s">
        <v>19533</v>
      </c>
      <c r="D1611" s="120" t="s">
        <v>19534</v>
      </c>
    </row>
    <row r="1612" spans="3:4" ht="15" hidden="1" customHeight="1">
      <c r="C1612" s="120" t="s">
        <v>5741</v>
      </c>
      <c r="D1612" s="120" t="s">
        <v>19535</v>
      </c>
    </row>
    <row r="1613" spans="3:4" ht="15" hidden="1" customHeight="1">
      <c r="C1613" s="120" t="s">
        <v>19536</v>
      </c>
      <c r="D1613" s="120" t="s">
        <v>19537</v>
      </c>
    </row>
    <row r="1614" spans="3:4" ht="15" hidden="1" customHeight="1">
      <c r="C1614" s="120" t="s">
        <v>5742</v>
      </c>
      <c r="D1614" s="120" t="s">
        <v>7440</v>
      </c>
    </row>
    <row r="1615" spans="3:4" ht="15" hidden="1" customHeight="1">
      <c r="C1615" s="120" t="s">
        <v>19538</v>
      </c>
      <c r="D1615" s="120" t="s">
        <v>19539</v>
      </c>
    </row>
    <row r="1616" spans="3:4" ht="15" hidden="1" customHeight="1">
      <c r="C1616" s="120" t="s">
        <v>5743</v>
      </c>
      <c r="D1616" s="120" t="s">
        <v>19540</v>
      </c>
    </row>
    <row r="1617" spans="3:4" ht="15" hidden="1" customHeight="1">
      <c r="C1617" s="120" t="s">
        <v>19541</v>
      </c>
      <c r="D1617" s="120" t="s">
        <v>19542</v>
      </c>
    </row>
    <row r="1618" spans="3:4" ht="15" hidden="1" customHeight="1">
      <c r="C1618" s="120" t="s">
        <v>10495</v>
      </c>
      <c r="D1618" s="120" t="s">
        <v>191</v>
      </c>
    </row>
    <row r="1619" spans="3:4" ht="15" hidden="1" customHeight="1">
      <c r="C1619" s="120" t="s">
        <v>5744</v>
      </c>
      <c r="D1619" s="120" t="s">
        <v>19543</v>
      </c>
    </row>
    <row r="1620" spans="3:4" ht="15" hidden="1" customHeight="1">
      <c r="C1620" s="120" t="s">
        <v>5745</v>
      </c>
      <c r="D1620" s="120" t="s">
        <v>7441</v>
      </c>
    </row>
    <row r="1621" spans="3:4" ht="15" hidden="1" customHeight="1">
      <c r="C1621" s="120" t="s">
        <v>5746</v>
      </c>
      <c r="D1621" s="120" t="s">
        <v>7442</v>
      </c>
    </row>
    <row r="1622" spans="3:4" ht="15" hidden="1" customHeight="1">
      <c r="C1622" s="120" t="s">
        <v>5747</v>
      </c>
      <c r="D1622" s="120" t="s">
        <v>7443</v>
      </c>
    </row>
    <row r="1623" spans="3:4" ht="15" hidden="1" customHeight="1">
      <c r="C1623" s="120" t="s">
        <v>5748</v>
      </c>
      <c r="D1623" s="120" t="s">
        <v>7444</v>
      </c>
    </row>
    <row r="1624" spans="3:4" ht="15" hidden="1" customHeight="1">
      <c r="C1624" s="120" t="s">
        <v>5749</v>
      </c>
      <c r="D1624" s="120" t="s">
        <v>19544</v>
      </c>
    </row>
    <row r="1625" spans="3:4" ht="15" hidden="1" customHeight="1">
      <c r="C1625" s="120" t="s">
        <v>19545</v>
      </c>
      <c r="D1625" s="120" t="s">
        <v>19546</v>
      </c>
    </row>
    <row r="1626" spans="3:4" ht="15" hidden="1" customHeight="1">
      <c r="C1626" s="120" t="s">
        <v>19547</v>
      </c>
      <c r="D1626" s="120" t="s">
        <v>19548</v>
      </c>
    </row>
    <row r="1627" spans="3:4" ht="15" hidden="1" customHeight="1">
      <c r="C1627" s="120" t="s">
        <v>19549</v>
      </c>
      <c r="D1627" s="120" t="s">
        <v>6258</v>
      </c>
    </row>
    <row r="1628" spans="3:4" ht="15" hidden="1" customHeight="1">
      <c r="C1628" s="120" t="s">
        <v>19550</v>
      </c>
      <c r="D1628" s="120" t="s">
        <v>371</v>
      </c>
    </row>
    <row r="1629" spans="3:4" ht="15" hidden="1" customHeight="1">
      <c r="C1629" s="120" t="s">
        <v>5750</v>
      </c>
      <c r="D1629" s="120" t="s">
        <v>19551</v>
      </c>
    </row>
    <row r="1630" spans="3:4" ht="15" hidden="1" customHeight="1">
      <c r="C1630" s="120" t="s">
        <v>19552</v>
      </c>
      <c r="D1630" s="120" t="s">
        <v>19553</v>
      </c>
    </row>
    <row r="1631" spans="3:4" ht="15" hidden="1" customHeight="1">
      <c r="C1631" s="120" t="s">
        <v>19554</v>
      </c>
      <c r="D1631" s="120" t="s">
        <v>19555</v>
      </c>
    </row>
    <row r="1632" spans="3:4" ht="15" hidden="1" customHeight="1">
      <c r="C1632" s="120" t="s">
        <v>19556</v>
      </c>
      <c r="D1632" s="120" t="s">
        <v>192</v>
      </c>
    </row>
    <row r="1633" spans="3:4" ht="15" hidden="1" customHeight="1">
      <c r="C1633" s="120" t="s">
        <v>5751</v>
      </c>
      <c r="D1633" s="120" t="s">
        <v>19557</v>
      </c>
    </row>
    <row r="1634" spans="3:4" ht="15" hidden="1" customHeight="1">
      <c r="C1634" s="120" t="s">
        <v>19558</v>
      </c>
      <c r="D1634" s="120" t="s">
        <v>19559</v>
      </c>
    </row>
    <row r="1635" spans="3:4" ht="15" hidden="1" customHeight="1">
      <c r="C1635" s="120" t="s">
        <v>19560</v>
      </c>
      <c r="D1635" s="120" t="s">
        <v>19561</v>
      </c>
    </row>
    <row r="1636" spans="3:4" ht="15" hidden="1" customHeight="1">
      <c r="C1636" s="120" t="s">
        <v>19562</v>
      </c>
      <c r="D1636" s="120" t="s">
        <v>19563</v>
      </c>
    </row>
    <row r="1637" spans="3:4" ht="15" hidden="1" customHeight="1">
      <c r="C1637" s="120" t="s">
        <v>5752</v>
      </c>
      <c r="D1637" s="120" t="s">
        <v>7445</v>
      </c>
    </row>
    <row r="1638" spans="3:4" ht="15" hidden="1" customHeight="1">
      <c r="C1638" s="120" t="s">
        <v>19564</v>
      </c>
      <c r="D1638" s="120" t="s">
        <v>19565</v>
      </c>
    </row>
    <row r="1639" spans="3:4" ht="15" hidden="1" customHeight="1">
      <c r="C1639" s="120" t="s">
        <v>5753</v>
      </c>
      <c r="D1639" s="120" t="s">
        <v>7446</v>
      </c>
    </row>
    <row r="1640" spans="3:4" ht="15" hidden="1" customHeight="1">
      <c r="C1640" s="120" t="s">
        <v>19566</v>
      </c>
      <c r="D1640" s="120" t="s">
        <v>19567</v>
      </c>
    </row>
    <row r="1641" spans="3:4" ht="15" hidden="1" customHeight="1">
      <c r="C1641" s="120" t="s">
        <v>5754</v>
      </c>
      <c r="D1641" s="120" t="s">
        <v>7447</v>
      </c>
    </row>
    <row r="1642" spans="3:4" ht="15" hidden="1" customHeight="1">
      <c r="C1642" s="120" t="s">
        <v>5755</v>
      </c>
      <c r="D1642" s="120" t="s">
        <v>7448</v>
      </c>
    </row>
    <row r="1643" spans="3:4" ht="15" hidden="1" customHeight="1">
      <c r="C1643" s="120" t="s">
        <v>19568</v>
      </c>
      <c r="D1643" s="120" t="s">
        <v>19569</v>
      </c>
    </row>
    <row r="1644" spans="3:4" ht="15" hidden="1" customHeight="1">
      <c r="C1644" s="120" t="s">
        <v>10497</v>
      </c>
      <c r="D1644" s="120" t="s">
        <v>7449</v>
      </c>
    </row>
    <row r="1645" spans="3:4" ht="15" hidden="1" customHeight="1">
      <c r="C1645" s="120" t="s">
        <v>19570</v>
      </c>
      <c r="D1645" s="120" t="s">
        <v>19571</v>
      </c>
    </row>
    <row r="1646" spans="3:4" ht="15" hidden="1" customHeight="1">
      <c r="C1646" s="120" t="s">
        <v>10498</v>
      </c>
      <c r="D1646" s="120" t="s">
        <v>7450</v>
      </c>
    </row>
    <row r="1647" spans="3:4" ht="15" hidden="1" customHeight="1">
      <c r="C1647" s="120" t="s">
        <v>19572</v>
      </c>
      <c r="D1647" s="120" t="s">
        <v>19573</v>
      </c>
    </row>
    <row r="1648" spans="3:4" ht="15" hidden="1" customHeight="1">
      <c r="C1648" s="120" t="s">
        <v>19574</v>
      </c>
      <c r="D1648" s="120" t="s">
        <v>19575</v>
      </c>
    </row>
    <row r="1649" spans="3:4" ht="15" hidden="1" customHeight="1">
      <c r="C1649" s="120" t="s">
        <v>10499</v>
      </c>
      <c r="D1649" s="120" t="s">
        <v>7451</v>
      </c>
    </row>
    <row r="1650" spans="3:4" ht="15" hidden="1" customHeight="1">
      <c r="C1650" s="120" t="s">
        <v>10500</v>
      </c>
      <c r="D1650" s="120" t="s">
        <v>7452</v>
      </c>
    </row>
    <row r="1651" spans="3:4" ht="15" hidden="1" customHeight="1">
      <c r="C1651" s="120" t="s">
        <v>10501</v>
      </c>
      <c r="D1651" s="120" t="s">
        <v>19576</v>
      </c>
    </row>
    <row r="1652" spans="3:4" ht="15" hidden="1" customHeight="1">
      <c r="C1652" s="120" t="s">
        <v>19577</v>
      </c>
      <c r="D1652" s="120" t="s">
        <v>19578</v>
      </c>
    </row>
    <row r="1653" spans="3:4" ht="15" hidden="1" customHeight="1">
      <c r="C1653" s="120" t="s">
        <v>19579</v>
      </c>
      <c r="D1653" s="120" t="s">
        <v>19580</v>
      </c>
    </row>
    <row r="1654" spans="3:4" ht="15" hidden="1" customHeight="1">
      <c r="C1654" s="120" t="s">
        <v>10502</v>
      </c>
      <c r="D1654" s="120" t="s">
        <v>7230</v>
      </c>
    </row>
    <row r="1655" spans="3:4" ht="15" hidden="1" customHeight="1">
      <c r="C1655" s="120" t="s">
        <v>19581</v>
      </c>
      <c r="D1655" s="120" t="s">
        <v>19582</v>
      </c>
    </row>
    <row r="1656" spans="3:4" ht="15" hidden="1" customHeight="1">
      <c r="C1656" s="120" t="s">
        <v>19583</v>
      </c>
      <c r="D1656" s="120" t="s">
        <v>19584</v>
      </c>
    </row>
    <row r="1657" spans="3:4" ht="15" hidden="1" customHeight="1">
      <c r="C1657" s="120" t="s">
        <v>10503</v>
      </c>
      <c r="D1657" s="120" t="s">
        <v>7453</v>
      </c>
    </row>
    <row r="1658" spans="3:4" ht="15" hidden="1" customHeight="1">
      <c r="C1658" s="120" t="s">
        <v>5756</v>
      </c>
      <c r="D1658" s="120" t="s">
        <v>10504</v>
      </c>
    </row>
    <row r="1659" spans="3:4" ht="15" hidden="1" customHeight="1">
      <c r="C1659" s="120" t="s">
        <v>19585</v>
      </c>
      <c r="D1659" s="120" t="s">
        <v>19586</v>
      </c>
    </row>
    <row r="1660" spans="3:4" ht="15" hidden="1" customHeight="1">
      <c r="C1660" s="120" t="s">
        <v>19587</v>
      </c>
      <c r="D1660" s="120" t="s">
        <v>19588</v>
      </c>
    </row>
    <row r="1661" spans="3:4" ht="15" hidden="1" customHeight="1">
      <c r="C1661" s="120" t="s">
        <v>19589</v>
      </c>
      <c r="D1661" s="120" t="s">
        <v>10506</v>
      </c>
    </row>
    <row r="1662" spans="3:4" ht="15" hidden="1" customHeight="1">
      <c r="C1662" s="120" t="s">
        <v>5757</v>
      </c>
      <c r="D1662" s="120" t="s">
        <v>10505</v>
      </c>
    </row>
    <row r="1663" spans="3:4" ht="15" hidden="1" customHeight="1">
      <c r="C1663" s="120" t="s">
        <v>19590</v>
      </c>
      <c r="D1663" s="120" t="s">
        <v>6264</v>
      </c>
    </row>
    <row r="1664" spans="3:4" ht="15" hidden="1" customHeight="1">
      <c r="C1664" s="120" t="s">
        <v>5758</v>
      </c>
      <c r="D1664" s="120" t="s">
        <v>193</v>
      </c>
    </row>
    <row r="1665" spans="3:4" ht="15" hidden="1" customHeight="1">
      <c r="C1665" s="120" t="s">
        <v>19591</v>
      </c>
      <c r="D1665" s="120" t="s">
        <v>19592</v>
      </c>
    </row>
    <row r="1666" spans="3:4" ht="15" hidden="1" customHeight="1">
      <c r="C1666" s="120" t="s">
        <v>5759</v>
      </c>
      <c r="D1666" s="120" t="s">
        <v>194</v>
      </c>
    </row>
    <row r="1667" spans="3:4" ht="15" hidden="1" customHeight="1">
      <c r="C1667" s="120" t="s">
        <v>5760</v>
      </c>
      <c r="D1667" s="120" t="s">
        <v>6218</v>
      </c>
    </row>
    <row r="1668" spans="3:4" ht="15" hidden="1" customHeight="1">
      <c r="C1668" s="120" t="s">
        <v>5761</v>
      </c>
      <c r="D1668" s="120" t="s">
        <v>6219</v>
      </c>
    </row>
    <row r="1669" spans="3:4" ht="15" hidden="1" customHeight="1">
      <c r="C1669" s="120" t="s">
        <v>5762</v>
      </c>
      <c r="D1669" s="120" t="s">
        <v>19593</v>
      </c>
    </row>
    <row r="1670" spans="3:4" ht="15" hidden="1" customHeight="1">
      <c r="C1670" s="120" t="s">
        <v>5763</v>
      </c>
      <c r="D1670" s="120" t="s">
        <v>19594</v>
      </c>
    </row>
    <row r="1671" spans="3:4" ht="15" hidden="1" customHeight="1">
      <c r="C1671" s="120" t="s">
        <v>19595</v>
      </c>
      <c r="D1671" s="120" t="s">
        <v>19596</v>
      </c>
    </row>
    <row r="1672" spans="3:4" ht="15" hidden="1" customHeight="1">
      <c r="C1672" s="120" t="s">
        <v>19597</v>
      </c>
      <c r="D1672" s="120" t="s">
        <v>19598</v>
      </c>
    </row>
    <row r="1673" spans="3:4" ht="15" hidden="1" customHeight="1">
      <c r="C1673" s="120" t="s">
        <v>19599</v>
      </c>
      <c r="D1673" s="120" t="s">
        <v>19600</v>
      </c>
    </row>
    <row r="1674" spans="3:4" ht="15" hidden="1" customHeight="1">
      <c r="C1674" s="120" t="s">
        <v>10507</v>
      </c>
      <c r="D1674" s="120" t="s">
        <v>10508</v>
      </c>
    </row>
    <row r="1675" spans="3:4" ht="15" hidden="1" customHeight="1">
      <c r="C1675" s="120" t="s">
        <v>10509</v>
      </c>
      <c r="D1675" s="120" t="s">
        <v>10510</v>
      </c>
    </row>
    <row r="1676" spans="3:4" ht="15" hidden="1" customHeight="1">
      <c r="C1676" s="120" t="s">
        <v>10511</v>
      </c>
      <c r="D1676" s="120" t="s">
        <v>10512</v>
      </c>
    </row>
    <row r="1677" spans="3:4" ht="15" hidden="1" customHeight="1">
      <c r="C1677" s="120" t="s">
        <v>5764</v>
      </c>
      <c r="D1677" s="120" t="s">
        <v>7454</v>
      </c>
    </row>
    <row r="1678" spans="3:4" ht="15" hidden="1" customHeight="1">
      <c r="C1678" s="120" t="s">
        <v>5765</v>
      </c>
      <c r="D1678" s="120" t="s">
        <v>7455</v>
      </c>
    </row>
    <row r="1679" spans="3:4" ht="15" hidden="1" customHeight="1">
      <c r="C1679" s="120" t="s">
        <v>5766</v>
      </c>
      <c r="D1679" s="120" t="s">
        <v>19601</v>
      </c>
    </row>
    <row r="1680" spans="3:4" ht="15" hidden="1" customHeight="1">
      <c r="C1680" s="120" t="s">
        <v>19602</v>
      </c>
      <c r="D1680" s="120" t="s">
        <v>19603</v>
      </c>
    </row>
    <row r="1681" spans="3:4" ht="15" hidden="1" customHeight="1">
      <c r="C1681" s="120" t="s">
        <v>5767</v>
      </c>
      <c r="D1681" s="120" t="s">
        <v>195</v>
      </c>
    </row>
    <row r="1682" spans="3:4" ht="15" hidden="1" customHeight="1">
      <c r="C1682" s="120" t="s">
        <v>19604</v>
      </c>
      <c r="D1682" s="120" t="s">
        <v>19605</v>
      </c>
    </row>
    <row r="1683" spans="3:4" ht="15" hidden="1" customHeight="1">
      <c r="C1683" s="120" t="s">
        <v>19606</v>
      </c>
      <c r="D1683" s="120" t="s">
        <v>19607</v>
      </c>
    </row>
    <row r="1684" spans="3:4" ht="15" hidden="1" customHeight="1">
      <c r="C1684" s="120" t="s">
        <v>19608</v>
      </c>
      <c r="D1684" s="120" t="s">
        <v>7459</v>
      </c>
    </row>
    <row r="1685" spans="3:4" ht="15" hidden="1" customHeight="1">
      <c r="C1685" s="120" t="s">
        <v>5768</v>
      </c>
      <c r="D1685" s="120" t="s">
        <v>7456</v>
      </c>
    </row>
    <row r="1686" spans="3:4" ht="15" hidden="1" customHeight="1">
      <c r="C1686" s="120" t="s">
        <v>5769</v>
      </c>
      <c r="D1686" s="120" t="s">
        <v>7457</v>
      </c>
    </row>
    <row r="1687" spans="3:4" ht="15" hidden="1" customHeight="1">
      <c r="C1687" s="120" t="s">
        <v>5770</v>
      </c>
      <c r="D1687" s="120" t="s">
        <v>7458</v>
      </c>
    </row>
    <row r="1688" spans="3:4" ht="15" hidden="1" customHeight="1">
      <c r="C1688" s="120" t="s">
        <v>5771</v>
      </c>
      <c r="D1688" s="120" t="s">
        <v>673</v>
      </c>
    </row>
    <row r="1689" spans="3:4" ht="15" hidden="1" customHeight="1">
      <c r="C1689" s="120" t="s">
        <v>19609</v>
      </c>
      <c r="D1689" s="120" t="s">
        <v>10513</v>
      </c>
    </row>
    <row r="1690" spans="3:4" ht="15" hidden="1" customHeight="1">
      <c r="C1690" s="120" t="s">
        <v>19610</v>
      </c>
      <c r="D1690" s="120" t="s">
        <v>19611</v>
      </c>
    </row>
    <row r="1691" spans="3:4" ht="15" hidden="1" customHeight="1">
      <c r="C1691" s="120" t="s">
        <v>19612</v>
      </c>
      <c r="D1691" s="120" t="s">
        <v>19613</v>
      </c>
    </row>
    <row r="1692" spans="3:4" ht="15" hidden="1" customHeight="1">
      <c r="C1692" s="120" t="s">
        <v>5772</v>
      </c>
      <c r="D1692" s="120" t="s">
        <v>674</v>
      </c>
    </row>
    <row r="1693" spans="3:4" ht="15" hidden="1" customHeight="1">
      <c r="C1693" s="120" t="s">
        <v>5773</v>
      </c>
      <c r="D1693" s="120" t="s">
        <v>19614</v>
      </c>
    </row>
    <row r="1694" spans="3:4" ht="15" hidden="1" customHeight="1">
      <c r="C1694" s="120" t="s">
        <v>19615</v>
      </c>
      <c r="D1694" s="120" t="s">
        <v>19616</v>
      </c>
    </row>
    <row r="1695" spans="3:4" ht="15" hidden="1" customHeight="1">
      <c r="C1695" s="120" t="s">
        <v>10514</v>
      </c>
      <c r="D1695" s="120" t="s">
        <v>19617</v>
      </c>
    </row>
    <row r="1696" spans="3:4" ht="15" hidden="1" customHeight="1">
      <c r="C1696" s="120" t="s">
        <v>10515</v>
      </c>
      <c r="D1696" s="120" t="s">
        <v>17983</v>
      </c>
    </row>
    <row r="1697" spans="3:4" ht="15" hidden="1" customHeight="1">
      <c r="C1697" s="120" t="s">
        <v>10516</v>
      </c>
      <c r="D1697" s="120" t="s">
        <v>6220</v>
      </c>
    </row>
    <row r="1698" spans="3:4" ht="15" hidden="1" customHeight="1">
      <c r="C1698" s="120" t="s">
        <v>10517</v>
      </c>
      <c r="D1698" s="120" t="s">
        <v>19618</v>
      </c>
    </row>
    <row r="1699" spans="3:4" ht="15" hidden="1" customHeight="1">
      <c r="C1699" s="120" t="s">
        <v>10518</v>
      </c>
      <c r="D1699" s="120" t="s">
        <v>6221</v>
      </c>
    </row>
    <row r="1700" spans="3:4" ht="15" hidden="1" customHeight="1">
      <c r="C1700" s="120" t="s">
        <v>10519</v>
      </c>
      <c r="D1700" s="120" t="s">
        <v>676</v>
      </c>
    </row>
    <row r="1701" spans="3:4" ht="15" hidden="1" customHeight="1">
      <c r="C1701" s="120" t="s">
        <v>10525</v>
      </c>
      <c r="D1701" s="120" t="s">
        <v>7460</v>
      </c>
    </row>
    <row r="1702" spans="3:4" ht="15" hidden="1" customHeight="1">
      <c r="C1702" s="120" t="s">
        <v>10526</v>
      </c>
      <c r="D1702" s="120" t="s">
        <v>677</v>
      </c>
    </row>
    <row r="1703" spans="3:4" ht="15" hidden="1" customHeight="1">
      <c r="C1703" s="120" t="s">
        <v>19619</v>
      </c>
      <c r="D1703" s="120" t="s">
        <v>19620</v>
      </c>
    </row>
    <row r="1704" spans="3:4" ht="15" hidden="1" customHeight="1">
      <c r="C1704" s="120" t="s">
        <v>19621</v>
      </c>
      <c r="D1704" s="120" t="s">
        <v>19622</v>
      </c>
    </row>
    <row r="1705" spans="3:4" ht="15" hidden="1" customHeight="1">
      <c r="C1705" s="120" t="s">
        <v>10527</v>
      </c>
      <c r="D1705" s="120" t="s">
        <v>7461</v>
      </c>
    </row>
    <row r="1706" spans="3:4" ht="15" hidden="1" customHeight="1">
      <c r="C1706" s="120" t="s">
        <v>10528</v>
      </c>
      <c r="D1706" s="120" t="s">
        <v>7462</v>
      </c>
    </row>
    <row r="1707" spans="3:4" ht="15" hidden="1" customHeight="1">
      <c r="C1707" s="120" t="s">
        <v>10529</v>
      </c>
      <c r="D1707" s="120" t="s">
        <v>6222</v>
      </c>
    </row>
    <row r="1708" spans="3:4" ht="15" hidden="1" customHeight="1">
      <c r="C1708" s="120" t="s">
        <v>10530</v>
      </c>
      <c r="D1708" s="120" t="s">
        <v>19623</v>
      </c>
    </row>
    <row r="1709" spans="3:4" ht="15" hidden="1" customHeight="1">
      <c r="C1709" s="120" t="s">
        <v>10531</v>
      </c>
      <c r="D1709" s="120" t="s">
        <v>7463</v>
      </c>
    </row>
    <row r="1710" spans="3:4" ht="15" hidden="1" customHeight="1">
      <c r="C1710" s="120" t="s">
        <v>10532</v>
      </c>
      <c r="D1710" s="120" t="s">
        <v>6738</v>
      </c>
    </row>
    <row r="1711" spans="3:4" ht="15" hidden="1" customHeight="1">
      <c r="C1711" s="120" t="s">
        <v>10533</v>
      </c>
      <c r="D1711" s="120" t="s">
        <v>6739</v>
      </c>
    </row>
    <row r="1712" spans="3:4" ht="15" hidden="1" customHeight="1">
      <c r="C1712" s="120" t="s">
        <v>10534</v>
      </c>
      <c r="D1712" s="120" t="s">
        <v>10535</v>
      </c>
    </row>
    <row r="1713" spans="3:4" ht="15" hidden="1" customHeight="1">
      <c r="C1713" s="120" t="s">
        <v>10536</v>
      </c>
      <c r="D1713" s="120" t="s">
        <v>10537</v>
      </c>
    </row>
    <row r="1714" spans="3:4" ht="15" hidden="1" customHeight="1">
      <c r="C1714" s="120" t="s">
        <v>10538</v>
      </c>
      <c r="D1714" s="120" t="s">
        <v>10539</v>
      </c>
    </row>
    <row r="1715" spans="3:4" ht="15" hidden="1" customHeight="1">
      <c r="C1715" s="120" t="s">
        <v>19624</v>
      </c>
      <c r="D1715" s="120" t="s">
        <v>19625</v>
      </c>
    </row>
    <row r="1716" spans="3:4" ht="15" hidden="1" customHeight="1">
      <c r="C1716" s="120" t="s">
        <v>19626</v>
      </c>
      <c r="D1716" s="120" t="s">
        <v>19627</v>
      </c>
    </row>
    <row r="1717" spans="3:4" ht="15" hidden="1" customHeight="1">
      <c r="C1717" s="120" t="s">
        <v>10540</v>
      </c>
      <c r="D1717" s="120" t="s">
        <v>10541</v>
      </c>
    </row>
    <row r="1718" spans="3:4" ht="15" hidden="1" customHeight="1">
      <c r="C1718" s="120" t="s">
        <v>10542</v>
      </c>
      <c r="D1718" s="120" t="s">
        <v>10543</v>
      </c>
    </row>
    <row r="1719" spans="3:4" ht="15" hidden="1" customHeight="1">
      <c r="C1719" s="120" t="s">
        <v>10544</v>
      </c>
      <c r="D1719" s="120" t="s">
        <v>19628</v>
      </c>
    </row>
    <row r="1720" spans="3:4" ht="15" hidden="1" customHeight="1">
      <c r="C1720" s="120" t="s">
        <v>10545</v>
      </c>
      <c r="D1720" s="120" t="s">
        <v>19629</v>
      </c>
    </row>
    <row r="1721" spans="3:4" ht="15" hidden="1" customHeight="1">
      <c r="C1721" s="120" t="s">
        <v>19630</v>
      </c>
      <c r="D1721" s="120" t="s">
        <v>19631</v>
      </c>
    </row>
    <row r="1722" spans="3:4" ht="15" hidden="1" customHeight="1">
      <c r="C1722" s="120" t="s">
        <v>19632</v>
      </c>
      <c r="D1722" s="120" t="s">
        <v>19633</v>
      </c>
    </row>
    <row r="1723" spans="3:4" ht="15" hidden="1" customHeight="1">
      <c r="C1723" s="120" t="s">
        <v>19634</v>
      </c>
      <c r="D1723" s="120" t="s">
        <v>19635</v>
      </c>
    </row>
    <row r="1724" spans="3:4" ht="15" hidden="1" customHeight="1">
      <c r="C1724" s="120" t="s">
        <v>19636</v>
      </c>
      <c r="D1724" s="120" t="s">
        <v>19637</v>
      </c>
    </row>
    <row r="1725" spans="3:4" ht="15" hidden="1" customHeight="1">
      <c r="C1725" s="120" t="s">
        <v>19638</v>
      </c>
      <c r="D1725" s="120" t="s">
        <v>19639</v>
      </c>
    </row>
    <row r="1726" spans="3:4" ht="15" hidden="1" customHeight="1">
      <c r="C1726" s="120" t="s">
        <v>19640</v>
      </c>
      <c r="D1726" s="120" t="s">
        <v>19641</v>
      </c>
    </row>
    <row r="1727" spans="3:4" ht="15" hidden="1" customHeight="1">
      <c r="C1727" s="120" t="s">
        <v>19642</v>
      </c>
      <c r="D1727" s="120" t="s">
        <v>19643</v>
      </c>
    </row>
    <row r="1728" spans="3:4" ht="15" hidden="1" customHeight="1">
      <c r="C1728" s="120" t="s">
        <v>10546</v>
      </c>
      <c r="D1728" s="120" t="s">
        <v>675</v>
      </c>
    </row>
    <row r="1729" spans="3:4" ht="15" hidden="1" customHeight="1">
      <c r="C1729" s="120" t="s">
        <v>19644</v>
      </c>
      <c r="D1729" s="120" t="s">
        <v>411</v>
      </c>
    </row>
    <row r="1730" spans="3:4" ht="15" hidden="1" customHeight="1">
      <c r="C1730" s="120" t="s">
        <v>5774</v>
      </c>
      <c r="D1730" s="120" t="s">
        <v>19645</v>
      </c>
    </row>
    <row r="1731" spans="3:4" ht="15" hidden="1" customHeight="1">
      <c r="C1731" s="120" t="s">
        <v>19646</v>
      </c>
      <c r="D1731" s="120" t="s">
        <v>19647</v>
      </c>
    </row>
    <row r="1732" spans="3:4" ht="15" hidden="1" customHeight="1">
      <c r="C1732" s="120" t="s">
        <v>19648</v>
      </c>
      <c r="D1732" s="120" t="s">
        <v>19649</v>
      </c>
    </row>
    <row r="1733" spans="3:4" ht="15" hidden="1" customHeight="1">
      <c r="C1733" s="120" t="s">
        <v>19650</v>
      </c>
      <c r="D1733" s="120" t="s">
        <v>19651</v>
      </c>
    </row>
    <row r="1734" spans="3:4" ht="15" hidden="1" customHeight="1">
      <c r="C1734" s="120" t="s">
        <v>19652</v>
      </c>
      <c r="D1734" s="120" t="s">
        <v>19653</v>
      </c>
    </row>
    <row r="1735" spans="3:4" ht="15" hidden="1" customHeight="1">
      <c r="C1735" s="120" t="s">
        <v>19654</v>
      </c>
      <c r="D1735" s="120" t="s">
        <v>19655</v>
      </c>
    </row>
    <row r="1736" spans="3:4" ht="15" hidden="1" customHeight="1">
      <c r="C1736" s="120" t="s">
        <v>19656</v>
      </c>
      <c r="D1736" s="120" t="s">
        <v>19657</v>
      </c>
    </row>
    <row r="1737" spans="3:4" ht="15" hidden="1" customHeight="1">
      <c r="C1737" s="120" t="s">
        <v>19658</v>
      </c>
      <c r="D1737" s="120" t="s">
        <v>19659</v>
      </c>
    </row>
    <row r="1738" spans="3:4" ht="15" hidden="1" customHeight="1">
      <c r="C1738" s="120" t="s">
        <v>19660</v>
      </c>
      <c r="D1738" s="120" t="s">
        <v>19661</v>
      </c>
    </row>
    <row r="1739" spans="3:4" ht="15" hidden="1" customHeight="1">
      <c r="C1739" s="120" t="s">
        <v>19662</v>
      </c>
      <c r="D1739" s="120" t="s">
        <v>19663</v>
      </c>
    </row>
    <row r="1740" spans="3:4" ht="15" hidden="1" customHeight="1">
      <c r="C1740" s="120" t="s">
        <v>19664</v>
      </c>
      <c r="D1740" s="120" t="s">
        <v>19665</v>
      </c>
    </row>
    <row r="1741" spans="3:4" ht="15" hidden="1" customHeight="1">
      <c r="C1741" s="120" t="s">
        <v>19666</v>
      </c>
      <c r="D1741" s="120" t="s">
        <v>19667</v>
      </c>
    </row>
    <row r="1742" spans="3:4" ht="15" hidden="1" customHeight="1">
      <c r="C1742" s="120" t="s">
        <v>19668</v>
      </c>
      <c r="D1742" s="120" t="s">
        <v>19669</v>
      </c>
    </row>
    <row r="1743" spans="3:4" ht="15" hidden="1" customHeight="1">
      <c r="C1743" s="120" t="s">
        <v>19670</v>
      </c>
      <c r="D1743" s="120" t="s">
        <v>19671</v>
      </c>
    </row>
    <row r="1744" spans="3:4" ht="15" hidden="1" customHeight="1">
      <c r="C1744" s="120" t="s">
        <v>19672</v>
      </c>
      <c r="D1744" s="120" t="s">
        <v>19673</v>
      </c>
    </row>
    <row r="1745" spans="3:4" ht="15" hidden="1" customHeight="1">
      <c r="C1745" s="120" t="s">
        <v>19674</v>
      </c>
      <c r="D1745" s="120" t="s">
        <v>19675</v>
      </c>
    </row>
    <row r="1746" spans="3:4" ht="15" hidden="1" customHeight="1">
      <c r="C1746" s="120" t="s">
        <v>19676</v>
      </c>
      <c r="D1746" s="120" t="s">
        <v>19677</v>
      </c>
    </row>
    <row r="1747" spans="3:4" ht="15" hidden="1" customHeight="1">
      <c r="C1747" s="120" t="s">
        <v>19678</v>
      </c>
      <c r="D1747" s="120" t="s">
        <v>19679</v>
      </c>
    </row>
    <row r="1748" spans="3:4" ht="15" hidden="1" customHeight="1">
      <c r="C1748" s="120" t="s">
        <v>19680</v>
      </c>
      <c r="D1748" s="120" t="s">
        <v>19681</v>
      </c>
    </row>
    <row r="1749" spans="3:4" ht="15" hidden="1" customHeight="1">
      <c r="C1749" s="120" t="s">
        <v>19682</v>
      </c>
      <c r="D1749" s="120" t="s">
        <v>19683</v>
      </c>
    </row>
    <row r="1750" spans="3:4" ht="15" hidden="1" customHeight="1">
      <c r="C1750" s="120" t="s">
        <v>19684</v>
      </c>
      <c r="D1750" s="120" t="s">
        <v>19685</v>
      </c>
    </row>
    <row r="1751" spans="3:4" ht="15" hidden="1" customHeight="1">
      <c r="C1751" s="120" t="s">
        <v>19686</v>
      </c>
      <c r="D1751" s="120" t="s">
        <v>19687</v>
      </c>
    </row>
    <row r="1752" spans="3:4" ht="15" hidden="1" customHeight="1">
      <c r="C1752" s="120" t="s">
        <v>19688</v>
      </c>
      <c r="D1752" s="120" t="s">
        <v>19689</v>
      </c>
    </row>
    <row r="1753" spans="3:4" ht="15" hidden="1" customHeight="1">
      <c r="C1753" s="120" t="s">
        <v>19690</v>
      </c>
      <c r="D1753" s="120" t="s">
        <v>19691</v>
      </c>
    </row>
    <row r="1754" spans="3:4" ht="15" hidden="1" customHeight="1">
      <c r="C1754" s="120" t="s">
        <v>19692</v>
      </c>
      <c r="D1754" s="120" t="s">
        <v>19693</v>
      </c>
    </row>
    <row r="1755" spans="3:4" ht="15" hidden="1" customHeight="1">
      <c r="C1755" s="120" t="s">
        <v>19694</v>
      </c>
      <c r="D1755" s="120" t="s">
        <v>19695</v>
      </c>
    </row>
    <row r="1756" spans="3:4" ht="15" hidden="1" customHeight="1">
      <c r="C1756" s="120" t="s">
        <v>19696</v>
      </c>
      <c r="D1756" s="120" t="s">
        <v>19697</v>
      </c>
    </row>
    <row r="1757" spans="3:4" ht="15" hidden="1" customHeight="1">
      <c r="C1757" s="120" t="s">
        <v>19698</v>
      </c>
      <c r="D1757" s="120" t="s">
        <v>19699</v>
      </c>
    </row>
    <row r="1758" spans="3:4" ht="15" hidden="1" customHeight="1">
      <c r="C1758" s="120" t="s">
        <v>19700</v>
      </c>
      <c r="D1758" s="120" t="s">
        <v>19701</v>
      </c>
    </row>
    <row r="1759" spans="3:4" ht="15" hidden="1" customHeight="1">
      <c r="C1759" s="120" t="s">
        <v>19702</v>
      </c>
      <c r="D1759" s="120" t="s">
        <v>19703</v>
      </c>
    </row>
    <row r="1760" spans="3:4" ht="15" hidden="1" customHeight="1">
      <c r="C1760" s="120" t="s">
        <v>19704</v>
      </c>
      <c r="D1760" s="120" t="s">
        <v>19705</v>
      </c>
    </row>
    <row r="1761" spans="3:4" ht="15" hidden="1" customHeight="1">
      <c r="C1761" s="120" t="s">
        <v>19706</v>
      </c>
      <c r="D1761" s="120" t="s">
        <v>19707</v>
      </c>
    </row>
    <row r="1762" spans="3:4" ht="15" hidden="1" customHeight="1">
      <c r="C1762" s="120" t="s">
        <v>19708</v>
      </c>
      <c r="D1762" s="120" t="s">
        <v>19709</v>
      </c>
    </row>
    <row r="1763" spans="3:4" ht="15" hidden="1" customHeight="1">
      <c r="C1763" s="120" t="s">
        <v>19710</v>
      </c>
      <c r="D1763" s="120" t="s">
        <v>19711</v>
      </c>
    </row>
    <row r="1764" spans="3:4" ht="15" hidden="1" customHeight="1">
      <c r="C1764" s="120" t="s">
        <v>19712</v>
      </c>
      <c r="D1764" s="120" t="s">
        <v>19713</v>
      </c>
    </row>
    <row r="1765" spans="3:4" ht="15" hidden="1" customHeight="1">
      <c r="C1765" s="120" t="s">
        <v>19714</v>
      </c>
      <c r="D1765" s="120" t="s">
        <v>19715</v>
      </c>
    </row>
    <row r="1766" spans="3:4" ht="15" hidden="1" customHeight="1">
      <c r="C1766" s="120" t="s">
        <v>19716</v>
      </c>
      <c r="D1766" s="120" t="s">
        <v>19717</v>
      </c>
    </row>
    <row r="1767" spans="3:4" ht="15" hidden="1" customHeight="1">
      <c r="C1767" s="120" t="s">
        <v>19718</v>
      </c>
      <c r="D1767" s="120" t="s">
        <v>19719</v>
      </c>
    </row>
    <row r="1768" spans="3:4" ht="15" hidden="1" customHeight="1">
      <c r="C1768" s="120" t="s">
        <v>19720</v>
      </c>
      <c r="D1768" s="120" t="s">
        <v>19721</v>
      </c>
    </row>
    <row r="1769" spans="3:4" ht="15" hidden="1" customHeight="1">
      <c r="C1769" s="120" t="s">
        <v>19722</v>
      </c>
      <c r="D1769" s="120" t="s">
        <v>19723</v>
      </c>
    </row>
    <row r="1770" spans="3:4" ht="15" hidden="1" customHeight="1">
      <c r="C1770" s="120" t="s">
        <v>19724</v>
      </c>
      <c r="D1770" s="120" t="s">
        <v>19725</v>
      </c>
    </row>
    <row r="1771" spans="3:4" ht="15" hidden="1" customHeight="1">
      <c r="C1771" s="120" t="s">
        <v>5775</v>
      </c>
      <c r="D1771" s="120" t="s">
        <v>678</v>
      </c>
    </row>
    <row r="1772" spans="3:4" ht="15" hidden="1" customHeight="1">
      <c r="C1772" s="120" t="s">
        <v>5776</v>
      </c>
      <c r="D1772" s="120" t="s">
        <v>6224</v>
      </c>
    </row>
    <row r="1773" spans="3:4" ht="15" hidden="1" customHeight="1">
      <c r="C1773" s="120" t="s">
        <v>5777</v>
      </c>
      <c r="D1773" s="120" t="s">
        <v>6227</v>
      </c>
    </row>
    <row r="1774" spans="3:4" ht="15" hidden="1" customHeight="1">
      <c r="C1774" s="120" t="s">
        <v>19726</v>
      </c>
      <c r="D1774" s="120" t="s">
        <v>19727</v>
      </c>
    </row>
    <row r="1775" spans="3:4" ht="15" hidden="1" customHeight="1">
      <c r="C1775" s="120" t="s">
        <v>5778</v>
      </c>
      <c r="D1775" s="120" t="s">
        <v>19728</v>
      </c>
    </row>
    <row r="1776" spans="3:4" ht="15" hidden="1" customHeight="1">
      <c r="C1776" s="120" t="s">
        <v>5779</v>
      </c>
      <c r="D1776" s="120" t="s">
        <v>6228</v>
      </c>
    </row>
    <row r="1777" spans="3:4" ht="15" hidden="1" customHeight="1">
      <c r="C1777" s="120" t="s">
        <v>5780</v>
      </c>
      <c r="D1777" s="120" t="s">
        <v>6229</v>
      </c>
    </row>
    <row r="1778" spans="3:4" ht="15" hidden="1" customHeight="1">
      <c r="C1778" s="120" t="s">
        <v>5781</v>
      </c>
      <c r="D1778" s="120" t="s">
        <v>680</v>
      </c>
    </row>
    <row r="1779" spans="3:4" ht="15" hidden="1" customHeight="1">
      <c r="C1779" s="120" t="s">
        <v>5782</v>
      </c>
      <c r="D1779" s="120" t="s">
        <v>681</v>
      </c>
    </row>
    <row r="1780" spans="3:4" ht="15" hidden="1" customHeight="1">
      <c r="C1780" s="120" t="s">
        <v>5783</v>
      </c>
      <c r="D1780" s="120" t="s">
        <v>682</v>
      </c>
    </row>
    <row r="1781" spans="3:4" ht="15" hidden="1" customHeight="1">
      <c r="C1781" s="120" t="s">
        <v>5784</v>
      </c>
      <c r="D1781" s="120" t="s">
        <v>19729</v>
      </c>
    </row>
    <row r="1782" spans="3:4" ht="15" hidden="1" customHeight="1">
      <c r="C1782" s="120" t="s">
        <v>5785</v>
      </c>
      <c r="D1782" s="120" t="s">
        <v>683</v>
      </c>
    </row>
    <row r="1783" spans="3:4" ht="15" hidden="1" customHeight="1">
      <c r="C1783" s="120" t="s">
        <v>5786</v>
      </c>
      <c r="D1783" s="120" t="s">
        <v>684</v>
      </c>
    </row>
    <row r="1784" spans="3:4" ht="15" hidden="1" customHeight="1">
      <c r="C1784" s="120" t="s">
        <v>5787</v>
      </c>
      <c r="D1784" s="120" t="s">
        <v>6230</v>
      </c>
    </row>
    <row r="1785" spans="3:4" ht="15" hidden="1" customHeight="1">
      <c r="C1785" s="120" t="s">
        <v>5788</v>
      </c>
      <c r="D1785" s="120" t="s">
        <v>19730</v>
      </c>
    </row>
    <row r="1786" spans="3:4" ht="15" hidden="1" customHeight="1">
      <c r="C1786" s="120" t="s">
        <v>19731</v>
      </c>
      <c r="D1786" s="120" t="s">
        <v>19732</v>
      </c>
    </row>
    <row r="1787" spans="3:4" ht="15" hidden="1" customHeight="1">
      <c r="C1787" s="120" t="s">
        <v>5789</v>
      </c>
      <c r="D1787" s="120" t="s">
        <v>685</v>
      </c>
    </row>
    <row r="1788" spans="3:4" ht="15" hidden="1" customHeight="1">
      <c r="C1788" s="120" t="s">
        <v>5790</v>
      </c>
      <c r="D1788" s="120" t="s">
        <v>686</v>
      </c>
    </row>
    <row r="1789" spans="3:4" ht="15" hidden="1" customHeight="1">
      <c r="C1789" s="120" t="s">
        <v>5791</v>
      </c>
      <c r="D1789" s="120" t="s">
        <v>687</v>
      </c>
    </row>
    <row r="1790" spans="3:4" ht="15" hidden="1" customHeight="1">
      <c r="C1790" s="120" t="s">
        <v>5792</v>
      </c>
      <c r="D1790" s="120" t="s">
        <v>688</v>
      </c>
    </row>
    <row r="1791" spans="3:4" ht="15" hidden="1" customHeight="1">
      <c r="C1791" s="120" t="s">
        <v>5793</v>
      </c>
      <c r="D1791" s="120" t="s">
        <v>689</v>
      </c>
    </row>
    <row r="1792" spans="3:4" ht="15" hidden="1" customHeight="1">
      <c r="C1792" s="120" t="s">
        <v>5794</v>
      </c>
      <c r="D1792" s="120" t="s">
        <v>690</v>
      </c>
    </row>
    <row r="1793" spans="3:4" ht="15" hidden="1" customHeight="1">
      <c r="C1793" s="120" t="s">
        <v>3355</v>
      </c>
      <c r="D1793" s="120" t="s">
        <v>691</v>
      </c>
    </row>
    <row r="1794" spans="3:4" ht="15" hidden="1" customHeight="1">
      <c r="C1794" s="120" t="s">
        <v>3356</v>
      </c>
      <c r="D1794" s="120" t="s">
        <v>692</v>
      </c>
    </row>
    <row r="1795" spans="3:4" ht="15" hidden="1" customHeight="1">
      <c r="C1795" s="120" t="s">
        <v>19733</v>
      </c>
      <c r="D1795" s="120" t="s">
        <v>19734</v>
      </c>
    </row>
    <row r="1796" spans="3:4" ht="15" hidden="1" customHeight="1">
      <c r="C1796" s="120" t="s">
        <v>19735</v>
      </c>
      <c r="D1796" s="120" t="s">
        <v>19736</v>
      </c>
    </row>
    <row r="1797" spans="3:4" ht="15" hidden="1" customHeight="1">
      <c r="C1797" s="120" t="s">
        <v>3357</v>
      </c>
      <c r="D1797" s="120" t="s">
        <v>693</v>
      </c>
    </row>
    <row r="1798" spans="3:4" ht="15" hidden="1" customHeight="1">
      <c r="C1798" s="120" t="s">
        <v>3358</v>
      </c>
      <c r="D1798" s="120" t="s">
        <v>694</v>
      </c>
    </row>
    <row r="1799" spans="3:4" ht="15" hidden="1" customHeight="1">
      <c r="C1799" s="120" t="s">
        <v>3359</v>
      </c>
      <c r="D1799" s="120" t="s">
        <v>17984</v>
      </c>
    </row>
    <row r="1800" spans="3:4" ht="15" hidden="1" customHeight="1">
      <c r="C1800" s="120" t="s">
        <v>3360</v>
      </c>
      <c r="D1800" s="120" t="s">
        <v>6231</v>
      </c>
    </row>
    <row r="1801" spans="3:4" ht="15" hidden="1" customHeight="1">
      <c r="C1801" s="120" t="s">
        <v>3361</v>
      </c>
      <c r="D1801" s="120" t="s">
        <v>6232</v>
      </c>
    </row>
    <row r="1802" spans="3:4" ht="15" hidden="1" customHeight="1">
      <c r="C1802" s="120" t="s">
        <v>3362</v>
      </c>
      <c r="D1802" s="120" t="s">
        <v>19737</v>
      </c>
    </row>
    <row r="1803" spans="3:4" ht="15" hidden="1" customHeight="1">
      <c r="C1803" s="120" t="s">
        <v>3363</v>
      </c>
      <c r="D1803" s="120" t="s">
        <v>6233</v>
      </c>
    </row>
    <row r="1804" spans="3:4" ht="15" hidden="1" customHeight="1">
      <c r="C1804" s="120" t="s">
        <v>3364</v>
      </c>
      <c r="D1804" s="120" t="s">
        <v>6234</v>
      </c>
    </row>
    <row r="1805" spans="3:4" ht="15" hidden="1" customHeight="1">
      <c r="C1805" s="120" t="s">
        <v>3365</v>
      </c>
      <c r="D1805" s="120" t="s">
        <v>6235</v>
      </c>
    </row>
    <row r="1806" spans="3:4" ht="15" hidden="1" customHeight="1">
      <c r="C1806" s="120" t="s">
        <v>3366</v>
      </c>
      <c r="D1806" s="120" t="s">
        <v>6236</v>
      </c>
    </row>
    <row r="1807" spans="3:4" ht="15" hidden="1" customHeight="1">
      <c r="C1807" s="120" t="s">
        <v>3367</v>
      </c>
      <c r="D1807" s="120" t="s">
        <v>695</v>
      </c>
    </row>
    <row r="1808" spans="3:4" ht="15" hidden="1" customHeight="1">
      <c r="C1808" s="120" t="s">
        <v>3368</v>
      </c>
      <c r="D1808" s="120" t="s">
        <v>6237</v>
      </c>
    </row>
    <row r="1809" spans="3:4" ht="15" hidden="1" customHeight="1">
      <c r="C1809" s="120" t="s">
        <v>3369</v>
      </c>
      <c r="D1809" s="120" t="s">
        <v>7464</v>
      </c>
    </row>
    <row r="1810" spans="3:4" ht="15" hidden="1" customHeight="1">
      <c r="C1810" s="120" t="s">
        <v>10547</v>
      </c>
      <c r="D1810" s="120" t="s">
        <v>19738</v>
      </c>
    </row>
    <row r="1811" spans="3:4" ht="15" hidden="1" customHeight="1">
      <c r="C1811" s="120" t="s">
        <v>3370</v>
      </c>
      <c r="D1811" s="120" t="s">
        <v>19739</v>
      </c>
    </row>
    <row r="1812" spans="3:4" ht="15" hidden="1" customHeight="1">
      <c r="C1812" s="120" t="s">
        <v>7173</v>
      </c>
      <c r="D1812" s="120" t="s">
        <v>7174</v>
      </c>
    </row>
    <row r="1813" spans="3:4" ht="15" hidden="1" customHeight="1">
      <c r="C1813" s="120" t="s">
        <v>7177</v>
      </c>
      <c r="D1813" s="120" t="s">
        <v>19740</v>
      </c>
    </row>
    <row r="1814" spans="3:4" ht="15" hidden="1" customHeight="1">
      <c r="C1814" s="120" t="s">
        <v>7178</v>
      </c>
      <c r="D1814" s="120" t="s">
        <v>7179</v>
      </c>
    </row>
    <row r="1815" spans="3:4" ht="15" hidden="1" customHeight="1">
      <c r="C1815" s="120" t="s">
        <v>7181</v>
      </c>
      <c r="D1815" s="120" t="s">
        <v>7182</v>
      </c>
    </row>
    <row r="1816" spans="3:4" ht="15" hidden="1" customHeight="1">
      <c r="C1816" s="120" t="s">
        <v>19741</v>
      </c>
      <c r="D1816" s="120" t="s">
        <v>19742</v>
      </c>
    </row>
    <row r="1817" spans="3:4" ht="15" hidden="1" customHeight="1">
      <c r="C1817" s="120" t="s">
        <v>3371</v>
      </c>
      <c r="D1817" s="120" t="s">
        <v>19743</v>
      </c>
    </row>
    <row r="1818" spans="3:4" ht="15" hidden="1" customHeight="1">
      <c r="C1818" s="120" t="s">
        <v>3372</v>
      </c>
      <c r="D1818" s="120" t="s">
        <v>6238</v>
      </c>
    </row>
    <row r="1819" spans="3:4" ht="15" hidden="1" customHeight="1">
      <c r="C1819" s="120" t="s">
        <v>3373</v>
      </c>
      <c r="D1819" s="120" t="s">
        <v>19744</v>
      </c>
    </row>
    <row r="1820" spans="3:4" ht="15" hidden="1" customHeight="1">
      <c r="C1820" s="120" t="s">
        <v>3374</v>
      </c>
      <c r="D1820" s="120" t="s">
        <v>19745</v>
      </c>
    </row>
    <row r="1821" spans="3:4" ht="15" hidden="1" customHeight="1">
      <c r="C1821" s="120" t="s">
        <v>3375</v>
      </c>
      <c r="D1821" s="120" t="s">
        <v>19746</v>
      </c>
    </row>
    <row r="1822" spans="3:4" ht="15" hidden="1" customHeight="1">
      <c r="C1822" s="120" t="s">
        <v>3376</v>
      </c>
      <c r="D1822" s="120" t="s">
        <v>19747</v>
      </c>
    </row>
    <row r="1823" spans="3:4" ht="15" hidden="1" customHeight="1">
      <c r="C1823" s="120" t="s">
        <v>3377</v>
      </c>
      <c r="D1823" s="120" t="s">
        <v>19748</v>
      </c>
    </row>
    <row r="1824" spans="3:4" ht="15" hidden="1" customHeight="1">
      <c r="C1824" s="120" t="s">
        <v>3378</v>
      </c>
      <c r="D1824" s="120" t="s">
        <v>19749</v>
      </c>
    </row>
    <row r="1825" spans="3:4" ht="15" hidden="1" customHeight="1">
      <c r="C1825" s="120" t="s">
        <v>3379</v>
      </c>
      <c r="D1825" s="120" t="s">
        <v>19750</v>
      </c>
    </row>
    <row r="1826" spans="3:4" ht="15" hidden="1" customHeight="1">
      <c r="C1826" s="120" t="s">
        <v>3380</v>
      </c>
      <c r="D1826" s="120" t="s">
        <v>19751</v>
      </c>
    </row>
    <row r="1827" spans="3:4" ht="15" hidden="1" customHeight="1">
      <c r="C1827" s="120" t="s">
        <v>3381</v>
      </c>
      <c r="D1827" s="120" t="s">
        <v>19752</v>
      </c>
    </row>
    <row r="1828" spans="3:4" ht="15" hidden="1" customHeight="1">
      <c r="C1828" s="120" t="s">
        <v>3382</v>
      </c>
      <c r="D1828" s="120" t="s">
        <v>19753</v>
      </c>
    </row>
    <row r="1829" spans="3:4" ht="15" hidden="1" customHeight="1">
      <c r="C1829" s="120" t="s">
        <v>3383</v>
      </c>
      <c r="D1829" s="120" t="s">
        <v>696</v>
      </c>
    </row>
    <row r="1830" spans="3:4" ht="15" hidden="1" customHeight="1">
      <c r="C1830" s="120" t="s">
        <v>3384</v>
      </c>
      <c r="D1830" s="120" t="s">
        <v>697</v>
      </c>
    </row>
    <row r="1831" spans="3:4" ht="15" hidden="1" customHeight="1">
      <c r="C1831" s="120" t="s">
        <v>3385</v>
      </c>
      <c r="D1831" s="120" t="s">
        <v>698</v>
      </c>
    </row>
    <row r="1832" spans="3:4" ht="15" hidden="1" customHeight="1">
      <c r="C1832" s="120" t="s">
        <v>19754</v>
      </c>
      <c r="D1832" s="120" t="s">
        <v>19755</v>
      </c>
    </row>
    <row r="1833" spans="3:4" ht="15" hidden="1" customHeight="1">
      <c r="C1833" s="120" t="s">
        <v>19756</v>
      </c>
      <c r="D1833" s="120" t="s">
        <v>19757</v>
      </c>
    </row>
    <row r="1834" spans="3:4" ht="15" hidden="1" customHeight="1">
      <c r="C1834" s="120" t="s">
        <v>3386</v>
      </c>
      <c r="D1834" s="120" t="s">
        <v>699</v>
      </c>
    </row>
    <row r="1835" spans="3:4" ht="15" hidden="1" customHeight="1">
      <c r="C1835" s="120" t="s">
        <v>10548</v>
      </c>
      <c r="D1835" s="120" t="s">
        <v>700</v>
      </c>
    </row>
    <row r="1836" spans="3:4" ht="15" hidden="1" customHeight="1">
      <c r="C1836" s="120" t="s">
        <v>3387</v>
      </c>
      <c r="D1836" s="120" t="s">
        <v>19758</v>
      </c>
    </row>
    <row r="1837" spans="3:4" ht="15" hidden="1" customHeight="1">
      <c r="C1837" s="120" t="s">
        <v>10549</v>
      </c>
      <c r="D1837" s="120" t="s">
        <v>19759</v>
      </c>
    </row>
    <row r="1838" spans="3:4" ht="15" hidden="1" customHeight="1">
      <c r="C1838" s="120" t="s">
        <v>19760</v>
      </c>
      <c r="D1838" s="120" t="s">
        <v>19761</v>
      </c>
    </row>
    <row r="1839" spans="3:4" ht="15" hidden="1" customHeight="1">
      <c r="C1839" s="120" t="s">
        <v>19762</v>
      </c>
      <c r="D1839" s="120" t="s">
        <v>19763</v>
      </c>
    </row>
    <row r="1840" spans="3:4" ht="15" hidden="1" customHeight="1">
      <c r="C1840" s="120" t="s">
        <v>19764</v>
      </c>
      <c r="D1840" s="120" t="s">
        <v>19765</v>
      </c>
    </row>
    <row r="1841" spans="3:4" ht="15" hidden="1" customHeight="1">
      <c r="C1841" s="120" t="s">
        <v>3388</v>
      </c>
      <c r="D1841" s="120" t="s">
        <v>701</v>
      </c>
    </row>
    <row r="1842" spans="3:4" ht="15" hidden="1" customHeight="1">
      <c r="C1842" s="120" t="s">
        <v>3389</v>
      </c>
      <c r="D1842" s="120" t="s">
        <v>702</v>
      </c>
    </row>
    <row r="1843" spans="3:4" ht="15" hidden="1" customHeight="1">
      <c r="C1843" s="120" t="s">
        <v>3390</v>
      </c>
      <c r="D1843" s="120" t="s">
        <v>703</v>
      </c>
    </row>
    <row r="1844" spans="3:4" ht="15" hidden="1" customHeight="1">
      <c r="C1844" s="120" t="s">
        <v>3391</v>
      </c>
      <c r="D1844" s="120" t="s">
        <v>17985</v>
      </c>
    </row>
    <row r="1845" spans="3:4" ht="15" hidden="1" customHeight="1">
      <c r="C1845" s="120" t="s">
        <v>3392</v>
      </c>
      <c r="D1845" s="120" t="s">
        <v>19766</v>
      </c>
    </row>
    <row r="1846" spans="3:4" ht="15" hidden="1" customHeight="1">
      <c r="C1846" s="120" t="s">
        <v>3393</v>
      </c>
      <c r="D1846" s="120" t="s">
        <v>19767</v>
      </c>
    </row>
    <row r="1847" spans="3:4" ht="15" hidden="1" customHeight="1">
      <c r="C1847" s="120" t="s">
        <v>3394</v>
      </c>
      <c r="D1847" s="120" t="s">
        <v>17986</v>
      </c>
    </row>
    <row r="1848" spans="3:4" ht="15" hidden="1" customHeight="1">
      <c r="C1848" s="120" t="s">
        <v>3395</v>
      </c>
      <c r="D1848" s="120" t="s">
        <v>19768</v>
      </c>
    </row>
    <row r="1849" spans="3:4" ht="15" hidden="1" customHeight="1">
      <c r="C1849" s="120" t="s">
        <v>3396</v>
      </c>
      <c r="D1849" s="120" t="s">
        <v>10550</v>
      </c>
    </row>
    <row r="1850" spans="3:4" ht="15" hidden="1" customHeight="1">
      <c r="C1850" s="120" t="s">
        <v>3397</v>
      </c>
      <c r="D1850" s="120" t="s">
        <v>704</v>
      </c>
    </row>
    <row r="1851" spans="3:4" ht="15" hidden="1" customHeight="1">
      <c r="C1851" s="120" t="s">
        <v>3398</v>
      </c>
      <c r="D1851" s="120" t="s">
        <v>705</v>
      </c>
    </row>
    <row r="1852" spans="3:4" ht="15" hidden="1" customHeight="1">
      <c r="C1852" s="120" t="s">
        <v>3399</v>
      </c>
      <c r="D1852" s="120" t="s">
        <v>19769</v>
      </c>
    </row>
    <row r="1853" spans="3:4" ht="15" hidden="1" customHeight="1">
      <c r="C1853" s="120" t="s">
        <v>3400</v>
      </c>
      <c r="D1853" s="120" t="s">
        <v>706</v>
      </c>
    </row>
    <row r="1854" spans="3:4" ht="15" hidden="1" customHeight="1">
      <c r="C1854" s="120" t="s">
        <v>19770</v>
      </c>
      <c r="D1854" s="120" t="s">
        <v>19771</v>
      </c>
    </row>
    <row r="1855" spans="3:4" ht="15" hidden="1" customHeight="1">
      <c r="C1855" s="120" t="s">
        <v>19772</v>
      </c>
      <c r="D1855" s="120" t="s">
        <v>19773</v>
      </c>
    </row>
    <row r="1856" spans="3:4" ht="15" hidden="1" customHeight="1">
      <c r="C1856" s="120" t="s">
        <v>19774</v>
      </c>
      <c r="D1856" s="120" t="s">
        <v>19775</v>
      </c>
    </row>
    <row r="1857" spans="3:4" ht="15" hidden="1" customHeight="1">
      <c r="C1857" s="120" t="s">
        <v>3401</v>
      </c>
      <c r="D1857" s="120" t="s">
        <v>707</v>
      </c>
    </row>
    <row r="1858" spans="3:4" ht="15" hidden="1" customHeight="1">
      <c r="C1858" s="120" t="s">
        <v>19776</v>
      </c>
      <c r="D1858" s="120" t="s">
        <v>19777</v>
      </c>
    </row>
    <row r="1859" spans="3:4" ht="15" hidden="1" customHeight="1">
      <c r="C1859" s="120" t="s">
        <v>19778</v>
      </c>
      <c r="D1859" s="120" t="s">
        <v>19779</v>
      </c>
    </row>
    <row r="1860" spans="3:4" ht="15" hidden="1" customHeight="1">
      <c r="C1860" s="120" t="s">
        <v>3402</v>
      </c>
      <c r="D1860" s="120" t="s">
        <v>708</v>
      </c>
    </row>
    <row r="1861" spans="3:4" ht="15" hidden="1" customHeight="1">
      <c r="C1861" s="120" t="s">
        <v>3403</v>
      </c>
      <c r="D1861" s="120" t="s">
        <v>7155</v>
      </c>
    </row>
    <row r="1862" spans="3:4" ht="15" hidden="1" customHeight="1">
      <c r="C1862" s="120" t="s">
        <v>3404</v>
      </c>
      <c r="D1862" s="120" t="s">
        <v>709</v>
      </c>
    </row>
    <row r="1863" spans="3:4" ht="15" hidden="1" customHeight="1">
      <c r="C1863" s="120" t="s">
        <v>19780</v>
      </c>
      <c r="D1863" s="120" t="s">
        <v>19781</v>
      </c>
    </row>
    <row r="1864" spans="3:4" ht="15" hidden="1" customHeight="1">
      <c r="C1864" s="120" t="s">
        <v>3405</v>
      </c>
      <c r="D1864" s="120" t="s">
        <v>6239</v>
      </c>
    </row>
    <row r="1865" spans="3:4" ht="15" hidden="1" customHeight="1">
      <c r="C1865" s="120" t="s">
        <v>3406</v>
      </c>
      <c r="D1865" s="120" t="s">
        <v>710</v>
      </c>
    </row>
    <row r="1866" spans="3:4" ht="15" hidden="1" customHeight="1">
      <c r="C1866" s="120" t="s">
        <v>3407</v>
      </c>
      <c r="D1866" s="120" t="s">
        <v>6240</v>
      </c>
    </row>
    <row r="1867" spans="3:4" ht="15" hidden="1" customHeight="1">
      <c r="C1867" s="120" t="s">
        <v>3408</v>
      </c>
      <c r="D1867" s="120" t="s">
        <v>711</v>
      </c>
    </row>
    <row r="1868" spans="3:4" ht="15" hidden="1" customHeight="1">
      <c r="C1868" s="120" t="s">
        <v>3409</v>
      </c>
      <c r="D1868" s="120" t="s">
        <v>712</v>
      </c>
    </row>
    <row r="1869" spans="3:4" ht="15" hidden="1" customHeight="1">
      <c r="C1869" s="120" t="s">
        <v>3410</v>
      </c>
      <c r="D1869" s="120" t="s">
        <v>19782</v>
      </c>
    </row>
    <row r="1870" spans="3:4" ht="15" hidden="1" customHeight="1">
      <c r="C1870" s="120" t="s">
        <v>3411</v>
      </c>
      <c r="D1870" s="120" t="s">
        <v>713</v>
      </c>
    </row>
    <row r="1871" spans="3:4" ht="15" hidden="1" customHeight="1">
      <c r="C1871" s="120" t="s">
        <v>3412</v>
      </c>
      <c r="D1871" s="120" t="s">
        <v>714</v>
      </c>
    </row>
    <row r="1872" spans="3:4" ht="15" hidden="1" customHeight="1">
      <c r="C1872" s="120" t="s">
        <v>3413</v>
      </c>
      <c r="D1872" s="120" t="s">
        <v>715</v>
      </c>
    </row>
    <row r="1873" spans="3:4" ht="15" hidden="1" customHeight="1">
      <c r="C1873" s="120" t="s">
        <v>3414</v>
      </c>
      <c r="D1873" s="120" t="s">
        <v>716</v>
      </c>
    </row>
    <row r="1874" spans="3:4" ht="15" hidden="1" customHeight="1">
      <c r="C1874" s="120" t="s">
        <v>3415</v>
      </c>
      <c r="D1874" s="120" t="s">
        <v>7466</v>
      </c>
    </row>
    <row r="1875" spans="3:4" ht="15" hidden="1" customHeight="1">
      <c r="C1875" s="120" t="s">
        <v>7465</v>
      </c>
      <c r="D1875" s="120" t="s">
        <v>717</v>
      </c>
    </row>
    <row r="1876" spans="3:4" ht="15" hidden="1" customHeight="1">
      <c r="C1876" s="120" t="s">
        <v>3416</v>
      </c>
      <c r="D1876" s="120" t="s">
        <v>19783</v>
      </c>
    </row>
    <row r="1877" spans="3:4" ht="15" hidden="1" customHeight="1">
      <c r="C1877" s="120" t="s">
        <v>3417</v>
      </c>
      <c r="D1877" s="120" t="s">
        <v>19784</v>
      </c>
    </row>
    <row r="1878" spans="3:4" ht="15" hidden="1" customHeight="1">
      <c r="C1878" s="120" t="s">
        <v>3418</v>
      </c>
      <c r="D1878" s="120" t="s">
        <v>19785</v>
      </c>
    </row>
    <row r="1879" spans="3:4" ht="15" hidden="1" customHeight="1">
      <c r="C1879" s="120" t="s">
        <v>3419</v>
      </c>
      <c r="D1879" s="120" t="s">
        <v>718</v>
      </c>
    </row>
    <row r="1880" spans="3:4" ht="15" hidden="1" customHeight="1">
      <c r="C1880" s="120" t="s">
        <v>7467</v>
      </c>
      <c r="D1880" s="120" t="s">
        <v>19786</v>
      </c>
    </row>
    <row r="1881" spans="3:4" ht="15" hidden="1" customHeight="1">
      <c r="C1881" s="120" t="s">
        <v>3420</v>
      </c>
      <c r="D1881" s="120" t="s">
        <v>19787</v>
      </c>
    </row>
    <row r="1882" spans="3:4" ht="15" hidden="1" customHeight="1">
      <c r="C1882" s="120" t="s">
        <v>3421</v>
      </c>
      <c r="D1882" s="120" t="s">
        <v>719</v>
      </c>
    </row>
    <row r="1883" spans="3:4" ht="15" hidden="1" customHeight="1">
      <c r="C1883" s="120" t="s">
        <v>10551</v>
      </c>
      <c r="D1883" s="120" t="s">
        <v>19788</v>
      </c>
    </row>
    <row r="1884" spans="3:4" ht="15" hidden="1" customHeight="1">
      <c r="C1884" s="120" t="s">
        <v>10552</v>
      </c>
      <c r="D1884" s="120" t="s">
        <v>19789</v>
      </c>
    </row>
    <row r="1885" spans="3:4" ht="15" hidden="1" customHeight="1">
      <c r="C1885" s="120" t="s">
        <v>3422</v>
      </c>
      <c r="D1885" s="120" t="s">
        <v>19790</v>
      </c>
    </row>
    <row r="1886" spans="3:4" ht="15" hidden="1" customHeight="1">
      <c r="C1886" s="120" t="s">
        <v>3423</v>
      </c>
      <c r="D1886" s="120" t="s">
        <v>720</v>
      </c>
    </row>
    <row r="1887" spans="3:4" ht="15" hidden="1" customHeight="1">
      <c r="C1887" s="120" t="s">
        <v>10553</v>
      </c>
      <c r="D1887" s="120" t="s">
        <v>19791</v>
      </c>
    </row>
    <row r="1888" spans="3:4" ht="15" hidden="1" customHeight="1">
      <c r="C1888" s="120" t="s">
        <v>10554</v>
      </c>
      <c r="D1888" s="120" t="s">
        <v>10555</v>
      </c>
    </row>
    <row r="1889" spans="3:4" ht="15" hidden="1" customHeight="1">
      <c r="C1889" s="120" t="s">
        <v>10557</v>
      </c>
      <c r="D1889" s="120" t="s">
        <v>19792</v>
      </c>
    </row>
    <row r="1890" spans="3:4" ht="15" hidden="1" customHeight="1">
      <c r="C1890" s="120" t="s">
        <v>3424</v>
      </c>
      <c r="D1890" s="120" t="s">
        <v>19793</v>
      </c>
    </row>
    <row r="1891" spans="3:4" ht="15" hidden="1" customHeight="1">
      <c r="C1891" s="120" t="s">
        <v>3425</v>
      </c>
      <c r="D1891" s="120" t="s">
        <v>19794</v>
      </c>
    </row>
    <row r="1892" spans="3:4" ht="15" hidden="1" customHeight="1">
      <c r="C1892" s="120" t="s">
        <v>3426</v>
      </c>
      <c r="D1892" s="120" t="s">
        <v>19795</v>
      </c>
    </row>
    <row r="1893" spans="3:4" ht="15" hidden="1" customHeight="1">
      <c r="C1893" s="120" t="s">
        <v>3427</v>
      </c>
      <c r="D1893" s="120" t="s">
        <v>721</v>
      </c>
    </row>
    <row r="1894" spans="3:4" ht="15" hidden="1" customHeight="1">
      <c r="C1894" s="120" t="s">
        <v>3428</v>
      </c>
      <c r="D1894" s="120" t="s">
        <v>722</v>
      </c>
    </row>
    <row r="1895" spans="3:4" ht="15" hidden="1" customHeight="1">
      <c r="C1895" s="120" t="s">
        <v>3429</v>
      </c>
      <c r="D1895" s="120" t="s">
        <v>723</v>
      </c>
    </row>
    <row r="1896" spans="3:4" ht="15" hidden="1" customHeight="1">
      <c r="C1896" s="120" t="s">
        <v>3430</v>
      </c>
      <c r="D1896" s="120" t="s">
        <v>724</v>
      </c>
    </row>
    <row r="1897" spans="3:4" ht="15" hidden="1" customHeight="1">
      <c r="C1897" s="120" t="s">
        <v>3431</v>
      </c>
      <c r="D1897" s="120" t="s">
        <v>7468</v>
      </c>
    </row>
    <row r="1898" spans="3:4" ht="15" hidden="1" customHeight="1">
      <c r="C1898" s="120" t="s">
        <v>3432</v>
      </c>
      <c r="D1898" s="120" t="s">
        <v>725</v>
      </c>
    </row>
    <row r="1899" spans="3:4" ht="15" hidden="1" customHeight="1">
      <c r="C1899" s="120" t="s">
        <v>3433</v>
      </c>
      <c r="D1899" s="120" t="s">
        <v>19796</v>
      </c>
    </row>
    <row r="1900" spans="3:4" ht="15" hidden="1" customHeight="1">
      <c r="C1900" s="120" t="s">
        <v>19797</v>
      </c>
      <c r="D1900" s="120" t="s">
        <v>19798</v>
      </c>
    </row>
    <row r="1901" spans="3:4" ht="15" hidden="1" customHeight="1">
      <c r="C1901" s="120" t="s">
        <v>3434</v>
      </c>
      <c r="D1901" s="120" t="s">
        <v>726</v>
      </c>
    </row>
    <row r="1902" spans="3:4" ht="15" hidden="1" customHeight="1">
      <c r="C1902" s="120" t="s">
        <v>3435</v>
      </c>
      <c r="D1902" s="120" t="s">
        <v>727</v>
      </c>
    </row>
    <row r="1903" spans="3:4" ht="15" hidden="1" customHeight="1">
      <c r="C1903" s="120" t="s">
        <v>3436</v>
      </c>
      <c r="D1903" s="120" t="s">
        <v>728</v>
      </c>
    </row>
    <row r="1904" spans="3:4" ht="15" hidden="1" customHeight="1">
      <c r="C1904" s="120" t="s">
        <v>3437</v>
      </c>
      <c r="D1904" s="120" t="s">
        <v>6241</v>
      </c>
    </row>
    <row r="1905" spans="3:4" ht="15" hidden="1" customHeight="1">
      <c r="C1905" s="120" t="s">
        <v>3438</v>
      </c>
      <c r="D1905" s="120" t="s">
        <v>729</v>
      </c>
    </row>
    <row r="1906" spans="3:4" ht="15" hidden="1" customHeight="1">
      <c r="C1906" s="120" t="s">
        <v>3439</v>
      </c>
      <c r="D1906" s="120" t="s">
        <v>19799</v>
      </c>
    </row>
    <row r="1907" spans="3:4" ht="15" hidden="1" customHeight="1">
      <c r="C1907" s="120" t="s">
        <v>3440</v>
      </c>
      <c r="D1907" s="120" t="s">
        <v>7469</v>
      </c>
    </row>
    <row r="1908" spans="3:4" ht="15" hidden="1" customHeight="1">
      <c r="C1908" s="120" t="s">
        <v>3441</v>
      </c>
      <c r="D1908" s="120" t="s">
        <v>7470</v>
      </c>
    </row>
    <row r="1909" spans="3:4" ht="15" hidden="1" customHeight="1">
      <c r="C1909" s="120" t="s">
        <v>10558</v>
      </c>
      <c r="D1909" s="120" t="s">
        <v>730</v>
      </c>
    </row>
    <row r="1910" spans="3:4" ht="15" hidden="1" customHeight="1">
      <c r="C1910" s="120" t="s">
        <v>3442</v>
      </c>
      <c r="D1910" s="120" t="s">
        <v>19800</v>
      </c>
    </row>
    <row r="1911" spans="3:4" ht="15" hidden="1" customHeight="1">
      <c r="C1911" s="120" t="s">
        <v>19801</v>
      </c>
      <c r="D1911" s="120" t="s">
        <v>19802</v>
      </c>
    </row>
    <row r="1912" spans="3:4" ht="15" hidden="1" customHeight="1">
      <c r="C1912" s="120" t="s">
        <v>3443</v>
      </c>
      <c r="D1912" s="120" t="s">
        <v>731</v>
      </c>
    </row>
    <row r="1913" spans="3:4" ht="15" hidden="1" customHeight="1">
      <c r="C1913" s="120" t="s">
        <v>3444</v>
      </c>
      <c r="D1913" s="120" t="s">
        <v>732</v>
      </c>
    </row>
    <row r="1914" spans="3:4" ht="15" hidden="1" customHeight="1">
      <c r="C1914" s="120" t="s">
        <v>3445</v>
      </c>
      <c r="D1914" s="120" t="s">
        <v>6623</v>
      </c>
    </row>
    <row r="1915" spans="3:4" ht="15" hidden="1" customHeight="1">
      <c r="C1915" s="120" t="s">
        <v>10559</v>
      </c>
      <c r="D1915" s="120" t="s">
        <v>19803</v>
      </c>
    </row>
    <row r="1916" spans="3:4" ht="15" hidden="1" customHeight="1">
      <c r="C1916" s="120" t="s">
        <v>19804</v>
      </c>
      <c r="D1916" s="120" t="s">
        <v>19805</v>
      </c>
    </row>
    <row r="1917" spans="3:4" ht="15" hidden="1" customHeight="1">
      <c r="C1917" s="120" t="s">
        <v>3446</v>
      </c>
      <c r="D1917" s="120" t="s">
        <v>733</v>
      </c>
    </row>
    <row r="1918" spans="3:4" ht="15" hidden="1" customHeight="1">
      <c r="C1918" s="120" t="s">
        <v>3447</v>
      </c>
      <c r="D1918" s="120" t="s">
        <v>734</v>
      </c>
    </row>
    <row r="1919" spans="3:4" ht="15" hidden="1" customHeight="1">
      <c r="C1919" s="120" t="s">
        <v>3448</v>
      </c>
      <c r="D1919" s="120" t="s">
        <v>735</v>
      </c>
    </row>
    <row r="1920" spans="3:4" ht="15" hidden="1" customHeight="1">
      <c r="C1920" s="120" t="s">
        <v>3449</v>
      </c>
      <c r="D1920" s="120" t="s">
        <v>19806</v>
      </c>
    </row>
    <row r="1921" spans="3:4" ht="15" hidden="1" customHeight="1">
      <c r="C1921" s="120" t="s">
        <v>3450</v>
      </c>
      <c r="D1921" s="120" t="s">
        <v>736</v>
      </c>
    </row>
    <row r="1922" spans="3:4" ht="15" hidden="1" customHeight="1">
      <c r="C1922" s="120" t="s">
        <v>3451</v>
      </c>
      <c r="D1922" s="120" t="s">
        <v>737</v>
      </c>
    </row>
    <row r="1923" spans="3:4" ht="15" hidden="1" customHeight="1">
      <c r="C1923" s="120" t="s">
        <v>3452</v>
      </c>
      <c r="D1923" s="120" t="s">
        <v>738</v>
      </c>
    </row>
    <row r="1924" spans="3:4" ht="15" hidden="1" customHeight="1">
      <c r="C1924" s="120" t="s">
        <v>3453</v>
      </c>
      <c r="D1924" s="120" t="s">
        <v>739</v>
      </c>
    </row>
    <row r="1925" spans="3:4" ht="15" hidden="1" customHeight="1">
      <c r="C1925" s="120" t="s">
        <v>3454</v>
      </c>
      <c r="D1925" s="120" t="s">
        <v>310</v>
      </c>
    </row>
    <row r="1926" spans="3:4" ht="15" hidden="1" customHeight="1">
      <c r="C1926" s="120" t="s">
        <v>3455</v>
      </c>
      <c r="D1926" s="120" t="s">
        <v>311</v>
      </c>
    </row>
    <row r="1927" spans="3:4" ht="15" hidden="1" customHeight="1">
      <c r="C1927" s="120" t="s">
        <v>3456</v>
      </c>
      <c r="D1927" s="120" t="s">
        <v>312</v>
      </c>
    </row>
    <row r="1928" spans="3:4" ht="15" hidden="1" customHeight="1">
      <c r="C1928" s="120" t="s">
        <v>3457</v>
      </c>
      <c r="D1928" s="120" t="s">
        <v>313</v>
      </c>
    </row>
    <row r="1929" spans="3:4" ht="15" hidden="1" customHeight="1">
      <c r="C1929" s="120" t="s">
        <v>3458</v>
      </c>
      <c r="D1929" s="120" t="s">
        <v>7471</v>
      </c>
    </row>
    <row r="1930" spans="3:4" ht="15" hidden="1" customHeight="1">
      <c r="C1930" s="120" t="s">
        <v>3459</v>
      </c>
      <c r="D1930" s="120" t="s">
        <v>19807</v>
      </c>
    </row>
    <row r="1931" spans="3:4" ht="15" hidden="1" customHeight="1">
      <c r="C1931" s="120" t="s">
        <v>3460</v>
      </c>
      <c r="D1931" s="120" t="s">
        <v>314</v>
      </c>
    </row>
    <row r="1932" spans="3:4" ht="15" hidden="1" customHeight="1">
      <c r="C1932" s="120" t="s">
        <v>3461</v>
      </c>
      <c r="D1932" s="120" t="s">
        <v>315</v>
      </c>
    </row>
    <row r="1933" spans="3:4" ht="15" hidden="1" customHeight="1">
      <c r="C1933" s="120" t="s">
        <v>3462</v>
      </c>
      <c r="D1933" s="120" t="s">
        <v>316</v>
      </c>
    </row>
    <row r="1934" spans="3:4" ht="15" hidden="1" customHeight="1">
      <c r="C1934" s="120" t="s">
        <v>3463</v>
      </c>
      <c r="D1934" s="120" t="s">
        <v>317</v>
      </c>
    </row>
    <row r="1935" spans="3:4" ht="15" hidden="1" customHeight="1">
      <c r="C1935" s="120" t="s">
        <v>3464</v>
      </c>
      <c r="D1935" s="120" t="s">
        <v>318</v>
      </c>
    </row>
    <row r="1936" spans="3:4" ht="15" hidden="1" customHeight="1">
      <c r="C1936" s="120" t="s">
        <v>3465</v>
      </c>
      <c r="D1936" s="120" t="s">
        <v>19808</v>
      </c>
    </row>
    <row r="1937" spans="3:4" ht="15" hidden="1" customHeight="1">
      <c r="C1937" s="120" t="s">
        <v>3466</v>
      </c>
      <c r="D1937" s="120" t="s">
        <v>319</v>
      </c>
    </row>
    <row r="1938" spans="3:4" ht="15" hidden="1" customHeight="1">
      <c r="C1938" s="120" t="s">
        <v>3467</v>
      </c>
      <c r="D1938" s="120" t="s">
        <v>320</v>
      </c>
    </row>
    <row r="1939" spans="3:4" ht="15" hidden="1" customHeight="1">
      <c r="C1939" s="120" t="s">
        <v>3468</v>
      </c>
      <c r="D1939" s="120" t="s">
        <v>321</v>
      </c>
    </row>
    <row r="1940" spans="3:4" ht="15" hidden="1" customHeight="1">
      <c r="C1940" s="120" t="s">
        <v>3469</v>
      </c>
      <c r="D1940" s="120" t="s">
        <v>322</v>
      </c>
    </row>
    <row r="1941" spans="3:4" ht="15" hidden="1" customHeight="1">
      <c r="C1941" s="120" t="s">
        <v>3470</v>
      </c>
      <c r="D1941" s="120" t="s">
        <v>7472</v>
      </c>
    </row>
    <row r="1942" spans="3:4" ht="15" hidden="1" customHeight="1">
      <c r="C1942" s="120" t="s">
        <v>3471</v>
      </c>
      <c r="D1942" s="120" t="s">
        <v>19809</v>
      </c>
    </row>
    <row r="1943" spans="3:4" ht="15" hidden="1" customHeight="1">
      <c r="C1943" s="120" t="s">
        <v>3472</v>
      </c>
      <c r="D1943" s="120" t="s">
        <v>323</v>
      </c>
    </row>
    <row r="1944" spans="3:4" ht="15" hidden="1" customHeight="1">
      <c r="C1944" s="120" t="s">
        <v>3473</v>
      </c>
      <c r="D1944" s="120" t="s">
        <v>324</v>
      </c>
    </row>
    <row r="1945" spans="3:4" ht="15" hidden="1" customHeight="1">
      <c r="C1945" s="120" t="s">
        <v>3474</v>
      </c>
      <c r="D1945" s="120" t="s">
        <v>325</v>
      </c>
    </row>
    <row r="1946" spans="3:4" ht="15" hidden="1" customHeight="1">
      <c r="C1946" s="120" t="s">
        <v>3475</v>
      </c>
      <c r="D1946" s="120" t="s">
        <v>326</v>
      </c>
    </row>
    <row r="1947" spans="3:4" ht="15" hidden="1" customHeight="1">
      <c r="C1947" s="120" t="s">
        <v>3476</v>
      </c>
      <c r="D1947" s="120" t="s">
        <v>327</v>
      </c>
    </row>
    <row r="1948" spans="3:4" ht="15" hidden="1" customHeight="1">
      <c r="C1948" s="120" t="s">
        <v>3477</v>
      </c>
      <c r="D1948" s="120" t="s">
        <v>328</v>
      </c>
    </row>
    <row r="1949" spans="3:4" ht="15" hidden="1" customHeight="1">
      <c r="C1949" s="120" t="s">
        <v>3478</v>
      </c>
      <c r="D1949" s="120" t="s">
        <v>329</v>
      </c>
    </row>
    <row r="1950" spans="3:4" ht="15" hidden="1" customHeight="1">
      <c r="C1950" s="120" t="s">
        <v>3479</v>
      </c>
      <c r="D1950" s="120" t="s">
        <v>330</v>
      </c>
    </row>
    <row r="1951" spans="3:4" ht="15" hidden="1" customHeight="1">
      <c r="C1951" s="120" t="s">
        <v>3480</v>
      </c>
      <c r="D1951" s="120" t="s">
        <v>331</v>
      </c>
    </row>
    <row r="1952" spans="3:4" ht="15" hidden="1" customHeight="1">
      <c r="C1952" s="120" t="s">
        <v>3481</v>
      </c>
      <c r="D1952" s="120" t="s">
        <v>332</v>
      </c>
    </row>
    <row r="1953" spans="3:4" ht="15" hidden="1" customHeight="1">
      <c r="C1953" s="120" t="s">
        <v>3482</v>
      </c>
      <c r="D1953" s="120" t="s">
        <v>333</v>
      </c>
    </row>
    <row r="1954" spans="3:4" ht="15" hidden="1" customHeight="1">
      <c r="C1954" s="120" t="s">
        <v>3483</v>
      </c>
      <c r="D1954" s="120" t="s">
        <v>19810</v>
      </c>
    </row>
    <row r="1955" spans="3:4" ht="15" hidden="1" customHeight="1">
      <c r="C1955" s="120" t="s">
        <v>3484</v>
      </c>
      <c r="D1955" s="120" t="s">
        <v>19811</v>
      </c>
    </row>
    <row r="1956" spans="3:4" ht="15" hidden="1" customHeight="1">
      <c r="C1956" s="120" t="s">
        <v>10560</v>
      </c>
      <c r="D1956" s="120" t="s">
        <v>19812</v>
      </c>
    </row>
    <row r="1957" spans="3:4" ht="15" hidden="1" customHeight="1">
      <c r="C1957" s="120" t="s">
        <v>3485</v>
      </c>
      <c r="D1957" s="120" t="s">
        <v>19813</v>
      </c>
    </row>
    <row r="1958" spans="3:4" ht="15" hidden="1" customHeight="1">
      <c r="C1958" s="120" t="s">
        <v>3486</v>
      </c>
      <c r="D1958" s="120" t="s">
        <v>17987</v>
      </c>
    </row>
    <row r="1959" spans="3:4" ht="15" hidden="1" customHeight="1">
      <c r="C1959" s="120" t="s">
        <v>3487</v>
      </c>
      <c r="D1959" s="120" t="s">
        <v>19814</v>
      </c>
    </row>
    <row r="1960" spans="3:4" ht="15" hidden="1" customHeight="1">
      <c r="C1960" s="120" t="s">
        <v>3488</v>
      </c>
      <c r="D1960" s="120" t="s">
        <v>19815</v>
      </c>
    </row>
    <row r="1961" spans="3:4" ht="15" hidden="1" customHeight="1">
      <c r="C1961" s="120" t="s">
        <v>3489</v>
      </c>
      <c r="D1961" s="120" t="s">
        <v>19816</v>
      </c>
    </row>
    <row r="1962" spans="3:4" ht="15" hidden="1" customHeight="1">
      <c r="C1962" s="120" t="s">
        <v>3490</v>
      </c>
      <c r="D1962" s="120" t="s">
        <v>19817</v>
      </c>
    </row>
    <row r="1963" spans="3:4" ht="15" hidden="1" customHeight="1">
      <c r="C1963" s="120" t="s">
        <v>3491</v>
      </c>
      <c r="D1963" s="120" t="s">
        <v>19818</v>
      </c>
    </row>
    <row r="1964" spans="3:4" ht="15" hidden="1" customHeight="1">
      <c r="C1964" s="120" t="s">
        <v>3492</v>
      </c>
      <c r="D1964" s="120" t="s">
        <v>7473</v>
      </c>
    </row>
    <row r="1965" spans="3:4" ht="15" hidden="1" customHeight="1">
      <c r="C1965" s="120" t="s">
        <v>3493</v>
      </c>
      <c r="D1965" s="120" t="s">
        <v>7474</v>
      </c>
    </row>
    <row r="1966" spans="3:4" ht="15" hidden="1" customHeight="1">
      <c r="C1966" s="120" t="s">
        <v>3494</v>
      </c>
      <c r="D1966" s="120" t="s">
        <v>7475</v>
      </c>
    </row>
    <row r="1967" spans="3:4" ht="15" hidden="1" customHeight="1">
      <c r="C1967" s="120" t="s">
        <v>10561</v>
      </c>
      <c r="D1967" s="120" t="s">
        <v>7476</v>
      </c>
    </row>
    <row r="1968" spans="3:4" ht="15" hidden="1" customHeight="1">
      <c r="C1968" s="120" t="s">
        <v>3495</v>
      </c>
      <c r="D1968" s="120" t="s">
        <v>7477</v>
      </c>
    </row>
    <row r="1969" spans="3:4" ht="15" hidden="1" customHeight="1">
      <c r="C1969" s="120" t="s">
        <v>3496</v>
      </c>
      <c r="D1969" s="120" t="s">
        <v>7478</v>
      </c>
    </row>
    <row r="1970" spans="3:4" ht="15" hidden="1" customHeight="1">
      <c r="C1970" s="120" t="s">
        <v>3497</v>
      </c>
      <c r="D1970" s="120" t="s">
        <v>7479</v>
      </c>
    </row>
    <row r="1971" spans="3:4" ht="15" hidden="1" customHeight="1">
      <c r="C1971" s="120" t="s">
        <v>3498</v>
      </c>
      <c r="D1971" s="120" t="s">
        <v>19819</v>
      </c>
    </row>
    <row r="1972" spans="3:4" ht="15" hidden="1" customHeight="1">
      <c r="C1972" s="120" t="s">
        <v>3499</v>
      </c>
      <c r="D1972" s="120" t="s">
        <v>7480</v>
      </c>
    </row>
    <row r="1973" spans="3:4" ht="15" hidden="1" customHeight="1">
      <c r="C1973" s="120" t="s">
        <v>3500</v>
      </c>
      <c r="D1973" s="120" t="s">
        <v>19820</v>
      </c>
    </row>
    <row r="1974" spans="3:4" ht="15" hidden="1" customHeight="1">
      <c r="C1974" s="120" t="s">
        <v>10562</v>
      </c>
      <c r="D1974" s="120" t="s">
        <v>19821</v>
      </c>
    </row>
    <row r="1975" spans="3:4" ht="15" hidden="1" customHeight="1">
      <c r="C1975" s="120" t="s">
        <v>3501</v>
      </c>
      <c r="D1975" s="120" t="s">
        <v>335</v>
      </c>
    </row>
    <row r="1976" spans="3:4" ht="15" hidden="1" customHeight="1">
      <c r="C1976" s="120" t="s">
        <v>3502</v>
      </c>
      <c r="D1976" s="120" t="s">
        <v>336</v>
      </c>
    </row>
    <row r="1977" spans="3:4" ht="15" hidden="1" customHeight="1">
      <c r="C1977" s="120" t="s">
        <v>3503</v>
      </c>
      <c r="D1977" s="120" t="s">
        <v>19822</v>
      </c>
    </row>
    <row r="1978" spans="3:4" ht="15" hidden="1" customHeight="1">
      <c r="C1978" s="120" t="s">
        <v>3504</v>
      </c>
      <c r="D1978" s="120" t="s">
        <v>19823</v>
      </c>
    </row>
    <row r="1979" spans="3:4" ht="15" hidden="1" customHeight="1">
      <c r="C1979" s="120" t="s">
        <v>3505</v>
      </c>
      <c r="D1979" s="120" t="s">
        <v>17988</v>
      </c>
    </row>
    <row r="1980" spans="3:4" ht="15" hidden="1" customHeight="1">
      <c r="C1980" s="120" t="s">
        <v>3506</v>
      </c>
      <c r="D1980" s="120" t="s">
        <v>19824</v>
      </c>
    </row>
    <row r="1981" spans="3:4" ht="15" hidden="1" customHeight="1">
      <c r="C1981" s="120" t="s">
        <v>3507</v>
      </c>
      <c r="D1981" s="120" t="s">
        <v>6242</v>
      </c>
    </row>
    <row r="1982" spans="3:4" ht="15" hidden="1" customHeight="1">
      <c r="C1982" s="120" t="s">
        <v>3508</v>
      </c>
      <c r="D1982" s="120" t="s">
        <v>19825</v>
      </c>
    </row>
    <row r="1983" spans="3:4" ht="15" hidden="1" customHeight="1">
      <c r="C1983" s="120" t="s">
        <v>3509</v>
      </c>
      <c r="D1983" s="120" t="s">
        <v>786</v>
      </c>
    </row>
    <row r="1984" spans="3:4" ht="15" hidden="1" customHeight="1">
      <c r="C1984" s="120" t="s">
        <v>3510</v>
      </c>
      <c r="D1984" s="120" t="s">
        <v>17989</v>
      </c>
    </row>
    <row r="1985" spans="3:4" ht="15" hidden="1" customHeight="1">
      <c r="C1985" s="120" t="s">
        <v>3511</v>
      </c>
      <c r="D1985" s="120" t="s">
        <v>787</v>
      </c>
    </row>
    <row r="1986" spans="3:4" ht="15" hidden="1" customHeight="1">
      <c r="C1986" s="120" t="s">
        <v>3512</v>
      </c>
      <c r="D1986" s="120" t="s">
        <v>788</v>
      </c>
    </row>
    <row r="1987" spans="3:4" ht="15" hidden="1" customHeight="1">
      <c r="C1987" s="120" t="s">
        <v>3513</v>
      </c>
      <c r="D1987" s="120" t="s">
        <v>6243</v>
      </c>
    </row>
    <row r="1988" spans="3:4" ht="15" hidden="1" customHeight="1">
      <c r="C1988" s="120" t="s">
        <v>3514</v>
      </c>
      <c r="D1988" s="120" t="s">
        <v>789</v>
      </c>
    </row>
    <row r="1989" spans="3:4" ht="15" hidden="1" customHeight="1">
      <c r="C1989" s="120" t="s">
        <v>3515</v>
      </c>
      <c r="D1989" s="120" t="s">
        <v>19826</v>
      </c>
    </row>
    <row r="1990" spans="3:4" ht="15" hidden="1" customHeight="1">
      <c r="C1990" s="120" t="s">
        <v>3516</v>
      </c>
      <c r="D1990" s="120" t="s">
        <v>19827</v>
      </c>
    </row>
    <row r="1991" spans="3:4" ht="15" hidden="1" customHeight="1">
      <c r="C1991" s="120" t="s">
        <v>19828</v>
      </c>
      <c r="D1991" s="120" t="s">
        <v>19829</v>
      </c>
    </row>
    <row r="1992" spans="3:4" ht="15" hidden="1" customHeight="1">
      <c r="C1992" s="120" t="s">
        <v>3517</v>
      </c>
      <c r="D1992" s="120" t="s">
        <v>17990</v>
      </c>
    </row>
    <row r="1993" spans="3:4" ht="15" hidden="1" customHeight="1">
      <c r="C1993" s="120" t="s">
        <v>3518</v>
      </c>
      <c r="D1993" s="120" t="s">
        <v>790</v>
      </c>
    </row>
    <row r="1994" spans="3:4" ht="15" hidden="1" customHeight="1">
      <c r="C1994" s="120" t="s">
        <v>3519</v>
      </c>
      <c r="D1994" s="120" t="s">
        <v>6244</v>
      </c>
    </row>
    <row r="1995" spans="3:4" ht="15" hidden="1" customHeight="1">
      <c r="C1995" s="120" t="s">
        <v>3520</v>
      </c>
      <c r="D1995" s="120" t="s">
        <v>6245</v>
      </c>
    </row>
    <row r="1996" spans="3:4" ht="15" hidden="1" customHeight="1">
      <c r="C1996" s="120" t="s">
        <v>3521</v>
      </c>
      <c r="D1996" s="120" t="s">
        <v>19830</v>
      </c>
    </row>
    <row r="1997" spans="3:4" ht="15" hidden="1" customHeight="1">
      <c r="C1997" s="120" t="s">
        <v>3522</v>
      </c>
      <c r="D1997" s="120" t="s">
        <v>19831</v>
      </c>
    </row>
    <row r="1998" spans="3:4" ht="15" hidden="1" customHeight="1">
      <c r="C1998" s="120" t="s">
        <v>3523</v>
      </c>
      <c r="D1998" s="120" t="s">
        <v>791</v>
      </c>
    </row>
    <row r="1999" spans="3:4" ht="15" hidden="1" customHeight="1">
      <c r="C1999" s="120" t="s">
        <v>3524</v>
      </c>
      <c r="D1999" s="120" t="s">
        <v>19832</v>
      </c>
    </row>
    <row r="2000" spans="3:4" ht="15" hidden="1" customHeight="1">
      <c r="C2000" s="120" t="s">
        <v>3525</v>
      </c>
      <c r="D2000" s="120" t="s">
        <v>17991</v>
      </c>
    </row>
    <row r="2001" spans="3:4" ht="15" hidden="1" customHeight="1">
      <c r="C2001" s="120" t="s">
        <v>3526</v>
      </c>
      <c r="D2001" s="120" t="s">
        <v>19833</v>
      </c>
    </row>
    <row r="2002" spans="3:4" ht="15" hidden="1" customHeight="1">
      <c r="C2002" s="120" t="s">
        <v>3527</v>
      </c>
      <c r="D2002" s="120" t="s">
        <v>19834</v>
      </c>
    </row>
    <row r="2003" spans="3:4" ht="15" hidden="1" customHeight="1">
      <c r="C2003" s="120" t="s">
        <v>3528</v>
      </c>
      <c r="D2003" s="120" t="s">
        <v>17992</v>
      </c>
    </row>
    <row r="2004" spans="3:4" ht="15" hidden="1" customHeight="1">
      <c r="C2004" s="120" t="s">
        <v>18234</v>
      </c>
      <c r="D2004" s="120" t="s">
        <v>18235</v>
      </c>
    </row>
    <row r="2005" spans="3:4" ht="15" hidden="1" customHeight="1">
      <c r="C2005" s="120" t="s">
        <v>19835</v>
      </c>
      <c r="D2005" s="120" t="s">
        <v>19836</v>
      </c>
    </row>
    <row r="2006" spans="3:4" ht="15" hidden="1" customHeight="1">
      <c r="C2006" s="120" t="s">
        <v>19837</v>
      </c>
      <c r="D2006" s="120" t="s">
        <v>19838</v>
      </c>
    </row>
    <row r="2007" spans="3:4" ht="15" hidden="1" customHeight="1">
      <c r="C2007" s="120" t="s">
        <v>19839</v>
      </c>
      <c r="D2007" s="120" t="s">
        <v>19840</v>
      </c>
    </row>
    <row r="2008" spans="3:4" ht="15" hidden="1" customHeight="1">
      <c r="C2008" s="120" t="s">
        <v>19841</v>
      </c>
      <c r="D2008" s="120" t="s">
        <v>19842</v>
      </c>
    </row>
    <row r="2009" spans="3:4" ht="15" hidden="1" customHeight="1">
      <c r="C2009" s="120" t="s">
        <v>19843</v>
      </c>
      <c r="D2009" s="120" t="s">
        <v>19844</v>
      </c>
    </row>
    <row r="2010" spans="3:4" ht="15" hidden="1" customHeight="1">
      <c r="C2010" s="120" t="s">
        <v>19845</v>
      </c>
      <c r="D2010" s="120" t="s">
        <v>19846</v>
      </c>
    </row>
    <row r="2011" spans="3:4" ht="15" hidden="1" customHeight="1">
      <c r="C2011" s="120" t="s">
        <v>19847</v>
      </c>
      <c r="D2011" s="120" t="s">
        <v>19848</v>
      </c>
    </row>
    <row r="2012" spans="3:4" ht="15" hidden="1" customHeight="1">
      <c r="C2012" s="120" t="s">
        <v>19849</v>
      </c>
      <c r="D2012" s="120" t="s">
        <v>19850</v>
      </c>
    </row>
    <row r="2013" spans="3:4" ht="15" hidden="1" customHeight="1">
      <c r="C2013" s="120" t="s">
        <v>19851</v>
      </c>
      <c r="D2013" s="120" t="s">
        <v>19852</v>
      </c>
    </row>
    <row r="2014" spans="3:4" ht="15" hidden="1" customHeight="1">
      <c r="C2014" s="120" t="s">
        <v>19853</v>
      </c>
      <c r="D2014" s="120" t="s">
        <v>19854</v>
      </c>
    </row>
    <row r="2015" spans="3:4" ht="15" hidden="1" customHeight="1">
      <c r="C2015" s="120" t="s">
        <v>19855</v>
      </c>
      <c r="D2015" s="120" t="s">
        <v>19856</v>
      </c>
    </row>
    <row r="2016" spans="3:4" ht="15" hidden="1" customHeight="1">
      <c r="C2016" s="120" t="s">
        <v>19857</v>
      </c>
      <c r="D2016" s="120" t="s">
        <v>19858</v>
      </c>
    </row>
    <row r="2017" spans="3:4" ht="15" hidden="1" customHeight="1">
      <c r="C2017" s="120" t="s">
        <v>19859</v>
      </c>
      <c r="D2017" s="120" t="s">
        <v>19860</v>
      </c>
    </row>
    <row r="2018" spans="3:4" ht="15" hidden="1" customHeight="1">
      <c r="C2018" s="120" t="s">
        <v>19861</v>
      </c>
      <c r="D2018" s="120" t="s">
        <v>19862</v>
      </c>
    </row>
    <row r="2019" spans="3:4" ht="15" hidden="1" customHeight="1">
      <c r="C2019" s="120" t="s">
        <v>19863</v>
      </c>
      <c r="D2019" s="120" t="s">
        <v>19864</v>
      </c>
    </row>
    <row r="2020" spans="3:4" ht="15" hidden="1" customHeight="1">
      <c r="C2020" s="120" t="s">
        <v>19865</v>
      </c>
      <c r="D2020" s="120" t="s">
        <v>19866</v>
      </c>
    </row>
    <row r="2021" spans="3:4" ht="15" hidden="1" customHeight="1">
      <c r="C2021" s="120" t="s">
        <v>19867</v>
      </c>
      <c r="D2021" s="120" t="s">
        <v>19868</v>
      </c>
    </row>
    <row r="2022" spans="3:4" ht="15" hidden="1" customHeight="1">
      <c r="C2022" s="120" t="s">
        <v>19869</v>
      </c>
      <c r="D2022" s="120" t="s">
        <v>19870</v>
      </c>
    </row>
    <row r="2023" spans="3:4" ht="15" hidden="1" customHeight="1">
      <c r="C2023" s="120" t="s">
        <v>19871</v>
      </c>
      <c r="D2023" s="120" t="s">
        <v>19872</v>
      </c>
    </row>
    <row r="2024" spans="3:4" ht="15" hidden="1" customHeight="1">
      <c r="C2024" s="120" t="s">
        <v>19873</v>
      </c>
      <c r="D2024" s="120" t="s">
        <v>19874</v>
      </c>
    </row>
    <row r="2025" spans="3:4" ht="15" hidden="1" customHeight="1">
      <c r="C2025" s="120" t="s">
        <v>19875</v>
      </c>
      <c r="D2025" s="120" t="s">
        <v>19876</v>
      </c>
    </row>
    <row r="2026" spans="3:4" ht="15" hidden="1" customHeight="1">
      <c r="C2026" s="120" t="s">
        <v>19877</v>
      </c>
      <c r="D2026" s="120" t="s">
        <v>19878</v>
      </c>
    </row>
    <row r="2027" spans="3:4" ht="15" hidden="1" customHeight="1">
      <c r="C2027" s="120" t="s">
        <v>19879</v>
      </c>
      <c r="D2027" s="120" t="s">
        <v>19880</v>
      </c>
    </row>
    <row r="2028" spans="3:4" ht="15" hidden="1" customHeight="1">
      <c r="C2028" s="120" t="s">
        <v>19881</v>
      </c>
      <c r="D2028" s="120" t="s">
        <v>19882</v>
      </c>
    </row>
    <row r="2029" spans="3:4" ht="15" hidden="1" customHeight="1">
      <c r="C2029" s="120" t="s">
        <v>19883</v>
      </c>
      <c r="D2029" s="120" t="s">
        <v>19884</v>
      </c>
    </row>
    <row r="2030" spans="3:4" ht="15" hidden="1" customHeight="1">
      <c r="C2030" s="120" t="s">
        <v>19885</v>
      </c>
      <c r="D2030" s="120" t="s">
        <v>19886</v>
      </c>
    </row>
    <row r="2031" spans="3:4" ht="15" hidden="1" customHeight="1">
      <c r="C2031" s="120" t="s">
        <v>19887</v>
      </c>
      <c r="D2031" s="120" t="s">
        <v>10563</v>
      </c>
    </row>
    <row r="2032" spans="3:4" ht="15" hidden="1" customHeight="1">
      <c r="C2032" s="120" t="s">
        <v>19888</v>
      </c>
      <c r="D2032" s="120" t="s">
        <v>19889</v>
      </c>
    </row>
    <row r="2033" spans="3:4" ht="15" hidden="1" customHeight="1">
      <c r="C2033" s="120" t="s">
        <v>19890</v>
      </c>
      <c r="D2033" s="120" t="s">
        <v>19891</v>
      </c>
    </row>
    <row r="2034" spans="3:4" ht="15" hidden="1" customHeight="1">
      <c r="C2034" s="120" t="s">
        <v>19892</v>
      </c>
      <c r="D2034" s="120" t="s">
        <v>19893</v>
      </c>
    </row>
    <row r="2035" spans="3:4" ht="15" hidden="1" customHeight="1">
      <c r="C2035" s="120" t="s">
        <v>19894</v>
      </c>
      <c r="D2035" s="120" t="s">
        <v>19895</v>
      </c>
    </row>
    <row r="2036" spans="3:4" ht="15" hidden="1" customHeight="1">
      <c r="C2036" s="120" t="s">
        <v>19896</v>
      </c>
      <c r="D2036" s="120" t="s">
        <v>19897</v>
      </c>
    </row>
    <row r="2037" spans="3:4" ht="15" hidden="1" customHeight="1">
      <c r="C2037" s="120" t="s">
        <v>19898</v>
      </c>
      <c r="D2037" s="120" t="s">
        <v>19899</v>
      </c>
    </row>
    <row r="2038" spans="3:4" ht="15" hidden="1" customHeight="1">
      <c r="C2038" s="120" t="s">
        <v>19900</v>
      </c>
      <c r="D2038" s="120" t="s">
        <v>19901</v>
      </c>
    </row>
    <row r="2039" spans="3:4" ht="15" hidden="1" customHeight="1">
      <c r="C2039" s="120" t="s">
        <v>19902</v>
      </c>
      <c r="D2039" s="120" t="s">
        <v>19903</v>
      </c>
    </row>
    <row r="2040" spans="3:4" ht="15" hidden="1" customHeight="1">
      <c r="C2040" s="120" t="s">
        <v>19904</v>
      </c>
      <c r="D2040" s="120" t="s">
        <v>19905</v>
      </c>
    </row>
    <row r="2041" spans="3:4" ht="15" hidden="1" customHeight="1">
      <c r="C2041" s="120" t="s">
        <v>19906</v>
      </c>
      <c r="D2041" s="120" t="s">
        <v>19907</v>
      </c>
    </row>
    <row r="2042" spans="3:4" ht="15" hidden="1" customHeight="1">
      <c r="C2042" s="120" t="s">
        <v>19908</v>
      </c>
      <c r="D2042" s="120" t="s">
        <v>19909</v>
      </c>
    </row>
    <row r="2043" spans="3:4" ht="15" hidden="1" customHeight="1">
      <c r="C2043" s="120" t="s">
        <v>19910</v>
      </c>
      <c r="D2043" s="120" t="s">
        <v>19911</v>
      </c>
    </row>
    <row r="2044" spans="3:4" ht="15" hidden="1" customHeight="1">
      <c r="C2044" s="120" t="s">
        <v>19912</v>
      </c>
      <c r="D2044" s="120" t="s">
        <v>19913</v>
      </c>
    </row>
    <row r="2045" spans="3:4" ht="15" hidden="1" customHeight="1">
      <c r="C2045" s="120" t="s">
        <v>19914</v>
      </c>
      <c r="D2045" s="120" t="s">
        <v>19915</v>
      </c>
    </row>
    <row r="2046" spans="3:4" ht="15" hidden="1" customHeight="1">
      <c r="C2046" s="120" t="s">
        <v>19916</v>
      </c>
      <c r="D2046" s="120" t="s">
        <v>19917</v>
      </c>
    </row>
    <row r="2047" spans="3:4" ht="15" hidden="1" customHeight="1">
      <c r="C2047" s="120" t="s">
        <v>19918</v>
      </c>
      <c r="D2047" s="120" t="s">
        <v>19919</v>
      </c>
    </row>
    <row r="2048" spans="3:4" ht="15" hidden="1" customHeight="1">
      <c r="C2048" s="120" t="s">
        <v>19920</v>
      </c>
      <c r="D2048" s="120" t="s">
        <v>19921</v>
      </c>
    </row>
    <row r="2049" spans="3:4" ht="15" hidden="1" customHeight="1">
      <c r="C2049" s="120" t="s">
        <v>19922</v>
      </c>
      <c r="D2049" s="120" t="s">
        <v>19923</v>
      </c>
    </row>
    <row r="2050" spans="3:4" ht="15" hidden="1" customHeight="1">
      <c r="C2050" s="120" t="s">
        <v>19924</v>
      </c>
      <c r="D2050" s="120" t="s">
        <v>19925</v>
      </c>
    </row>
    <row r="2051" spans="3:4" ht="15" hidden="1" customHeight="1">
      <c r="C2051" s="120" t="s">
        <v>19926</v>
      </c>
      <c r="D2051" s="120" t="s">
        <v>19927</v>
      </c>
    </row>
    <row r="2052" spans="3:4" ht="15" hidden="1" customHeight="1">
      <c r="C2052" s="120" t="s">
        <v>19928</v>
      </c>
      <c r="D2052" s="120" t="s">
        <v>19929</v>
      </c>
    </row>
    <row r="2053" spans="3:4" ht="15" hidden="1" customHeight="1">
      <c r="C2053" s="120" t="s">
        <v>19930</v>
      </c>
      <c r="D2053" s="120" t="s">
        <v>19931</v>
      </c>
    </row>
    <row r="2054" spans="3:4" ht="15" hidden="1" customHeight="1">
      <c r="C2054" s="120" t="s">
        <v>19932</v>
      </c>
      <c r="D2054" s="120" t="s">
        <v>19933</v>
      </c>
    </row>
    <row r="2055" spans="3:4" ht="15" hidden="1" customHeight="1">
      <c r="C2055" s="120" t="s">
        <v>19934</v>
      </c>
      <c r="D2055" s="120" t="s">
        <v>19935</v>
      </c>
    </row>
    <row r="2056" spans="3:4" ht="15" hidden="1" customHeight="1">
      <c r="C2056" s="120" t="s">
        <v>19936</v>
      </c>
      <c r="D2056" s="120" t="s">
        <v>19937</v>
      </c>
    </row>
    <row r="2057" spans="3:4" ht="15" hidden="1" customHeight="1">
      <c r="C2057" s="120" t="s">
        <v>19938</v>
      </c>
      <c r="D2057" s="120" t="s">
        <v>19939</v>
      </c>
    </row>
    <row r="2058" spans="3:4" ht="15" hidden="1" customHeight="1">
      <c r="C2058" s="120" t="s">
        <v>19940</v>
      </c>
      <c r="D2058" s="120" t="s">
        <v>19941</v>
      </c>
    </row>
    <row r="2059" spans="3:4" ht="15" hidden="1" customHeight="1">
      <c r="C2059" s="120" t="s">
        <v>19942</v>
      </c>
      <c r="D2059" s="120" t="s">
        <v>19943</v>
      </c>
    </row>
    <row r="2060" spans="3:4" ht="15" hidden="1" customHeight="1">
      <c r="C2060" s="120" t="s">
        <v>19944</v>
      </c>
      <c r="D2060" s="120" t="s">
        <v>19945</v>
      </c>
    </row>
    <row r="2061" spans="3:4" ht="15" hidden="1" customHeight="1">
      <c r="C2061" s="120" t="s">
        <v>19946</v>
      </c>
      <c r="D2061" s="120" t="s">
        <v>19947</v>
      </c>
    </row>
    <row r="2062" spans="3:4" ht="15" hidden="1" customHeight="1">
      <c r="C2062" s="120" t="s">
        <v>19948</v>
      </c>
      <c r="D2062" s="120" t="s">
        <v>19949</v>
      </c>
    </row>
    <row r="2063" spans="3:4" ht="15" hidden="1" customHeight="1">
      <c r="C2063" s="120" t="s">
        <v>19950</v>
      </c>
      <c r="D2063" s="120" t="s">
        <v>334</v>
      </c>
    </row>
    <row r="2064" spans="3:4" ht="15" hidden="1" customHeight="1">
      <c r="C2064" s="120" t="s">
        <v>19951</v>
      </c>
      <c r="D2064" s="120" t="s">
        <v>19952</v>
      </c>
    </row>
    <row r="2065" spans="3:4" ht="15" hidden="1" customHeight="1">
      <c r="C2065" s="120" t="s">
        <v>19953</v>
      </c>
      <c r="D2065" s="120" t="s">
        <v>19954</v>
      </c>
    </row>
    <row r="2066" spans="3:4" ht="15" hidden="1" customHeight="1">
      <c r="C2066" s="120" t="s">
        <v>19955</v>
      </c>
      <c r="D2066" s="120" t="s">
        <v>19956</v>
      </c>
    </row>
    <row r="2067" spans="3:4" ht="15" hidden="1" customHeight="1">
      <c r="C2067" s="120" t="s">
        <v>19957</v>
      </c>
      <c r="D2067" s="120" t="s">
        <v>19958</v>
      </c>
    </row>
    <row r="2068" spans="3:4" ht="15" hidden="1" customHeight="1">
      <c r="C2068" s="120" t="s">
        <v>19959</v>
      </c>
      <c r="D2068" s="120" t="s">
        <v>19960</v>
      </c>
    </row>
    <row r="2069" spans="3:4" ht="15" hidden="1" customHeight="1">
      <c r="C2069" s="120" t="s">
        <v>19961</v>
      </c>
      <c r="D2069" s="120" t="s">
        <v>19962</v>
      </c>
    </row>
    <row r="2070" spans="3:4" ht="15" hidden="1" customHeight="1">
      <c r="C2070" s="120" t="s">
        <v>19963</v>
      </c>
      <c r="D2070" s="120" t="s">
        <v>19964</v>
      </c>
    </row>
    <row r="2071" spans="3:4" ht="15" hidden="1" customHeight="1">
      <c r="C2071" s="120" t="s">
        <v>19965</v>
      </c>
      <c r="D2071" s="120" t="s">
        <v>19966</v>
      </c>
    </row>
    <row r="2072" spans="3:4" ht="15" hidden="1" customHeight="1">
      <c r="C2072" s="120" t="s">
        <v>19967</v>
      </c>
      <c r="D2072" s="120" t="s">
        <v>19968</v>
      </c>
    </row>
    <row r="2073" spans="3:4" ht="15" hidden="1" customHeight="1">
      <c r="C2073" s="120" t="s">
        <v>19969</v>
      </c>
      <c r="D2073" s="120" t="s">
        <v>19970</v>
      </c>
    </row>
    <row r="2074" spans="3:4" ht="15" hidden="1" customHeight="1">
      <c r="C2074" s="120" t="s">
        <v>19971</v>
      </c>
      <c r="D2074" s="120" t="s">
        <v>19972</v>
      </c>
    </row>
    <row r="2075" spans="3:4" ht="15" hidden="1" customHeight="1">
      <c r="C2075" s="120" t="s">
        <v>19973</v>
      </c>
      <c r="D2075" s="120" t="s">
        <v>19974</v>
      </c>
    </row>
    <row r="2076" spans="3:4" ht="15" hidden="1" customHeight="1">
      <c r="C2076" s="120" t="s">
        <v>19975</v>
      </c>
      <c r="D2076" s="120" t="s">
        <v>19976</v>
      </c>
    </row>
    <row r="2077" spans="3:4" ht="15" hidden="1" customHeight="1">
      <c r="C2077" s="120" t="s">
        <v>19977</v>
      </c>
      <c r="D2077" s="120" t="s">
        <v>19978</v>
      </c>
    </row>
    <row r="2078" spans="3:4" ht="15" hidden="1" customHeight="1">
      <c r="C2078" s="120" t="s">
        <v>19979</v>
      </c>
      <c r="D2078" s="120" t="s">
        <v>19980</v>
      </c>
    </row>
    <row r="2079" spans="3:4" ht="15" hidden="1" customHeight="1">
      <c r="C2079" s="120" t="s">
        <v>19981</v>
      </c>
      <c r="D2079" s="120" t="s">
        <v>19982</v>
      </c>
    </row>
    <row r="2080" spans="3:4" ht="15" hidden="1" customHeight="1">
      <c r="C2080" s="120" t="s">
        <v>19983</v>
      </c>
      <c r="D2080" s="120" t="s">
        <v>19984</v>
      </c>
    </row>
    <row r="2081" spans="3:4" ht="15" hidden="1" customHeight="1">
      <c r="C2081" s="120" t="s">
        <v>19985</v>
      </c>
      <c r="D2081" s="120" t="s">
        <v>6211</v>
      </c>
    </row>
    <row r="2082" spans="3:4" ht="15" hidden="1" customHeight="1">
      <c r="C2082" s="120" t="s">
        <v>19986</v>
      </c>
      <c r="D2082" s="120" t="s">
        <v>159</v>
      </c>
    </row>
    <row r="2083" spans="3:4" ht="15" hidden="1" customHeight="1">
      <c r="C2083" s="120" t="s">
        <v>19987</v>
      </c>
      <c r="D2083" s="120" t="s">
        <v>10494</v>
      </c>
    </row>
    <row r="2084" spans="3:4" ht="15" hidden="1" customHeight="1">
      <c r="C2084" s="120" t="s">
        <v>19988</v>
      </c>
      <c r="D2084" s="120" t="s">
        <v>1024</v>
      </c>
    </row>
    <row r="2085" spans="3:4" ht="15" hidden="1" customHeight="1">
      <c r="C2085" s="120" t="s">
        <v>19989</v>
      </c>
      <c r="D2085" s="120" t="s">
        <v>7570</v>
      </c>
    </row>
    <row r="2086" spans="3:4" ht="15" hidden="1" customHeight="1">
      <c r="C2086" s="120" t="s">
        <v>19990</v>
      </c>
      <c r="D2086" s="120" t="s">
        <v>1027</v>
      </c>
    </row>
    <row r="2087" spans="3:4" ht="15" hidden="1" customHeight="1">
      <c r="C2087" s="120" t="s">
        <v>19991</v>
      </c>
      <c r="D2087" s="120" t="s">
        <v>7571</v>
      </c>
    </row>
    <row r="2088" spans="3:4" ht="15" hidden="1" customHeight="1">
      <c r="C2088" s="120" t="s">
        <v>19992</v>
      </c>
      <c r="D2088" s="120" t="s">
        <v>1028</v>
      </c>
    </row>
    <row r="2089" spans="3:4" ht="15" hidden="1" customHeight="1">
      <c r="C2089" s="120" t="s">
        <v>19993</v>
      </c>
      <c r="D2089" s="120" t="s">
        <v>7572</v>
      </c>
    </row>
    <row r="2090" spans="3:4" ht="15" hidden="1" customHeight="1">
      <c r="C2090" s="120" t="s">
        <v>19994</v>
      </c>
      <c r="D2090" s="120" t="s">
        <v>7573</v>
      </c>
    </row>
    <row r="2091" spans="3:4" ht="15" hidden="1" customHeight="1">
      <c r="C2091" s="120" t="s">
        <v>19995</v>
      </c>
      <c r="D2091" s="120" t="s">
        <v>19996</v>
      </c>
    </row>
    <row r="2092" spans="3:4" ht="15" hidden="1" customHeight="1">
      <c r="C2092" s="120" t="s">
        <v>19997</v>
      </c>
      <c r="D2092" s="120" t="s">
        <v>7574</v>
      </c>
    </row>
    <row r="2093" spans="3:4" ht="15" hidden="1" customHeight="1">
      <c r="C2093" s="120" t="s">
        <v>19998</v>
      </c>
      <c r="D2093" s="120" t="s">
        <v>7575</v>
      </c>
    </row>
    <row r="2094" spans="3:4" ht="15" hidden="1" customHeight="1">
      <c r="C2094" s="120" t="s">
        <v>19999</v>
      </c>
      <c r="D2094" s="120" t="s">
        <v>20000</v>
      </c>
    </row>
    <row r="2095" spans="3:4" ht="15" hidden="1" customHeight="1">
      <c r="C2095" s="120" t="s">
        <v>20001</v>
      </c>
      <c r="D2095" s="120" t="s">
        <v>7576</v>
      </c>
    </row>
    <row r="2096" spans="3:4" ht="15" hidden="1" customHeight="1">
      <c r="C2096" s="120" t="s">
        <v>20002</v>
      </c>
      <c r="D2096" s="120" t="s">
        <v>7577</v>
      </c>
    </row>
    <row r="2097" spans="3:4" ht="15" hidden="1" customHeight="1">
      <c r="C2097" s="120" t="s">
        <v>20003</v>
      </c>
      <c r="D2097" s="120" t="s">
        <v>7578</v>
      </c>
    </row>
    <row r="2098" spans="3:4" ht="15" hidden="1" customHeight="1">
      <c r="C2098" s="120" t="s">
        <v>20004</v>
      </c>
      <c r="D2098" s="120" t="s">
        <v>20005</v>
      </c>
    </row>
    <row r="2099" spans="3:4" ht="15" hidden="1" customHeight="1">
      <c r="C2099" s="120" t="s">
        <v>20006</v>
      </c>
      <c r="D2099" s="120" t="s">
        <v>20007</v>
      </c>
    </row>
    <row r="2100" spans="3:4" ht="15" hidden="1" customHeight="1">
      <c r="C2100" s="120" t="s">
        <v>20008</v>
      </c>
      <c r="D2100" s="120" t="s">
        <v>20009</v>
      </c>
    </row>
    <row r="2101" spans="3:4" ht="15" hidden="1" customHeight="1">
      <c r="C2101" s="120" t="s">
        <v>3529</v>
      </c>
      <c r="D2101" s="120" t="s">
        <v>20010</v>
      </c>
    </row>
    <row r="2102" spans="3:4" ht="15" hidden="1" customHeight="1">
      <c r="C2102" s="120" t="s">
        <v>10564</v>
      </c>
      <c r="D2102" s="120" t="s">
        <v>20011</v>
      </c>
    </row>
    <row r="2103" spans="3:4" ht="15" hidden="1" customHeight="1">
      <c r="C2103" s="120" t="s">
        <v>3530</v>
      </c>
      <c r="D2103" s="120" t="s">
        <v>20012</v>
      </c>
    </row>
    <row r="2104" spans="3:4" ht="15" hidden="1" customHeight="1">
      <c r="C2104" s="120" t="s">
        <v>20013</v>
      </c>
      <c r="D2104" s="120" t="s">
        <v>20014</v>
      </c>
    </row>
    <row r="2105" spans="3:4" ht="15" hidden="1" customHeight="1">
      <c r="C2105" s="120" t="s">
        <v>20015</v>
      </c>
      <c r="D2105" s="120" t="s">
        <v>20016</v>
      </c>
    </row>
    <row r="2106" spans="3:4" ht="15" hidden="1" customHeight="1">
      <c r="C2106" s="120" t="s">
        <v>20017</v>
      </c>
      <c r="D2106" s="120" t="s">
        <v>20018</v>
      </c>
    </row>
    <row r="2107" spans="3:4" ht="15" hidden="1" customHeight="1">
      <c r="C2107" s="120" t="s">
        <v>20019</v>
      </c>
      <c r="D2107" s="120" t="s">
        <v>20020</v>
      </c>
    </row>
    <row r="2108" spans="3:4" ht="15" hidden="1" customHeight="1">
      <c r="C2108" s="120" t="s">
        <v>3531</v>
      </c>
      <c r="D2108" s="120" t="s">
        <v>6248</v>
      </c>
    </row>
    <row r="2109" spans="3:4" ht="15" hidden="1" customHeight="1">
      <c r="C2109" s="120" t="s">
        <v>10565</v>
      </c>
      <c r="D2109" s="120" t="s">
        <v>6250</v>
      </c>
    </row>
    <row r="2110" spans="3:4" ht="15" hidden="1" customHeight="1">
      <c r="C2110" s="120" t="s">
        <v>3532</v>
      </c>
      <c r="D2110" s="120" t="s">
        <v>796</v>
      </c>
    </row>
    <row r="2111" spans="3:4" ht="15" hidden="1" customHeight="1">
      <c r="C2111" s="120" t="s">
        <v>3533</v>
      </c>
      <c r="D2111" s="120" t="s">
        <v>799</v>
      </c>
    </row>
    <row r="2112" spans="3:4" ht="15" hidden="1" customHeight="1">
      <c r="C2112" s="120" t="s">
        <v>3534</v>
      </c>
      <c r="D2112" s="120" t="s">
        <v>20021</v>
      </c>
    </row>
    <row r="2113" spans="3:4" ht="15" hidden="1" customHeight="1">
      <c r="C2113" s="120" t="s">
        <v>3535</v>
      </c>
      <c r="D2113" s="120" t="s">
        <v>805</v>
      </c>
    </row>
    <row r="2114" spans="3:4" ht="15" hidden="1" customHeight="1">
      <c r="C2114" s="120" t="s">
        <v>3536</v>
      </c>
      <c r="D2114" s="120" t="s">
        <v>7481</v>
      </c>
    </row>
    <row r="2115" spans="3:4" ht="15" hidden="1" customHeight="1">
      <c r="C2115" s="120" t="s">
        <v>3537</v>
      </c>
      <c r="D2115" s="120" t="s">
        <v>6251</v>
      </c>
    </row>
    <row r="2116" spans="3:4" ht="15" hidden="1" customHeight="1">
      <c r="C2116" s="120" t="s">
        <v>3538</v>
      </c>
      <c r="D2116" s="120" t="s">
        <v>365</v>
      </c>
    </row>
    <row r="2117" spans="3:4" ht="15" hidden="1" customHeight="1">
      <c r="C2117" s="120" t="s">
        <v>3539</v>
      </c>
      <c r="D2117" s="120" t="s">
        <v>17993</v>
      </c>
    </row>
    <row r="2118" spans="3:4" ht="15" hidden="1" customHeight="1">
      <c r="C2118" s="120" t="s">
        <v>3540</v>
      </c>
      <c r="D2118" s="120" t="s">
        <v>6252</v>
      </c>
    </row>
    <row r="2119" spans="3:4" ht="15" hidden="1" customHeight="1">
      <c r="C2119" s="120" t="s">
        <v>3541</v>
      </c>
      <c r="D2119" s="120" t="s">
        <v>6253</v>
      </c>
    </row>
    <row r="2120" spans="3:4" ht="15" hidden="1" customHeight="1">
      <c r="C2120" s="120" t="s">
        <v>3542</v>
      </c>
      <c r="D2120" s="120" t="s">
        <v>6254</v>
      </c>
    </row>
    <row r="2121" spans="3:4" ht="15" hidden="1" customHeight="1">
      <c r="C2121" s="120" t="s">
        <v>3543</v>
      </c>
      <c r="D2121" s="120" t="s">
        <v>17994</v>
      </c>
    </row>
    <row r="2122" spans="3:4" ht="15" hidden="1" customHeight="1">
      <c r="C2122" s="120" t="s">
        <v>3544</v>
      </c>
      <c r="D2122" s="120" t="s">
        <v>17995</v>
      </c>
    </row>
    <row r="2123" spans="3:4" ht="15" hidden="1" customHeight="1">
      <c r="C2123" s="120" t="s">
        <v>10566</v>
      </c>
      <c r="D2123" s="120" t="s">
        <v>6255</v>
      </c>
    </row>
    <row r="2124" spans="3:4" ht="15" hidden="1" customHeight="1">
      <c r="C2124" s="120" t="s">
        <v>20022</v>
      </c>
      <c r="D2124" s="120" t="s">
        <v>20023</v>
      </c>
    </row>
    <row r="2125" spans="3:4" ht="15" hidden="1" customHeight="1">
      <c r="C2125" s="120" t="s">
        <v>3545</v>
      </c>
      <c r="D2125" s="120" t="s">
        <v>6256</v>
      </c>
    </row>
    <row r="2126" spans="3:4" ht="15" hidden="1" customHeight="1">
      <c r="C2126" s="120" t="s">
        <v>3546</v>
      </c>
      <c r="D2126" s="120" t="s">
        <v>20024</v>
      </c>
    </row>
    <row r="2127" spans="3:4" ht="15" hidden="1" customHeight="1">
      <c r="C2127" s="120" t="s">
        <v>10567</v>
      </c>
      <c r="D2127" s="120" t="s">
        <v>367</v>
      </c>
    </row>
    <row r="2128" spans="3:4" ht="15" hidden="1" customHeight="1">
      <c r="C2128" s="120" t="s">
        <v>3547</v>
      </c>
      <c r="D2128" s="120" t="s">
        <v>368</v>
      </c>
    </row>
    <row r="2129" spans="3:4" ht="15" hidden="1" customHeight="1">
      <c r="C2129" s="120" t="s">
        <v>3548</v>
      </c>
      <c r="D2129" s="120" t="s">
        <v>20025</v>
      </c>
    </row>
    <row r="2130" spans="3:4" ht="15" hidden="1" customHeight="1">
      <c r="C2130" s="120" t="s">
        <v>20026</v>
      </c>
      <c r="D2130" s="120" t="s">
        <v>20027</v>
      </c>
    </row>
    <row r="2131" spans="3:4" ht="15" hidden="1" customHeight="1">
      <c r="C2131" s="120" t="s">
        <v>20028</v>
      </c>
      <c r="D2131" s="120" t="s">
        <v>20029</v>
      </c>
    </row>
    <row r="2132" spans="3:4" ht="15" hidden="1" customHeight="1">
      <c r="C2132" s="120" t="s">
        <v>20030</v>
      </c>
      <c r="D2132" s="120" t="s">
        <v>20031</v>
      </c>
    </row>
    <row r="2133" spans="3:4" ht="15" hidden="1" customHeight="1">
      <c r="C2133" s="120" t="s">
        <v>7482</v>
      </c>
      <c r="D2133" s="120" t="s">
        <v>20032</v>
      </c>
    </row>
    <row r="2134" spans="3:4" ht="15" hidden="1" customHeight="1">
      <c r="C2134" s="120" t="s">
        <v>7483</v>
      </c>
      <c r="D2134" s="120" t="s">
        <v>20033</v>
      </c>
    </row>
    <row r="2135" spans="3:4" ht="15" hidden="1" customHeight="1">
      <c r="C2135" s="120" t="s">
        <v>20034</v>
      </c>
      <c r="D2135" s="120" t="s">
        <v>20035</v>
      </c>
    </row>
    <row r="2136" spans="3:4" ht="15" hidden="1" customHeight="1">
      <c r="C2136" s="120" t="s">
        <v>3549</v>
      </c>
      <c r="D2136" s="120" t="s">
        <v>17998</v>
      </c>
    </row>
    <row r="2137" spans="3:4" ht="15" hidden="1" customHeight="1">
      <c r="C2137" s="120" t="s">
        <v>3550</v>
      </c>
      <c r="D2137" s="120" t="s">
        <v>372</v>
      </c>
    </row>
    <row r="2138" spans="3:4" ht="15" hidden="1" customHeight="1">
      <c r="C2138" s="120" t="s">
        <v>3551</v>
      </c>
      <c r="D2138" s="120" t="s">
        <v>373</v>
      </c>
    </row>
    <row r="2139" spans="3:4" ht="15" hidden="1" customHeight="1">
      <c r="C2139" s="120" t="s">
        <v>3552</v>
      </c>
      <c r="D2139" s="120" t="s">
        <v>374</v>
      </c>
    </row>
    <row r="2140" spans="3:4" ht="15" hidden="1" customHeight="1">
      <c r="C2140" s="120" t="s">
        <v>3553</v>
      </c>
      <c r="D2140" s="120" t="s">
        <v>20036</v>
      </c>
    </row>
    <row r="2141" spans="3:4" ht="15" hidden="1" customHeight="1">
      <c r="C2141" s="120" t="s">
        <v>3554</v>
      </c>
      <c r="D2141" s="120" t="s">
        <v>6265</v>
      </c>
    </row>
    <row r="2142" spans="3:4" ht="15" hidden="1" customHeight="1">
      <c r="C2142" s="120" t="s">
        <v>10568</v>
      </c>
      <c r="D2142" s="120" t="s">
        <v>6266</v>
      </c>
    </row>
    <row r="2143" spans="3:4" ht="15" hidden="1" customHeight="1">
      <c r="C2143" s="120" t="s">
        <v>3555</v>
      </c>
      <c r="D2143" s="120" t="s">
        <v>6267</v>
      </c>
    </row>
    <row r="2144" spans="3:4" ht="15" hidden="1" customHeight="1">
      <c r="C2144" s="120" t="s">
        <v>3556</v>
      </c>
      <c r="D2144" s="120" t="s">
        <v>6268</v>
      </c>
    </row>
    <row r="2145" spans="3:4" ht="15" hidden="1" customHeight="1">
      <c r="C2145" s="120" t="s">
        <v>10569</v>
      </c>
      <c r="D2145" s="120" t="s">
        <v>20037</v>
      </c>
    </row>
    <row r="2146" spans="3:4" ht="15" hidden="1" customHeight="1">
      <c r="C2146" s="120" t="s">
        <v>3557</v>
      </c>
      <c r="D2146" s="120" t="s">
        <v>377</v>
      </c>
    </row>
    <row r="2147" spans="3:4" ht="15" hidden="1" customHeight="1">
      <c r="C2147" s="120" t="s">
        <v>10570</v>
      </c>
      <c r="D2147" s="120" t="s">
        <v>378</v>
      </c>
    </row>
    <row r="2148" spans="3:4" ht="15" hidden="1" customHeight="1">
      <c r="C2148" s="120" t="s">
        <v>3558</v>
      </c>
      <c r="D2148" s="120" t="s">
        <v>854</v>
      </c>
    </row>
    <row r="2149" spans="3:4" ht="15" hidden="1" customHeight="1">
      <c r="C2149" s="120" t="s">
        <v>3559</v>
      </c>
      <c r="D2149" s="120" t="s">
        <v>855</v>
      </c>
    </row>
    <row r="2150" spans="3:4" ht="15" hidden="1" customHeight="1">
      <c r="C2150" s="120" t="s">
        <v>3560</v>
      </c>
      <c r="D2150" s="120" t="s">
        <v>856</v>
      </c>
    </row>
    <row r="2151" spans="3:4" ht="15" hidden="1" customHeight="1">
      <c r="C2151" s="120" t="s">
        <v>3561</v>
      </c>
      <c r="D2151" s="120" t="s">
        <v>6269</v>
      </c>
    </row>
    <row r="2152" spans="3:4" ht="15" hidden="1" customHeight="1">
      <c r="C2152" s="120" t="s">
        <v>3562</v>
      </c>
      <c r="D2152" s="120" t="s">
        <v>857</v>
      </c>
    </row>
    <row r="2153" spans="3:4" ht="15" hidden="1" customHeight="1">
      <c r="C2153" s="120" t="s">
        <v>3563</v>
      </c>
      <c r="D2153" s="120" t="s">
        <v>858</v>
      </c>
    </row>
    <row r="2154" spans="3:4" ht="15" hidden="1" customHeight="1">
      <c r="C2154" s="120" t="s">
        <v>7484</v>
      </c>
      <c r="D2154" s="120" t="s">
        <v>6270</v>
      </c>
    </row>
    <row r="2155" spans="3:4" ht="15" hidden="1" customHeight="1">
      <c r="C2155" s="120" t="s">
        <v>3564</v>
      </c>
      <c r="D2155" s="120" t="s">
        <v>6271</v>
      </c>
    </row>
    <row r="2156" spans="3:4" ht="15" hidden="1" customHeight="1">
      <c r="C2156" s="120" t="s">
        <v>3565</v>
      </c>
      <c r="D2156" s="120" t="s">
        <v>859</v>
      </c>
    </row>
    <row r="2157" spans="3:4" ht="15" hidden="1" customHeight="1">
      <c r="C2157" s="120" t="s">
        <v>3566</v>
      </c>
      <c r="D2157" s="120" t="s">
        <v>6273</v>
      </c>
    </row>
    <row r="2158" spans="3:4" ht="15" hidden="1" customHeight="1">
      <c r="C2158" s="120" t="s">
        <v>3567</v>
      </c>
      <c r="D2158" s="120" t="s">
        <v>6274</v>
      </c>
    </row>
    <row r="2159" spans="3:4" ht="15" hidden="1" customHeight="1">
      <c r="C2159" s="120" t="s">
        <v>3568</v>
      </c>
      <c r="D2159" s="120" t="s">
        <v>20038</v>
      </c>
    </row>
    <row r="2160" spans="3:4" ht="15" hidden="1" customHeight="1">
      <c r="C2160" s="120" t="s">
        <v>3569</v>
      </c>
      <c r="D2160" s="120" t="s">
        <v>6275</v>
      </c>
    </row>
    <row r="2161" spans="3:4" ht="15" hidden="1" customHeight="1">
      <c r="C2161" s="120" t="s">
        <v>3570</v>
      </c>
      <c r="D2161" s="120" t="s">
        <v>861</v>
      </c>
    </row>
    <row r="2162" spans="3:4" ht="15" hidden="1" customHeight="1">
      <c r="C2162" s="120" t="s">
        <v>3571</v>
      </c>
      <c r="D2162" s="120" t="s">
        <v>20039</v>
      </c>
    </row>
    <row r="2163" spans="3:4" ht="15" hidden="1" customHeight="1">
      <c r="C2163" s="120" t="s">
        <v>3572</v>
      </c>
      <c r="D2163" s="120" t="s">
        <v>20040</v>
      </c>
    </row>
    <row r="2164" spans="3:4" ht="15" hidden="1" customHeight="1">
      <c r="C2164" s="120" t="s">
        <v>3573</v>
      </c>
      <c r="D2164" s="120" t="s">
        <v>862</v>
      </c>
    </row>
    <row r="2165" spans="3:4" ht="15" hidden="1" customHeight="1">
      <c r="C2165" s="120" t="s">
        <v>3574</v>
      </c>
      <c r="D2165" s="120" t="s">
        <v>863</v>
      </c>
    </row>
    <row r="2166" spans="3:4" ht="15" hidden="1" customHeight="1">
      <c r="C2166" s="120" t="s">
        <v>3575</v>
      </c>
      <c r="D2166" s="120" t="s">
        <v>864</v>
      </c>
    </row>
    <row r="2167" spans="3:4" ht="15" hidden="1" customHeight="1">
      <c r="C2167" s="120" t="s">
        <v>3576</v>
      </c>
      <c r="D2167" s="120" t="s">
        <v>6276</v>
      </c>
    </row>
    <row r="2168" spans="3:4" ht="15" hidden="1" customHeight="1">
      <c r="C2168" s="120" t="s">
        <v>3577</v>
      </c>
      <c r="D2168" s="120" t="s">
        <v>865</v>
      </c>
    </row>
    <row r="2169" spans="3:4" ht="15" hidden="1" customHeight="1">
      <c r="C2169" s="120" t="s">
        <v>3578</v>
      </c>
      <c r="D2169" s="120" t="s">
        <v>866</v>
      </c>
    </row>
    <row r="2170" spans="3:4" ht="15" hidden="1" customHeight="1">
      <c r="C2170" s="120" t="s">
        <v>3579</v>
      </c>
      <c r="D2170" s="120" t="s">
        <v>867</v>
      </c>
    </row>
    <row r="2171" spans="3:4" ht="15" hidden="1" customHeight="1">
      <c r="C2171" s="120" t="s">
        <v>3580</v>
      </c>
      <c r="D2171" s="120" t="s">
        <v>868</v>
      </c>
    </row>
    <row r="2172" spans="3:4" ht="15" hidden="1" customHeight="1">
      <c r="C2172" s="120" t="s">
        <v>3581</v>
      </c>
      <c r="D2172" s="120" t="s">
        <v>20041</v>
      </c>
    </row>
    <row r="2173" spans="3:4" ht="15" hidden="1" customHeight="1">
      <c r="C2173" s="120" t="s">
        <v>3582</v>
      </c>
      <c r="D2173" s="120" t="s">
        <v>7485</v>
      </c>
    </row>
    <row r="2174" spans="3:4" ht="15" hidden="1" customHeight="1">
      <c r="C2174" s="120" t="s">
        <v>3583</v>
      </c>
      <c r="D2174" s="120" t="s">
        <v>17999</v>
      </c>
    </row>
    <row r="2175" spans="3:4" ht="15" hidden="1" customHeight="1">
      <c r="C2175" s="120" t="s">
        <v>3584</v>
      </c>
      <c r="D2175" s="120" t="s">
        <v>20042</v>
      </c>
    </row>
    <row r="2176" spans="3:4" ht="15" hidden="1" customHeight="1">
      <c r="C2176" s="120" t="s">
        <v>3585</v>
      </c>
      <c r="D2176" s="120" t="s">
        <v>6277</v>
      </c>
    </row>
    <row r="2177" spans="3:4" ht="15" hidden="1" customHeight="1">
      <c r="C2177" s="120" t="s">
        <v>3586</v>
      </c>
      <c r="D2177" s="120" t="s">
        <v>20043</v>
      </c>
    </row>
    <row r="2178" spans="3:4" ht="15" hidden="1" customHeight="1">
      <c r="C2178" s="120" t="s">
        <v>3587</v>
      </c>
      <c r="D2178" s="120" t="s">
        <v>6280</v>
      </c>
    </row>
    <row r="2179" spans="3:4" ht="15" hidden="1" customHeight="1">
      <c r="C2179" s="120" t="s">
        <v>10571</v>
      </c>
      <c r="D2179" s="120" t="s">
        <v>6281</v>
      </c>
    </row>
    <row r="2180" spans="3:4" ht="15" hidden="1" customHeight="1">
      <c r="C2180" s="120" t="s">
        <v>3588</v>
      </c>
      <c r="D2180" s="120" t="s">
        <v>6282</v>
      </c>
    </row>
    <row r="2181" spans="3:4" ht="15" hidden="1" customHeight="1">
      <c r="C2181" s="120" t="s">
        <v>3589</v>
      </c>
      <c r="D2181" s="120" t="s">
        <v>6283</v>
      </c>
    </row>
    <row r="2182" spans="3:4" ht="15" hidden="1" customHeight="1">
      <c r="C2182" s="120" t="s">
        <v>3590</v>
      </c>
      <c r="D2182" s="120" t="s">
        <v>20044</v>
      </c>
    </row>
    <row r="2183" spans="3:4" ht="15" hidden="1" customHeight="1">
      <c r="C2183" s="120" t="s">
        <v>3591</v>
      </c>
      <c r="D2183" s="120" t="s">
        <v>869</v>
      </c>
    </row>
    <row r="2184" spans="3:4" ht="15" hidden="1" customHeight="1">
      <c r="C2184" s="120" t="s">
        <v>3592</v>
      </c>
      <c r="D2184" s="120" t="s">
        <v>870</v>
      </c>
    </row>
    <row r="2185" spans="3:4" ht="15" hidden="1" customHeight="1">
      <c r="C2185" s="120" t="s">
        <v>3593</v>
      </c>
      <c r="D2185" s="120" t="s">
        <v>871</v>
      </c>
    </row>
    <row r="2186" spans="3:4" ht="15" hidden="1" customHeight="1">
      <c r="C2186" s="120" t="s">
        <v>20045</v>
      </c>
      <c r="D2186" s="120" t="s">
        <v>20046</v>
      </c>
    </row>
    <row r="2187" spans="3:4" ht="15" hidden="1" customHeight="1">
      <c r="C2187" s="120" t="s">
        <v>20047</v>
      </c>
      <c r="D2187" s="120" t="s">
        <v>10556</v>
      </c>
    </row>
    <row r="2188" spans="3:4" ht="15" hidden="1" customHeight="1">
      <c r="C2188" s="120" t="s">
        <v>20048</v>
      </c>
      <c r="D2188" s="120" t="s">
        <v>20049</v>
      </c>
    </row>
    <row r="2189" spans="3:4" ht="15" hidden="1" customHeight="1">
      <c r="C2189" s="120" t="s">
        <v>3594</v>
      </c>
      <c r="D2189" s="120" t="s">
        <v>872</v>
      </c>
    </row>
    <row r="2190" spans="3:4" ht="15" hidden="1" customHeight="1">
      <c r="C2190" s="120" t="s">
        <v>3595</v>
      </c>
      <c r="D2190" s="120" t="s">
        <v>873</v>
      </c>
    </row>
    <row r="2191" spans="3:4" ht="15" hidden="1" customHeight="1">
      <c r="C2191" s="120" t="s">
        <v>3596</v>
      </c>
      <c r="D2191" s="120" t="s">
        <v>20050</v>
      </c>
    </row>
    <row r="2192" spans="3:4" ht="15" hidden="1" customHeight="1">
      <c r="C2192" s="120" t="s">
        <v>3597</v>
      </c>
      <c r="D2192" s="120" t="s">
        <v>874</v>
      </c>
    </row>
    <row r="2193" spans="3:4" ht="15" hidden="1" customHeight="1">
      <c r="C2193" s="120" t="s">
        <v>10572</v>
      </c>
      <c r="D2193" s="120" t="s">
        <v>20051</v>
      </c>
    </row>
    <row r="2194" spans="3:4" ht="15" hidden="1" customHeight="1">
      <c r="C2194" s="120" t="s">
        <v>20052</v>
      </c>
      <c r="D2194" s="120" t="s">
        <v>20053</v>
      </c>
    </row>
    <row r="2195" spans="3:4" ht="15" hidden="1" customHeight="1">
      <c r="C2195" s="120" t="s">
        <v>3598</v>
      </c>
      <c r="D2195" s="120" t="s">
        <v>875</v>
      </c>
    </row>
    <row r="2196" spans="3:4" ht="15" hidden="1" customHeight="1">
      <c r="C2196" s="120" t="s">
        <v>10573</v>
      </c>
      <c r="D2196" s="120" t="s">
        <v>876</v>
      </c>
    </row>
    <row r="2197" spans="3:4" ht="15" hidden="1" customHeight="1">
      <c r="C2197" s="120" t="s">
        <v>3599</v>
      </c>
      <c r="D2197" s="120" t="s">
        <v>877</v>
      </c>
    </row>
    <row r="2198" spans="3:4" ht="15" hidden="1" customHeight="1">
      <c r="C2198" s="120" t="s">
        <v>3600</v>
      </c>
      <c r="D2198" s="120" t="s">
        <v>878</v>
      </c>
    </row>
    <row r="2199" spans="3:4" ht="15" hidden="1" customHeight="1">
      <c r="C2199" s="120" t="s">
        <v>3601</v>
      </c>
      <c r="D2199" s="120" t="s">
        <v>879</v>
      </c>
    </row>
    <row r="2200" spans="3:4" ht="15" hidden="1" customHeight="1">
      <c r="C2200" s="120" t="s">
        <v>3602</v>
      </c>
      <c r="D2200" s="120" t="s">
        <v>880</v>
      </c>
    </row>
    <row r="2201" spans="3:4" ht="15" hidden="1" customHeight="1">
      <c r="C2201" s="120" t="s">
        <v>3603</v>
      </c>
      <c r="D2201" s="120" t="s">
        <v>881</v>
      </c>
    </row>
    <row r="2202" spans="3:4" ht="15" hidden="1" customHeight="1">
      <c r="C2202" s="120" t="s">
        <v>3604</v>
      </c>
      <c r="D2202" s="120" t="s">
        <v>882</v>
      </c>
    </row>
    <row r="2203" spans="3:4" ht="15" hidden="1" customHeight="1">
      <c r="C2203" s="120" t="s">
        <v>3605</v>
      </c>
      <c r="D2203" s="120" t="s">
        <v>883</v>
      </c>
    </row>
    <row r="2204" spans="3:4" ht="15" hidden="1" customHeight="1">
      <c r="C2204" s="120" t="s">
        <v>3606</v>
      </c>
      <c r="D2204" s="120" t="s">
        <v>20054</v>
      </c>
    </row>
    <row r="2205" spans="3:4" ht="15" hidden="1" customHeight="1">
      <c r="C2205" s="120" t="s">
        <v>3607</v>
      </c>
      <c r="D2205" s="120" t="s">
        <v>884</v>
      </c>
    </row>
    <row r="2206" spans="3:4" ht="15" hidden="1" customHeight="1">
      <c r="C2206" s="120" t="s">
        <v>3608</v>
      </c>
      <c r="D2206" s="120" t="s">
        <v>885</v>
      </c>
    </row>
    <row r="2207" spans="3:4" ht="15" hidden="1" customHeight="1">
      <c r="C2207" s="120" t="s">
        <v>3609</v>
      </c>
      <c r="D2207" s="120" t="s">
        <v>886</v>
      </c>
    </row>
    <row r="2208" spans="3:4" ht="15" hidden="1" customHeight="1">
      <c r="C2208" s="120" t="s">
        <v>3610</v>
      </c>
      <c r="D2208" s="120" t="s">
        <v>887</v>
      </c>
    </row>
    <row r="2209" spans="3:4" ht="15" hidden="1" customHeight="1">
      <c r="C2209" s="120" t="s">
        <v>3611</v>
      </c>
      <c r="D2209" s="120" t="s">
        <v>888</v>
      </c>
    </row>
    <row r="2210" spans="3:4" ht="15" hidden="1" customHeight="1">
      <c r="C2210" s="120" t="s">
        <v>3612</v>
      </c>
      <c r="D2210" s="120" t="s">
        <v>20055</v>
      </c>
    </row>
    <row r="2211" spans="3:4" ht="15" hidden="1" customHeight="1">
      <c r="C2211" s="120" t="s">
        <v>3613</v>
      </c>
      <c r="D2211" s="120" t="s">
        <v>18000</v>
      </c>
    </row>
    <row r="2212" spans="3:4" ht="15" hidden="1" customHeight="1">
      <c r="C2212" s="120" t="s">
        <v>3614</v>
      </c>
      <c r="D2212" s="120" t="s">
        <v>20056</v>
      </c>
    </row>
    <row r="2213" spans="3:4" ht="15" hidden="1" customHeight="1">
      <c r="C2213" s="120" t="s">
        <v>3615</v>
      </c>
      <c r="D2213" s="120" t="s">
        <v>20057</v>
      </c>
    </row>
    <row r="2214" spans="3:4" ht="15" hidden="1" customHeight="1">
      <c r="C2214" s="120" t="s">
        <v>10574</v>
      </c>
      <c r="D2214" s="120" t="s">
        <v>20058</v>
      </c>
    </row>
    <row r="2215" spans="3:4" ht="15" hidden="1" customHeight="1">
      <c r="C2215" s="120" t="s">
        <v>3616</v>
      </c>
      <c r="D2215" s="120" t="s">
        <v>406</v>
      </c>
    </row>
    <row r="2216" spans="3:4" ht="15" hidden="1" customHeight="1">
      <c r="C2216" s="120" t="s">
        <v>20059</v>
      </c>
      <c r="D2216" s="120" t="s">
        <v>407</v>
      </c>
    </row>
    <row r="2217" spans="3:4" ht="15" hidden="1" customHeight="1">
      <c r="C2217" s="120" t="s">
        <v>3617</v>
      </c>
      <c r="D2217" s="120" t="s">
        <v>20060</v>
      </c>
    </row>
    <row r="2218" spans="3:4" ht="15" hidden="1" customHeight="1">
      <c r="C2218" s="120" t="s">
        <v>20061</v>
      </c>
      <c r="D2218" s="120" t="s">
        <v>20062</v>
      </c>
    </row>
    <row r="2219" spans="3:4" ht="15" hidden="1" customHeight="1">
      <c r="C2219" s="120" t="s">
        <v>20063</v>
      </c>
      <c r="D2219" s="120" t="s">
        <v>7175</v>
      </c>
    </row>
    <row r="2220" spans="3:4" ht="15" hidden="1" customHeight="1">
      <c r="C2220" s="120" t="s">
        <v>20064</v>
      </c>
      <c r="D2220" s="120" t="s">
        <v>7176</v>
      </c>
    </row>
    <row r="2221" spans="3:4" ht="15" hidden="1" customHeight="1">
      <c r="C2221" s="120" t="s">
        <v>20065</v>
      </c>
      <c r="D2221" s="120" t="s">
        <v>7180</v>
      </c>
    </row>
    <row r="2222" spans="3:4" ht="15" hidden="1" customHeight="1">
      <c r="C2222" s="120" t="s">
        <v>20066</v>
      </c>
      <c r="D2222" s="120" t="s">
        <v>20067</v>
      </c>
    </row>
    <row r="2223" spans="3:4" ht="15" hidden="1" customHeight="1">
      <c r="C2223" s="120" t="s">
        <v>20068</v>
      </c>
      <c r="D2223" s="120" t="s">
        <v>20069</v>
      </c>
    </row>
    <row r="2224" spans="3:4" ht="15" hidden="1" customHeight="1">
      <c r="C2224" s="120" t="s">
        <v>20070</v>
      </c>
      <c r="D2224" s="120" t="s">
        <v>20071</v>
      </c>
    </row>
    <row r="2225" spans="3:4" ht="15" hidden="1" customHeight="1">
      <c r="C2225" s="120" t="s">
        <v>20072</v>
      </c>
      <c r="D2225" s="120" t="s">
        <v>20073</v>
      </c>
    </row>
    <row r="2226" spans="3:4" ht="15" hidden="1" customHeight="1">
      <c r="C2226" s="120" t="s">
        <v>20074</v>
      </c>
      <c r="D2226" s="120" t="s">
        <v>20075</v>
      </c>
    </row>
    <row r="2227" spans="3:4" ht="15" hidden="1" customHeight="1">
      <c r="C2227" s="120" t="s">
        <v>20076</v>
      </c>
      <c r="D2227" s="120" t="s">
        <v>20077</v>
      </c>
    </row>
    <row r="2228" spans="3:4" ht="15" hidden="1" customHeight="1">
      <c r="C2228" s="120" t="s">
        <v>20078</v>
      </c>
      <c r="D2228" s="120" t="s">
        <v>20079</v>
      </c>
    </row>
    <row r="2229" spans="3:4" ht="15" hidden="1" customHeight="1">
      <c r="C2229" s="120" t="s">
        <v>20080</v>
      </c>
      <c r="D2229" s="120" t="s">
        <v>7200</v>
      </c>
    </row>
    <row r="2230" spans="3:4" ht="15" hidden="1" customHeight="1">
      <c r="C2230" s="120" t="s">
        <v>20081</v>
      </c>
      <c r="D2230" s="120" t="s">
        <v>20082</v>
      </c>
    </row>
    <row r="2231" spans="3:4" ht="15" hidden="1" customHeight="1">
      <c r="C2231" s="120" t="s">
        <v>20083</v>
      </c>
      <c r="D2231" s="120" t="s">
        <v>20084</v>
      </c>
    </row>
    <row r="2232" spans="3:4" ht="15" hidden="1" customHeight="1">
      <c r="C2232" s="120" t="s">
        <v>20085</v>
      </c>
      <c r="D2232" s="120" t="s">
        <v>20086</v>
      </c>
    </row>
    <row r="2233" spans="3:4" ht="15" hidden="1" customHeight="1">
      <c r="C2233" s="120" t="s">
        <v>20087</v>
      </c>
      <c r="D2233" s="120" t="s">
        <v>20088</v>
      </c>
    </row>
    <row r="2234" spans="3:4" ht="15" hidden="1" customHeight="1">
      <c r="C2234" s="120" t="s">
        <v>20089</v>
      </c>
      <c r="D2234" s="120" t="s">
        <v>20090</v>
      </c>
    </row>
    <row r="2235" spans="3:4" ht="15" hidden="1" customHeight="1">
      <c r="C2235" s="120" t="s">
        <v>20091</v>
      </c>
      <c r="D2235" s="120" t="s">
        <v>20092</v>
      </c>
    </row>
    <row r="2236" spans="3:4" ht="15" hidden="1" customHeight="1">
      <c r="C2236" s="120" t="s">
        <v>20093</v>
      </c>
      <c r="D2236" s="120" t="s">
        <v>20094</v>
      </c>
    </row>
    <row r="2237" spans="3:4" ht="15" hidden="1" customHeight="1">
      <c r="C2237" s="120" t="s">
        <v>20095</v>
      </c>
      <c r="D2237" s="120" t="s">
        <v>20096</v>
      </c>
    </row>
    <row r="2238" spans="3:4" ht="15" hidden="1" customHeight="1">
      <c r="C2238" s="120" t="s">
        <v>20097</v>
      </c>
      <c r="D2238" s="120" t="s">
        <v>20098</v>
      </c>
    </row>
    <row r="2239" spans="3:4" ht="15" hidden="1" customHeight="1">
      <c r="C2239" s="120" t="s">
        <v>20099</v>
      </c>
      <c r="D2239" s="120" t="s">
        <v>20100</v>
      </c>
    </row>
    <row r="2240" spans="3:4" ht="15" hidden="1" customHeight="1">
      <c r="C2240" s="120" t="s">
        <v>20101</v>
      </c>
      <c r="D2240" s="120" t="s">
        <v>20102</v>
      </c>
    </row>
    <row r="2241" spans="3:4" ht="15" hidden="1" customHeight="1">
      <c r="C2241" s="120" t="s">
        <v>20103</v>
      </c>
      <c r="D2241" s="120" t="s">
        <v>20104</v>
      </c>
    </row>
    <row r="2242" spans="3:4" ht="15" hidden="1" customHeight="1">
      <c r="C2242" s="120" t="s">
        <v>20105</v>
      </c>
      <c r="D2242" s="120" t="s">
        <v>20106</v>
      </c>
    </row>
    <row r="2243" spans="3:4" ht="15" hidden="1" customHeight="1">
      <c r="C2243" s="120" t="s">
        <v>20107</v>
      </c>
      <c r="D2243" s="120" t="s">
        <v>20108</v>
      </c>
    </row>
    <row r="2244" spans="3:4" ht="15" hidden="1" customHeight="1">
      <c r="C2244" s="120" t="s">
        <v>20109</v>
      </c>
      <c r="D2244" s="120" t="s">
        <v>20110</v>
      </c>
    </row>
    <row r="2245" spans="3:4" ht="15" hidden="1" customHeight="1">
      <c r="C2245" s="120" t="s">
        <v>20111</v>
      </c>
      <c r="D2245" s="120" t="s">
        <v>20112</v>
      </c>
    </row>
    <row r="2246" spans="3:4" ht="15" hidden="1" customHeight="1">
      <c r="C2246" s="120" t="s">
        <v>20113</v>
      </c>
      <c r="D2246" s="120" t="s">
        <v>20114</v>
      </c>
    </row>
    <row r="2247" spans="3:4" ht="15" hidden="1" customHeight="1">
      <c r="C2247" s="120" t="s">
        <v>20115</v>
      </c>
      <c r="D2247" s="120" t="s">
        <v>20116</v>
      </c>
    </row>
    <row r="2248" spans="3:4" ht="15" hidden="1" customHeight="1">
      <c r="C2248" s="120" t="s">
        <v>20117</v>
      </c>
      <c r="D2248" s="120" t="s">
        <v>20118</v>
      </c>
    </row>
    <row r="2249" spans="3:4" ht="15" hidden="1" customHeight="1">
      <c r="C2249" s="120" t="s">
        <v>20119</v>
      </c>
      <c r="D2249" s="120" t="s">
        <v>20120</v>
      </c>
    </row>
    <row r="2250" spans="3:4" ht="15" hidden="1" customHeight="1">
      <c r="C2250" s="120" t="s">
        <v>20121</v>
      </c>
      <c r="D2250" s="120" t="s">
        <v>20122</v>
      </c>
    </row>
    <row r="2251" spans="3:4" ht="15" hidden="1" customHeight="1">
      <c r="C2251" s="120" t="s">
        <v>20123</v>
      </c>
      <c r="D2251" s="120" t="s">
        <v>405</v>
      </c>
    </row>
    <row r="2252" spans="3:4" ht="15" hidden="1" customHeight="1">
      <c r="C2252" s="120" t="s">
        <v>20124</v>
      </c>
      <c r="D2252" s="120" t="s">
        <v>20125</v>
      </c>
    </row>
    <row r="2253" spans="3:4" ht="15" hidden="1" customHeight="1">
      <c r="C2253" s="120" t="s">
        <v>20126</v>
      </c>
      <c r="D2253" s="120" t="s">
        <v>20127</v>
      </c>
    </row>
    <row r="2254" spans="3:4" ht="15" hidden="1" customHeight="1">
      <c r="C2254" s="120" t="s">
        <v>20128</v>
      </c>
      <c r="D2254" s="120" t="s">
        <v>20129</v>
      </c>
    </row>
    <row r="2255" spans="3:4" ht="15" hidden="1" customHeight="1">
      <c r="C2255" s="120" t="s">
        <v>20130</v>
      </c>
      <c r="D2255" s="120" t="s">
        <v>20131</v>
      </c>
    </row>
    <row r="2256" spans="3:4" ht="15" hidden="1" customHeight="1">
      <c r="C2256" s="120" t="s">
        <v>20132</v>
      </c>
      <c r="D2256" s="120" t="s">
        <v>20133</v>
      </c>
    </row>
    <row r="2257" spans="3:4" ht="15" hidden="1" customHeight="1">
      <c r="C2257" s="120" t="s">
        <v>20134</v>
      </c>
      <c r="D2257" s="120" t="s">
        <v>20135</v>
      </c>
    </row>
    <row r="2258" spans="3:4" ht="15" hidden="1" customHeight="1">
      <c r="C2258" s="120" t="s">
        <v>20136</v>
      </c>
      <c r="D2258" s="120" t="s">
        <v>20137</v>
      </c>
    </row>
    <row r="2259" spans="3:4" ht="15" hidden="1" customHeight="1">
      <c r="C2259" s="120" t="s">
        <v>20138</v>
      </c>
      <c r="D2259" s="120" t="s">
        <v>20139</v>
      </c>
    </row>
    <row r="2260" spans="3:4" ht="15" hidden="1" customHeight="1">
      <c r="C2260" s="120" t="s">
        <v>20140</v>
      </c>
      <c r="D2260" s="120" t="s">
        <v>20141</v>
      </c>
    </row>
    <row r="2261" spans="3:4" ht="15" hidden="1" customHeight="1">
      <c r="C2261" s="120" t="s">
        <v>20142</v>
      </c>
      <c r="D2261" s="120" t="s">
        <v>20143</v>
      </c>
    </row>
    <row r="2262" spans="3:4" ht="15" hidden="1" customHeight="1">
      <c r="C2262" s="120" t="s">
        <v>20144</v>
      </c>
      <c r="D2262" s="120" t="s">
        <v>20145</v>
      </c>
    </row>
    <row r="2263" spans="3:4" ht="15" hidden="1" customHeight="1">
      <c r="C2263" s="120" t="s">
        <v>20146</v>
      </c>
      <c r="D2263" s="120" t="s">
        <v>20147</v>
      </c>
    </row>
    <row r="2264" spans="3:4" ht="15" hidden="1" customHeight="1">
      <c r="C2264" s="120" t="s">
        <v>20148</v>
      </c>
      <c r="D2264" s="120" t="s">
        <v>20149</v>
      </c>
    </row>
    <row r="2265" spans="3:4" ht="15" hidden="1" customHeight="1">
      <c r="C2265" s="120" t="s">
        <v>20150</v>
      </c>
      <c r="D2265" s="120" t="s">
        <v>20151</v>
      </c>
    </row>
    <row r="2266" spans="3:4" ht="15" hidden="1" customHeight="1">
      <c r="C2266" s="120" t="s">
        <v>20152</v>
      </c>
      <c r="D2266" s="120" t="s">
        <v>20153</v>
      </c>
    </row>
    <row r="2267" spans="3:4" ht="15" hidden="1" customHeight="1">
      <c r="C2267" s="120" t="s">
        <v>20154</v>
      </c>
      <c r="D2267" s="120" t="s">
        <v>20155</v>
      </c>
    </row>
    <row r="2268" spans="3:4" ht="15" hidden="1" customHeight="1">
      <c r="C2268" s="120" t="s">
        <v>20156</v>
      </c>
      <c r="D2268" s="120" t="s">
        <v>20157</v>
      </c>
    </row>
    <row r="2269" spans="3:4" ht="15" hidden="1" customHeight="1">
      <c r="C2269" s="120" t="s">
        <v>10575</v>
      </c>
      <c r="D2269" s="120" t="s">
        <v>408</v>
      </c>
    </row>
    <row r="2270" spans="3:4" ht="15" hidden="1" customHeight="1">
      <c r="C2270" s="120" t="s">
        <v>10576</v>
      </c>
      <c r="D2270" s="120" t="s">
        <v>410</v>
      </c>
    </row>
    <row r="2271" spans="3:4" ht="15" hidden="1" customHeight="1">
      <c r="C2271" s="120" t="s">
        <v>10577</v>
      </c>
      <c r="D2271" s="120" t="s">
        <v>412</v>
      </c>
    </row>
    <row r="2272" spans="3:4" ht="15" hidden="1" customHeight="1">
      <c r="C2272" s="120" t="s">
        <v>10578</v>
      </c>
      <c r="D2272" s="120" t="s">
        <v>413</v>
      </c>
    </row>
    <row r="2273" spans="3:4" ht="15" hidden="1" customHeight="1">
      <c r="C2273" s="120" t="s">
        <v>10579</v>
      </c>
      <c r="D2273" s="120" t="s">
        <v>20158</v>
      </c>
    </row>
    <row r="2274" spans="3:4" ht="15" hidden="1" customHeight="1">
      <c r="C2274" s="120" t="s">
        <v>20159</v>
      </c>
      <c r="D2274" s="120" t="s">
        <v>20160</v>
      </c>
    </row>
    <row r="2275" spans="3:4" ht="15" hidden="1" customHeight="1">
      <c r="C2275" s="120" t="s">
        <v>20161</v>
      </c>
      <c r="D2275" s="120" t="s">
        <v>20162</v>
      </c>
    </row>
    <row r="2276" spans="3:4" ht="15" hidden="1" customHeight="1">
      <c r="C2276" s="120" t="s">
        <v>20163</v>
      </c>
      <c r="D2276" s="120" t="s">
        <v>20164</v>
      </c>
    </row>
    <row r="2277" spans="3:4" ht="15" hidden="1" customHeight="1">
      <c r="C2277" s="120" t="s">
        <v>3618</v>
      </c>
      <c r="D2277" s="120" t="s">
        <v>6284</v>
      </c>
    </row>
    <row r="2278" spans="3:4" ht="15" hidden="1" customHeight="1">
      <c r="C2278" s="120" t="s">
        <v>18001</v>
      </c>
      <c r="D2278" s="120" t="s">
        <v>18002</v>
      </c>
    </row>
    <row r="2279" spans="3:4" ht="15" hidden="1" customHeight="1">
      <c r="C2279" s="120" t="s">
        <v>3619</v>
      </c>
      <c r="D2279" s="120" t="s">
        <v>414</v>
      </c>
    </row>
    <row r="2280" spans="3:4" ht="15" hidden="1" customHeight="1">
      <c r="C2280" s="120" t="s">
        <v>3620</v>
      </c>
      <c r="D2280" s="120" t="s">
        <v>6285</v>
      </c>
    </row>
    <row r="2281" spans="3:4" ht="15" hidden="1" customHeight="1">
      <c r="C2281" s="120" t="s">
        <v>7487</v>
      </c>
      <c r="D2281" s="120" t="s">
        <v>18003</v>
      </c>
    </row>
    <row r="2282" spans="3:4" ht="15" hidden="1" customHeight="1">
      <c r="C2282" s="120" t="s">
        <v>7488</v>
      </c>
      <c r="D2282" s="120" t="s">
        <v>7489</v>
      </c>
    </row>
    <row r="2283" spans="3:4" ht="15" hidden="1" customHeight="1">
      <c r="C2283" s="120" t="s">
        <v>7490</v>
      </c>
      <c r="D2283" s="120" t="s">
        <v>18004</v>
      </c>
    </row>
    <row r="2284" spans="3:4" ht="15" hidden="1" customHeight="1">
      <c r="C2284" s="120" t="s">
        <v>18005</v>
      </c>
      <c r="D2284" s="120" t="s">
        <v>18006</v>
      </c>
    </row>
    <row r="2285" spans="3:4" ht="15" hidden="1" customHeight="1">
      <c r="C2285" s="120" t="s">
        <v>10580</v>
      </c>
      <c r="D2285" s="120" t="s">
        <v>415</v>
      </c>
    </row>
    <row r="2286" spans="3:4" ht="15" hidden="1" customHeight="1">
      <c r="C2286" s="120" t="s">
        <v>10581</v>
      </c>
      <c r="D2286" s="120" t="s">
        <v>10582</v>
      </c>
    </row>
    <row r="2287" spans="3:4" ht="15" hidden="1" customHeight="1">
      <c r="C2287" s="120" t="s">
        <v>18007</v>
      </c>
      <c r="D2287" s="120" t="s">
        <v>18008</v>
      </c>
    </row>
    <row r="2288" spans="3:4" ht="15" hidden="1" customHeight="1">
      <c r="C2288" s="120" t="s">
        <v>3621</v>
      </c>
      <c r="D2288" s="120" t="s">
        <v>6286</v>
      </c>
    </row>
    <row r="2289" spans="3:4" ht="15" hidden="1" customHeight="1">
      <c r="C2289" s="120" t="s">
        <v>3622</v>
      </c>
      <c r="D2289" s="120" t="s">
        <v>7491</v>
      </c>
    </row>
    <row r="2290" spans="3:4" ht="15" hidden="1" customHeight="1">
      <c r="C2290" s="120" t="s">
        <v>3623</v>
      </c>
      <c r="D2290" s="120" t="s">
        <v>7492</v>
      </c>
    </row>
    <row r="2291" spans="3:4" ht="15" hidden="1" customHeight="1">
      <c r="C2291" s="120" t="s">
        <v>20165</v>
      </c>
      <c r="D2291" s="120" t="s">
        <v>20166</v>
      </c>
    </row>
    <row r="2292" spans="3:4" ht="15" hidden="1" customHeight="1">
      <c r="C2292" s="120" t="s">
        <v>3624</v>
      </c>
      <c r="D2292" s="120" t="s">
        <v>6287</v>
      </c>
    </row>
    <row r="2293" spans="3:4" ht="15" hidden="1" customHeight="1">
      <c r="C2293" s="120" t="s">
        <v>3625</v>
      </c>
      <c r="D2293" s="120" t="s">
        <v>416</v>
      </c>
    </row>
    <row r="2294" spans="3:4" ht="15" hidden="1" customHeight="1">
      <c r="C2294" s="120" t="s">
        <v>3626</v>
      </c>
      <c r="D2294" s="120" t="s">
        <v>417</v>
      </c>
    </row>
    <row r="2295" spans="3:4" ht="15" hidden="1" customHeight="1">
      <c r="C2295" s="120" t="s">
        <v>3627</v>
      </c>
      <c r="D2295" s="120" t="s">
        <v>418</v>
      </c>
    </row>
    <row r="2296" spans="3:4" ht="15" hidden="1" customHeight="1">
      <c r="C2296" s="120" t="s">
        <v>3628</v>
      </c>
      <c r="D2296" s="120" t="s">
        <v>419</v>
      </c>
    </row>
    <row r="2297" spans="3:4" ht="15" hidden="1" customHeight="1">
      <c r="C2297" s="120" t="s">
        <v>10583</v>
      </c>
      <c r="D2297" s="120" t="s">
        <v>18009</v>
      </c>
    </row>
    <row r="2298" spans="3:4" ht="15" hidden="1" customHeight="1">
      <c r="C2298" s="120" t="s">
        <v>3629</v>
      </c>
      <c r="D2298" s="120" t="s">
        <v>6288</v>
      </c>
    </row>
    <row r="2299" spans="3:4" ht="15" hidden="1" customHeight="1">
      <c r="C2299" s="120" t="s">
        <v>3630</v>
      </c>
      <c r="D2299" s="120" t="s">
        <v>6289</v>
      </c>
    </row>
    <row r="2300" spans="3:4" ht="15" hidden="1" customHeight="1">
      <c r="C2300" s="120" t="s">
        <v>3631</v>
      </c>
      <c r="D2300" s="120" t="s">
        <v>7494</v>
      </c>
    </row>
    <row r="2301" spans="3:4" ht="15" hidden="1" customHeight="1">
      <c r="C2301" s="120" t="s">
        <v>3632</v>
      </c>
      <c r="D2301" s="120" t="s">
        <v>420</v>
      </c>
    </row>
    <row r="2302" spans="3:4" ht="15" hidden="1" customHeight="1">
      <c r="C2302" s="120" t="s">
        <v>3633</v>
      </c>
      <c r="D2302" s="120" t="s">
        <v>421</v>
      </c>
    </row>
    <row r="2303" spans="3:4" ht="15" hidden="1" customHeight="1">
      <c r="C2303" s="120" t="s">
        <v>7495</v>
      </c>
      <c r="D2303" s="120" t="s">
        <v>422</v>
      </c>
    </row>
    <row r="2304" spans="3:4" ht="15" hidden="1" customHeight="1">
      <c r="C2304" s="120" t="s">
        <v>7231</v>
      </c>
      <c r="D2304" s="120" t="s">
        <v>7496</v>
      </c>
    </row>
    <row r="2305" spans="3:4" ht="15" hidden="1" customHeight="1">
      <c r="C2305" s="120" t="s">
        <v>20167</v>
      </c>
      <c r="D2305" s="120" t="s">
        <v>20168</v>
      </c>
    </row>
    <row r="2306" spans="3:4" ht="15" hidden="1" customHeight="1">
      <c r="C2306" s="120" t="s">
        <v>3634</v>
      </c>
      <c r="D2306" s="120" t="s">
        <v>6290</v>
      </c>
    </row>
    <row r="2307" spans="3:4" ht="15" hidden="1" customHeight="1">
      <c r="C2307" s="120" t="s">
        <v>3635</v>
      </c>
      <c r="D2307" s="120" t="s">
        <v>7497</v>
      </c>
    </row>
    <row r="2308" spans="3:4" ht="15" hidden="1" customHeight="1">
      <c r="C2308" s="120" t="s">
        <v>3636</v>
      </c>
      <c r="D2308" s="120" t="s">
        <v>6291</v>
      </c>
    </row>
    <row r="2309" spans="3:4" ht="15" hidden="1" customHeight="1">
      <c r="C2309" s="120" t="s">
        <v>7498</v>
      </c>
      <c r="D2309" s="120" t="s">
        <v>20169</v>
      </c>
    </row>
    <row r="2310" spans="3:4" ht="15" hidden="1" customHeight="1">
      <c r="C2310" s="120" t="s">
        <v>7499</v>
      </c>
      <c r="D2310" s="120" t="s">
        <v>20170</v>
      </c>
    </row>
    <row r="2311" spans="3:4" ht="15" hidden="1" customHeight="1">
      <c r="C2311" s="120" t="s">
        <v>7500</v>
      </c>
      <c r="D2311" s="120" t="s">
        <v>20171</v>
      </c>
    </row>
    <row r="2312" spans="3:4" ht="15" hidden="1" customHeight="1">
      <c r="C2312" s="120" t="s">
        <v>3637</v>
      </c>
      <c r="D2312" s="120" t="s">
        <v>6292</v>
      </c>
    </row>
    <row r="2313" spans="3:4" ht="15" hidden="1" customHeight="1">
      <c r="C2313" s="120" t="s">
        <v>3638</v>
      </c>
      <c r="D2313" s="120" t="s">
        <v>7501</v>
      </c>
    </row>
    <row r="2314" spans="3:4" ht="15" hidden="1" customHeight="1">
      <c r="C2314" s="120" t="s">
        <v>3639</v>
      </c>
      <c r="D2314" s="120" t="s">
        <v>6293</v>
      </c>
    </row>
    <row r="2315" spans="3:4" ht="15" hidden="1" customHeight="1">
      <c r="C2315" s="120" t="s">
        <v>3640</v>
      </c>
      <c r="D2315" s="120" t="s">
        <v>6294</v>
      </c>
    </row>
    <row r="2316" spans="3:4" ht="15" hidden="1" customHeight="1">
      <c r="C2316" s="120" t="s">
        <v>3641</v>
      </c>
      <c r="D2316" s="120" t="s">
        <v>6295</v>
      </c>
    </row>
    <row r="2317" spans="3:4" ht="15" hidden="1" customHeight="1">
      <c r="C2317" s="120" t="s">
        <v>3642</v>
      </c>
      <c r="D2317" s="120" t="s">
        <v>7502</v>
      </c>
    </row>
    <row r="2318" spans="3:4" ht="15" hidden="1" customHeight="1">
      <c r="C2318" s="120" t="s">
        <v>20172</v>
      </c>
      <c r="D2318" s="120" t="s">
        <v>20173</v>
      </c>
    </row>
    <row r="2319" spans="3:4" ht="15" hidden="1" customHeight="1">
      <c r="C2319" s="120" t="s">
        <v>20174</v>
      </c>
      <c r="D2319" s="120" t="s">
        <v>20175</v>
      </c>
    </row>
    <row r="2320" spans="3:4" ht="15" hidden="1" customHeight="1">
      <c r="C2320" s="120" t="s">
        <v>20176</v>
      </c>
      <c r="D2320" s="120" t="s">
        <v>20177</v>
      </c>
    </row>
    <row r="2321" spans="3:4" ht="15" hidden="1" customHeight="1">
      <c r="C2321" s="120" t="s">
        <v>20178</v>
      </c>
      <c r="D2321" s="120" t="s">
        <v>20179</v>
      </c>
    </row>
    <row r="2322" spans="3:4" ht="15" hidden="1" customHeight="1">
      <c r="C2322" s="120" t="s">
        <v>3643</v>
      </c>
      <c r="D2322" s="120" t="s">
        <v>6296</v>
      </c>
    </row>
    <row r="2323" spans="3:4" ht="15" hidden="1" customHeight="1">
      <c r="C2323" s="120" t="s">
        <v>10584</v>
      </c>
      <c r="D2323" s="120" t="s">
        <v>6297</v>
      </c>
    </row>
    <row r="2324" spans="3:4" ht="15" hidden="1" customHeight="1">
      <c r="C2324" s="120" t="s">
        <v>3644</v>
      </c>
      <c r="D2324" s="120" t="s">
        <v>423</v>
      </c>
    </row>
    <row r="2325" spans="3:4" ht="15" hidden="1" customHeight="1">
      <c r="C2325" s="120" t="s">
        <v>3645</v>
      </c>
      <c r="D2325" s="120" t="s">
        <v>6298</v>
      </c>
    </row>
    <row r="2326" spans="3:4" ht="15" hidden="1" customHeight="1">
      <c r="C2326" s="120" t="s">
        <v>18010</v>
      </c>
      <c r="D2326" s="120" t="s">
        <v>425</v>
      </c>
    </row>
    <row r="2327" spans="3:4" ht="15" hidden="1" customHeight="1">
      <c r="C2327" s="120" t="s">
        <v>3646</v>
      </c>
      <c r="D2327" s="120" t="s">
        <v>7503</v>
      </c>
    </row>
    <row r="2328" spans="3:4" ht="15" hidden="1" customHeight="1">
      <c r="C2328" s="120" t="s">
        <v>3647</v>
      </c>
      <c r="D2328" s="120" t="s">
        <v>10585</v>
      </c>
    </row>
    <row r="2329" spans="3:4" ht="15" hidden="1" customHeight="1">
      <c r="C2329" s="120" t="s">
        <v>3648</v>
      </c>
      <c r="D2329" s="120" t="s">
        <v>10586</v>
      </c>
    </row>
    <row r="2330" spans="3:4" ht="15" hidden="1" customHeight="1">
      <c r="C2330" s="120" t="s">
        <v>3649</v>
      </c>
      <c r="D2330" s="120" t="s">
        <v>424</v>
      </c>
    </row>
    <row r="2331" spans="3:4" ht="15" hidden="1" customHeight="1">
      <c r="C2331" s="120" t="s">
        <v>3650</v>
      </c>
      <c r="D2331" s="120" t="s">
        <v>6299</v>
      </c>
    </row>
    <row r="2332" spans="3:4" ht="15" hidden="1" customHeight="1">
      <c r="C2332" s="120" t="s">
        <v>3651</v>
      </c>
      <c r="D2332" s="120" t="s">
        <v>20180</v>
      </c>
    </row>
    <row r="2333" spans="3:4" ht="15" hidden="1" customHeight="1">
      <c r="C2333" s="120" t="s">
        <v>3652</v>
      </c>
      <c r="D2333" s="120" t="s">
        <v>6300</v>
      </c>
    </row>
    <row r="2334" spans="3:4" ht="15" hidden="1" customHeight="1">
      <c r="C2334" s="120" t="s">
        <v>3653</v>
      </c>
      <c r="D2334" s="120" t="s">
        <v>6301</v>
      </c>
    </row>
    <row r="2335" spans="3:4" ht="15" hidden="1" customHeight="1">
      <c r="C2335" s="120" t="s">
        <v>3654</v>
      </c>
      <c r="D2335" s="120" t="s">
        <v>426</v>
      </c>
    </row>
    <row r="2336" spans="3:4" ht="15" hidden="1" customHeight="1">
      <c r="C2336" s="120" t="s">
        <v>3655</v>
      </c>
      <c r="D2336" s="120" t="s">
        <v>20181</v>
      </c>
    </row>
    <row r="2337" spans="3:4" ht="15" hidden="1" customHeight="1">
      <c r="C2337" s="120" t="s">
        <v>10587</v>
      </c>
      <c r="D2337" s="120" t="s">
        <v>6302</v>
      </c>
    </row>
    <row r="2338" spans="3:4" ht="15" hidden="1" customHeight="1">
      <c r="C2338" s="120" t="s">
        <v>3656</v>
      </c>
      <c r="D2338" s="120" t="s">
        <v>7504</v>
      </c>
    </row>
    <row r="2339" spans="3:4" ht="15" hidden="1" customHeight="1">
      <c r="C2339" s="120" t="s">
        <v>3657</v>
      </c>
      <c r="D2339" s="120" t="s">
        <v>427</v>
      </c>
    </row>
    <row r="2340" spans="3:4" ht="15" hidden="1" customHeight="1">
      <c r="C2340" s="120" t="s">
        <v>3658</v>
      </c>
      <c r="D2340" s="120" t="s">
        <v>428</v>
      </c>
    </row>
    <row r="2341" spans="3:4" ht="15" hidden="1" customHeight="1">
      <c r="C2341" s="120" t="s">
        <v>3659</v>
      </c>
      <c r="D2341" s="120" t="s">
        <v>7505</v>
      </c>
    </row>
    <row r="2342" spans="3:4" ht="15" hidden="1" customHeight="1">
      <c r="C2342" s="120" t="s">
        <v>3660</v>
      </c>
      <c r="D2342" s="120" t="s">
        <v>7506</v>
      </c>
    </row>
    <row r="2343" spans="3:4" ht="15" hidden="1" customHeight="1">
      <c r="C2343" s="120" t="s">
        <v>3661</v>
      </c>
      <c r="D2343" s="120" t="s">
        <v>6303</v>
      </c>
    </row>
    <row r="2344" spans="3:4" ht="15" hidden="1" customHeight="1">
      <c r="C2344" s="120" t="s">
        <v>3662</v>
      </c>
      <c r="D2344" s="120" t="s">
        <v>429</v>
      </c>
    </row>
    <row r="2345" spans="3:4" ht="15" hidden="1" customHeight="1">
      <c r="C2345" s="120" t="s">
        <v>3663</v>
      </c>
      <c r="D2345" s="120" t="s">
        <v>430</v>
      </c>
    </row>
    <row r="2346" spans="3:4" ht="15" hidden="1" customHeight="1">
      <c r="C2346" s="120" t="s">
        <v>3664</v>
      </c>
      <c r="D2346" s="120" t="s">
        <v>431</v>
      </c>
    </row>
    <row r="2347" spans="3:4" ht="15" hidden="1" customHeight="1">
      <c r="C2347" s="120" t="s">
        <v>3665</v>
      </c>
      <c r="D2347" s="120" t="s">
        <v>432</v>
      </c>
    </row>
    <row r="2348" spans="3:4" ht="15" hidden="1" customHeight="1">
      <c r="C2348" s="120" t="s">
        <v>10588</v>
      </c>
      <c r="D2348" s="120" t="s">
        <v>433</v>
      </c>
    </row>
    <row r="2349" spans="3:4" ht="15" hidden="1" customHeight="1">
      <c r="C2349" s="120" t="s">
        <v>3666</v>
      </c>
      <c r="D2349" s="120" t="s">
        <v>434</v>
      </c>
    </row>
    <row r="2350" spans="3:4" ht="15" hidden="1" customHeight="1">
      <c r="C2350" s="120" t="s">
        <v>3667</v>
      </c>
      <c r="D2350" s="120" t="s">
        <v>435</v>
      </c>
    </row>
    <row r="2351" spans="3:4" ht="15" hidden="1" customHeight="1">
      <c r="C2351" s="120" t="s">
        <v>3668</v>
      </c>
      <c r="D2351" s="120" t="s">
        <v>20182</v>
      </c>
    </row>
    <row r="2352" spans="3:4" ht="15" hidden="1" customHeight="1">
      <c r="C2352" s="120" t="s">
        <v>3669</v>
      </c>
      <c r="D2352" s="120" t="s">
        <v>946</v>
      </c>
    </row>
    <row r="2353" spans="3:4" ht="15" hidden="1" customHeight="1">
      <c r="C2353" s="120" t="s">
        <v>20183</v>
      </c>
      <c r="D2353" s="120" t="s">
        <v>20184</v>
      </c>
    </row>
    <row r="2354" spans="3:4" ht="15" hidden="1" customHeight="1">
      <c r="C2354" s="120" t="s">
        <v>20185</v>
      </c>
      <c r="D2354" s="120" t="s">
        <v>20186</v>
      </c>
    </row>
    <row r="2355" spans="3:4" ht="15" hidden="1" customHeight="1">
      <c r="C2355" s="120" t="s">
        <v>3670</v>
      </c>
      <c r="D2355" s="120" t="s">
        <v>7507</v>
      </c>
    </row>
    <row r="2356" spans="3:4" ht="15" hidden="1" customHeight="1">
      <c r="C2356" s="120" t="s">
        <v>3671</v>
      </c>
      <c r="D2356" s="120" t="s">
        <v>6624</v>
      </c>
    </row>
    <row r="2357" spans="3:4" ht="15" hidden="1" customHeight="1">
      <c r="C2357" s="120" t="s">
        <v>3672</v>
      </c>
      <c r="D2357" s="120" t="s">
        <v>7508</v>
      </c>
    </row>
    <row r="2358" spans="3:4" ht="15" hidden="1" customHeight="1">
      <c r="C2358" s="120" t="s">
        <v>3673</v>
      </c>
      <c r="D2358" s="120" t="s">
        <v>7509</v>
      </c>
    </row>
    <row r="2359" spans="3:4" ht="15" hidden="1" customHeight="1">
      <c r="C2359" s="120" t="s">
        <v>3674</v>
      </c>
      <c r="D2359" s="120" t="s">
        <v>7510</v>
      </c>
    </row>
    <row r="2360" spans="3:4" ht="15" hidden="1" customHeight="1">
      <c r="C2360" s="120" t="s">
        <v>3675</v>
      </c>
      <c r="D2360" s="120" t="s">
        <v>7511</v>
      </c>
    </row>
    <row r="2361" spans="3:4" ht="15" hidden="1" customHeight="1">
      <c r="C2361" s="120" t="s">
        <v>3676</v>
      </c>
      <c r="D2361" s="120" t="s">
        <v>947</v>
      </c>
    </row>
    <row r="2362" spans="3:4" ht="15" hidden="1" customHeight="1">
      <c r="C2362" s="120" t="s">
        <v>3677</v>
      </c>
      <c r="D2362" s="120" t="s">
        <v>7512</v>
      </c>
    </row>
    <row r="2363" spans="3:4" ht="15" hidden="1" customHeight="1">
      <c r="C2363" s="120" t="s">
        <v>3678</v>
      </c>
      <c r="D2363" s="120" t="s">
        <v>7513</v>
      </c>
    </row>
    <row r="2364" spans="3:4" ht="15" hidden="1" customHeight="1">
      <c r="C2364" s="120" t="s">
        <v>3679</v>
      </c>
      <c r="D2364" s="120" t="s">
        <v>948</v>
      </c>
    </row>
    <row r="2365" spans="3:4" ht="15" hidden="1" customHeight="1">
      <c r="C2365" s="120" t="s">
        <v>3680</v>
      </c>
      <c r="D2365" s="120" t="s">
        <v>6625</v>
      </c>
    </row>
    <row r="2366" spans="3:4" ht="15" hidden="1" customHeight="1">
      <c r="C2366" s="120" t="s">
        <v>3681</v>
      </c>
      <c r="D2366" s="120" t="s">
        <v>949</v>
      </c>
    </row>
    <row r="2367" spans="3:4" ht="15" hidden="1" customHeight="1">
      <c r="C2367" s="120" t="s">
        <v>3682</v>
      </c>
      <c r="D2367" s="120" t="s">
        <v>950</v>
      </c>
    </row>
    <row r="2368" spans="3:4" ht="15" hidden="1" customHeight="1">
      <c r="C2368" s="120" t="s">
        <v>20187</v>
      </c>
      <c r="D2368" s="120" t="s">
        <v>20188</v>
      </c>
    </row>
    <row r="2369" spans="3:4" ht="15" hidden="1" customHeight="1">
      <c r="C2369" s="120" t="s">
        <v>20189</v>
      </c>
      <c r="D2369" s="120" t="s">
        <v>20190</v>
      </c>
    </row>
    <row r="2370" spans="3:4" ht="15" hidden="1" customHeight="1">
      <c r="C2370" s="120" t="s">
        <v>3683</v>
      </c>
      <c r="D2370" s="120" t="s">
        <v>951</v>
      </c>
    </row>
    <row r="2371" spans="3:4" ht="15" hidden="1" customHeight="1">
      <c r="C2371" s="120" t="s">
        <v>3684</v>
      </c>
      <c r="D2371" s="120" t="s">
        <v>7514</v>
      </c>
    </row>
    <row r="2372" spans="3:4" ht="15" hidden="1" customHeight="1">
      <c r="C2372" s="120" t="s">
        <v>3685</v>
      </c>
      <c r="D2372" s="120" t="s">
        <v>952</v>
      </c>
    </row>
    <row r="2373" spans="3:4" ht="15" hidden="1" customHeight="1">
      <c r="C2373" s="120" t="s">
        <v>3686</v>
      </c>
      <c r="D2373" s="120" t="s">
        <v>7515</v>
      </c>
    </row>
    <row r="2374" spans="3:4" ht="15" hidden="1" customHeight="1">
      <c r="C2374" s="120" t="s">
        <v>3687</v>
      </c>
      <c r="D2374" s="120" t="s">
        <v>7516</v>
      </c>
    </row>
    <row r="2375" spans="3:4" ht="15" hidden="1" customHeight="1">
      <c r="C2375" s="120" t="s">
        <v>3688</v>
      </c>
      <c r="D2375" s="120" t="s">
        <v>7517</v>
      </c>
    </row>
    <row r="2376" spans="3:4" ht="15" hidden="1" customHeight="1">
      <c r="C2376" s="120" t="s">
        <v>3689</v>
      </c>
      <c r="D2376" s="120" t="s">
        <v>7518</v>
      </c>
    </row>
    <row r="2377" spans="3:4" ht="15" hidden="1" customHeight="1">
      <c r="C2377" s="120" t="s">
        <v>3690</v>
      </c>
      <c r="D2377" s="120" t="s">
        <v>7519</v>
      </c>
    </row>
    <row r="2378" spans="3:4" ht="15" hidden="1" customHeight="1">
      <c r="C2378" s="120" t="s">
        <v>20191</v>
      </c>
      <c r="D2378" s="120" t="s">
        <v>20192</v>
      </c>
    </row>
    <row r="2379" spans="3:4" ht="15" hidden="1" customHeight="1">
      <c r="C2379" s="120" t="s">
        <v>20193</v>
      </c>
      <c r="D2379" s="120" t="s">
        <v>20194</v>
      </c>
    </row>
    <row r="2380" spans="3:4" ht="15" hidden="1" customHeight="1">
      <c r="C2380" s="120" t="s">
        <v>20195</v>
      </c>
      <c r="D2380" s="120" t="s">
        <v>20196</v>
      </c>
    </row>
    <row r="2381" spans="3:4" ht="15" hidden="1" customHeight="1">
      <c r="C2381" s="120" t="s">
        <v>20197</v>
      </c>
      <c r="D2381" s="120" t="s">
        <v>20198</v>
      </c>
    </row>
    <row r="2382" spans="3:4" ht="15" hidden="1" customHeight="1">
      <c r="C2382" s="120" t="s">
        <v>20199</v>
      </c>
      <c r="D2382" s="120" t="s">
        <v>20200</v>
      </c>
    </row>
    <row r="2383" spans="3:4" ht="15" hidden="1" customHeight="1">
      <c r="C2383" s="120" t="s">
        <v>20201</v>
      </c>
      <c r="D2383" s="120" t="s">
        <v>20202</v>
      </c>
    </row>
    <row r="2384" spans="3:4" ht="15" hidden="1" customHeight="1">
      <c r="C2384" s="120" t="s">
        <v>10589</v>
      </c>
      <c r="D2384" s="120" t="s">
        <v>6626</v>
      </c>
    </row>
    <row r="2385" spans="3:4" ht="15" hidden="1" customHeight="1">
      <c r="C2385" s="120" t="s">
        <v>3691</v>
      </c>
      <c r="D2385" s="120" t="s">
        <v>6304</v>
      </c>
    </row>
    <row r="2386" spans="3:4" ht="15" hidden="1" customHeight="1">
      <c r="C2386" s="120" t="s">
        <v>3692</v>
      </c>
      <c r="D2386" s="120" t="s">
        <v>7520</v>
      </c>
    </row>
    <row r="2387" spans="3:4" ht="15" hidden="1" customHeight="1">
      <c r="C2387" s="120" t="s">
        <v>3693</v>
      </c>
      <c r="D2387" s="120" t="s">
        <v>6627</v>
      </c>
    </row>
    <row r="2388" spans="3:4" ht="15" hidden="1" customHeight="1">
      <c r="C2388" s="120" t="s">
        <v>10590</v>
      </c>
      <c r="D2388" s="120" t="s">
        <v>6305</v>
      </c>
    </row>
    <row r="2389" spans="3:4" ht="15" hidden="1" customHeight="1">
      <c r="C2389" s="120" t="s">
        <v>10591</v>
      </c>
      <c r="D2389" s="120" t="s">
        <v>7521</v>
      </c>
    </row>
    <row r="2390" spans="3:4" ht="15" hidden="1" customHeight="1">
      <c r="C2390" s="120" t="s">
        <v>10592</v>
      </c>
      <c r="D2390" s="120" t="s">
        <v>953</v>
      </c>
    </row>
    <row r="2391" spans="3:4" ht="15" hidden="1" customHeight="1">
      <c r="C2391" s="120" t="s">
        <v>3694</v>
      </c>
      <c r="D2391" s="120" t="s">
        <v>6306</v>
      </c>
    </row>
    <row r="2392" spans="3:4" ht="15" hidden="1" customHeight="1">
      <c r="C2392" s="120" t="s">
        <v>3695</v>
      </c>
      <c r="D2392" s="120" t="s">
        <v>20203</v>
      </c>
    </row>
    <row r="2393" spans="3:4" ht="15" hidden="1" customHeight="1">
      <c r="C2393" s="120" t="s">
        <v>3696</v>
      </c>
      <c r="D2393" s="120" t="s">
        <v>7522</v>
      </c>
    </row>
    <row r="2394" spans="3:4" ht="15" hidden="1" customHeight="1">
      <c r="C2394" s="120" t="s">
        <v>3697</v>
      </c>
      <c r="D2394" s="120" t="s">
        <v>7523</v>
      </c>
    </row>
    <row r="2395" spans="3:4" ht="15" hidden="1" customHeight="1">
      <c r="C2395" s="120" t="s">
        <v>10593</v>
      </c>
      <c r="D2395" s="120" t="s">
        <v>7524</v>
      </c>
    </row>
    <row r="2396" spans="3:4" ht="15" hidden="1" customHeight="1">
      <c r="C2396" s="120" t="s">
        <v>3698</v>
      </c>
      <c r="D2396" s="120" t="s">
        <v>954</v>
      </c>
    </row>
    <row r="2397" spans="3:4" ht="15" hidden="1" customHeight="1">
      <c r="C2397" s="120" t="s">
        <v>3699</v>
      </c>
      <c r="D2397" s="120" t="s">
        <v>6628</v>
      </c>
    </row>
    <row r="2398" spans="3:4" ht="15" hidden="1" customHeight="1">
      <c r="C2398" s="120" t="s">
        <v>3700</v>
      </c>
      <c r="D2398" s="120" t="s">
        <v>7525</v>
      </c>
    </row>
    <row r="2399" spans="3:4" ht="15" hidden="1" customHeight="1">
      <c r="C2399" s="120" t="s">
        <v>3701</v>
      </c>
      <c r="D2399" s="120" t="s">
        <v>955</v>
      </c>
    </row>
    <row r="2400" spans="3:4" ht="15" hidden="1" customHeight="1">
      <c r="C2400" s="120" t="s">
        <v>20204</v>
      </c>
      <c r="D2400" s="120" t="s">
        <v>20205</v>
      </c>
    </row>
    <row r="2401" spans="3:4" ht="15" hidden="1" customHeight="1">
      <c r="C2401" s="120" t="s">
        <v>20206</v>
      </c>
      <c r="D2401" s="120" t="s">
        <v>20207</v>
      </c>
    </row>
    <row r="2402" spans="3:4" ht="15" hidden="1" customHeight="1">
      <c r="C2402" s="120" t="s">
        <v>20208</v>
      </c>
      <c r="D2402" s="120" t="s">
        <v>20209</v>
      </c>
    </row>
    <row r="2403" spans="3:4" ht="15" hidden="1" customHeight="1">
      <c r="C2403" s="120" t="s">
        <v>20210</v>
      </c>
      <c r="D2403" s="120" t="s">
        <v>20211</v>
      </c>
    </row>
    <row r="2404" spans="3:4" ht="15" hidden="1" customHeight="1">
      <c r="C2404" s="120" t="s">
        <v>20212</v>
      </c>
      <c r="D2404" s="120" t="s">
        <v>20213</v>
      </c>
    </row>
    <row r="2405" spans="3:4" ht="15" hidden="1" customHeight="1">
      <c r="C2405" s="120" t="s">
        <v>20214</v>
      </c>
      <c r="D2405" s="120" t="s">
        <v>20215</v>
      </c>
    </row>
    <row r="2406" spans="3:4" ht="15" hidden="1" customHeight="1">
      <c r="C2406" s="120" t="s">
        <v>20216</v>
      </c>
      <c r="D2406" s="120" t="s">
        <v>20217</v>
      </c>
    </row>
    <row r="2407" spans="3:4" ht="15" hidden="1" customHeight="1">
      <c r="C2407" s="120" t="s">
        <v>3702</v>
      </c>
      <c r="D2407" s="120" t="s">
        <v>6307</v>
      </c>
    </row>
    <row r="2408" spans="3:4" ht="15" hidden="1" customHeight="1">
      <c r="C2408" s="120" t="s">
        <v>3703</v>
      </c>
      <c r="D2408" s="120" t="s">
        <v>6308</v>
      </c>
    </row>
    <row r="2409" spans="3:4" ht="15" hidden="1" customHeight="1">
      <c r="C2409" s="120" t="s">
        <v>3704</v>
      </c>
      <c r="D2409" s="120" t="s">
        <v>6309</v>
      </c>
    </row>
    <row r="2410" spans="3:4" ht="15" hidden="1" customHeight="1">
      <c r="C2410" s="120" t="s">
        <v>3705</v>
      </c>
      <c r="D2410" s="120" t="s">
        <v>6310</v>
      </c>
    </row>
    <row r="2411" spans="3:4" ht="15" hidden="1" customHeight="1">
      <c r="C2411" s="120" t="s">
        <v>20220</v>
      </c>
      <c r="D2411" s="120" t="s">
        <v>20221</v>
      </c>
    </row>
    <row r="2412" spans="3:4" ht="15" hidden="1" customHeight="1">
      <c r="C2412" s="120" t="s">
        <v>20218</v>
      </c>
      <c r="D2412" s="120" t="s">
        <v>20219</v>
      </c>
    </row>
    <row r="2413" spans="3:4" ht="15" hidden="1" customHeight="1">
      <c r="C2413" s="120" t="s">
        <v>3706</v>
      </c>
      <c r="D2413" s="120" t="s">
        <v>956</v>
      </c>
    </row>
    <row r="2414" spans="3:4" ht="15" hidden="1" customHeight="1">
      <c r="C2414" s="120" t="s">
        <v>3707</v>
      </c>
      <c r="D2414" s="120" t="s">
        <v>957</v>
      </c>
    </row>
    <row r="2415" spans="3:4" ht="15" hidden="1" customHeight="1">
      <c r="C2415" s="120" t="s">
        <v>3708</v>
      </c>
      <c r="D2415" s="120" t="s">
        <v>958</v>
      </c>
    </row>
    <row r="2416" spans="3:4" ht="15" hidden="1" customHeight="1">
      <c r="C2416" s="120" t="s">
        <v>3709</v>
      </c>
      <c r="D2416" s="120" t="s">
        <v>959</v>
      </c>
    </row>
    <row r="2417" spans="3:4" ht="15" hidden="1" customHeight="1">
      <c r="C2417" s="120" t="s">
        <v>3710</v>
      </c>
      <c r="D2417" s="120" t="s">
        <v>6629</v>
      </c>
    </row>
    <row r="2418" spans="3:4" ht="15" hidden="1" customHeight="1">
      <c r="C2418" s="120" t="s">
        <v>3711</v>
      </c>
      <c r="D2418" s="120" t="s">
        <v>960</v>
      </c>
    </row>
    <row r="2419" spans="3:4" ht="15" hidden="1" customHeight="1">
      <c r="C2419" s="120" t="s">
        <v>3712</v>
      </c>
      <c r="D2419" s="120" t="s">
        <v>961</v>
      </c>
    </row>
    <row r="2420" spans="3:4" ht="15" hidden="1" customHeight="1">
      <c r="C2420" s="120" t="s">
        <v>3713</v>
      </c>
      <c r="D2420" s="120" t="s">
        <v>962</v>
      </c>
    </row>
    <row r="2421" spans="3:4" ht="15" hidden="1" customHeight="1">
      <c r="C2421" s="120" t="s">
        <v>3714</v>
      </c>
      <c r="D2421" s="120" t="s">
        <v>6311</v>
      </c>
    </row>
    <row r="2422" spans="3:4" ht="15" hidden="1" customHeight="1">
      <c r="C2422" s="120" t="s">
        <v>20222</v>
      </c>
      <c r="D2422" s="120" t="s">
        <v>20223</v>
      </c>
    </row>
    <row r="2423" spans="3:4" ht="15" hidden="1" customHeight="1">
      <c r="C2423" s="120" t="s">
        <v>20224</v>
      </c>
      <c r="D2423" s="120" t="s">
        <v>20225</v>
      </c>
    </row>
    <row r="2424" spans="3:4" ht="15" hidden="1" customHeight="1">
      <c r="C2424" s="120" t="s">
        <v>3715</v>
      </c>
      <c r="D2424" s="120" t="s">
        <v>6312</v>
      </c>
    </row>
    <row r="2425" spans="3:4" ht="15" hidden="1" customHeight="1">
      <c r="C2425" s="120" t="s">
        <v>3716</v>
      </c>
      <c r="D2425" s="120" t="s">
        <v>7526</v>
      </c>
    </row>
    <row r="2426" spans="3:4" ht="15" hidden="1" customHeight="1">
      <c r="C2426" s="120" t="s">
        <v>3717</v>
      </c>
      <c r="D2426" s="120" t="s">
        <v>7527</v>
      </c>
    </row>
    <row r="2427" spans="3:4" ht="15" hidden="1" customHeight="1">
      <c r="C2427" s="120" t="s">
        <v>20226</v>
      </c>
      <c r="D2427" s="120" t="s">
        <v>20227</v>
      </c>
    </row>
    <row r="2428" spans="3:4" ht="15" hidden="1" customHeight="1">
      <c r="C2428" s="120" t="s">
        <v>20228</v>
      </c>
      <c r="D2428" s="120" t="s">
        <v>20229</v>
      </c>
    </row>
    <row r="2429" spans="3:4" ht="15" hidden="1" customHeight="1">
      <c r="C2429" s="120" t="s">
        <v>3718</v>
      </c>
      <c r="D2429" s="120" t="s">
        <v>963</v>
      </c>
    </row>
    <row r="2430" spans="3:4" ht="15" hidden="1" customHeight="1">
      <c r="C2430" s="120" t="s">
        <v>3719</v>
      </c>
      <c r="D2430" s="120" t="s">
        <v>964</v>
      </c>
    </row>
    <row r="2431" spans="3:4" ht="15" hidden="1" customHeight="1">
      <c r="C2431" s="120" t="s">
        <v>3720</v>
      </c>
      <c r="D2431" s="120" t="s">
        <v>965</v>
      </c>
    </row>
    <row r="2432" spans="3:4" ht="15" hidden="1" customHeight="1">
      <c r="C2432" s="120" t="s">
        <v>3721</v>
      </c>
      <c r="D2432" s="120" t="s">
        <v>6313</v>
      </c>
    </row>
    <row r="2433" spans="3:4" ht="15" hidden="1" customHeight="1">
      <c r="C2433" s="120" t="s">
        <v>3722</v>
      </c>
      <c r="D2433" s="120" t="s">
        <v>7528</v>
      </c>
    </row>
    <row r="2434" spans="3:4" ht="15" hidden="1" customHeight="1">
      <c r="C2434" s="120" t="s">
        <v>3723</v>
      </c>
      <c r="D2434" s="120" t="s">
        <v>966</v>
      </c>
    </row>
    <row r="2435" spans="3:4" ht="15" hidden="1" customHeight="1">
      <c r="C2435" s="120" t="s">
        <v>3724</v>
      </c>
      <c r="D2435" s="120" t="s">
        <v>967</v>
      </c>
    </row>
    <row r="2436" spans="3:4" ht="15" hidden="1" customHeight="1">
      <c r="C2436" s="120" t="s">
        <v>3725</v>
      </c>
      <c r="D2436" s="120" t="s">
        <v>968</v>
      </c>
    </row>
    <row r="2437" spans="3:4" ht="15" hidden="1" customHeight="1">
      <c r="C2437" s="120" t="s">
        <v>3726</v>
      </c>
      <c r="D2437" s="120" t="s">
        <v>969</v>
      </c>
    </row>
    <row r="2438" spans="3:4" ht="15" hidden="1" customHeight="1">
      <c r="C2438" s="120" t="s">
        <v>3727</v>
      </c>
      <c r="D2438" s="120" t="s">
        <v>970</v>
      </c>
    </row>
    <row r="2439" spans="3:4" ht="15" hidden="1" customHeight="1">
      <c r="C2439" s="120" t="s">
        <v>10594</v>
      </c>
      <c r="D2439" s="120" t="s">
        <v>10595</v>
      </c>
    </row>
    <row r="2440" spans="3:4" ht="15" hidden="1" customHeight="1">
      <c r="C2440" s="120" t="s">
        <v>20230</v>
      </c>
      <c r="D2440" s="120" t="s">
        <v>20231</v>
      </c>
    </row>
    <row r="2441" spans="3:4" ht="15" hidden="1" customHeight="1">
      <c r="C2441" s="120" t="s">
        <v>3728</v>
      </c>
      <c r="D2441" s="120" t="s">
        <v>6314</v>
      </c>
    </row>
    <row r="2442" spans="3:4" ht="15" hidden="1" customHeight="1">
      <c r="C2442" s="120" t="s">
        <v>3729</v>
      </c>
      <c r="D2442" s="120" t="s">
        <v>6630</v>
      </c>
    </row>
    <row r="2443" spans="3:4" ht="15" hidden="1" customHeight="1">
      <c r="C2443" s="120" t="s">
        <v>3730</v>
      </c>
      <c r="D2443" s="120" t="s">
        <v>20232</v>
      </c>
    </row>
    <row r="2444" spans="3:4" ht="15" hidden="1" customHeight="1">
      <c r="C2444" s="120" t="s">
        <v>20233</v>
      </c>
      <c r="D2444" s="120" t="s">
        <v>20234</v>
      </c>
    </row>
    <row r="2445" spans="3:4" ht="15" hidden="1" customHeight="1">
      <c r="C2445" s="120" t="s">
        <v>3731</v>
      </c>
      <c r="D2445" s="120" t="s">
        <v>6315</v>
      </c>
    </row>
    <row r="2446" spans="3:4" ht="15" hidden="1" customHeight="1">
      <c r="C2446" s="120" t="s">
        <v>3732</v>
      </c>
      <c r="D2446" s="120" t="s">
        <v>6316</v>
      </c>
    </row>
    <row r="2447" spans="3:4" ht="15" hidden="1" customHeight="1">
      <c r="C2447" s="120" t="s">
        <v>20235</v>
      </c>
      <c r="D2447" s="120" t="s">
        <v>7529</v>
      </c>
    </row>
    <row r="2448" spans="3:4" ht="15" hidden="1" customHeight="1">
      <c r="C2448" s="120" t="s">
        <v>3733</v>
      </c>
      <c r="D2448" s="120" t="s">
        <v>446</v>
      </c>
    </row>
    <row r="2449" spans="3:4" ht="15" hidden="1" customHeight="1">
      <c r="C2449" s="120" t="s">
        <v>20236</v>
      </c>
      <c r="D2449" s="120" t="s">
        <v>20237</v>
      </c>
    </row>
    <row r="2450" spans="3:4" ht="15" hidden="1" customHeight="1">
      <c r="C2450" s="120" t="s">
        <v>3734</v>
      </c>
      <c r="D2450" s="120" t="s">
        <v>6317</v>
      </c>
    </row>
    <row r="2451" spans="3:4" ht="15" hidden="1" customHeight="1">
      <c r="C2451" s="120" t="s">
        <v>3735</v>
      </c>
      <c r="D2451" s="120" t="s">
        <v>447</v>
      </c>
    </row>
    <row r="2452" spans="3:4" ht="15" hidden="1" customHeight="1">
      <c r="C2452" s="120" t="s">
        <v>3736</v>
      </c>
      <c r="D2452" s="120" t="s">
        <v>6318</v>
      </c>
    </row>
    <row r="2453" spans="3:4" ht="15" hidden="1" customHeight="1">
      <c r="C2453" s="120" t="s">
        <v>3737</v>
      </c>
      <c r="D2453" s="120" t="s">
        <v>6631</v>
      </c>
    </row>
    <row r="2454" spans="3:4" ht="15" hidden="1" customHeight="1">
      <c r="C2454" s="120" t="s">
        <v>3738</v>
      </c>
      <c r="D2454" s="120" t="s">
        <v>7530</v>
      </c>
    </row>
    <row r="2455" spans="3:4" ht="15" hidden="1" customHeight="1">
      <c r="C2455" s="120" t="s">
        <v>3739</v>
      </c>
      <c r="D2455" s="120" t="s">
        <v>6319</v>
      </c>
    </row>
    <row r="2456" spans="3:4" ht="15" hidden="1" customHeight="1">
      <c r="C2456" s="120" t="s">
        <v>3740</v>
      </c>
      <c r="D2456" s="120" t="s">
        <v>6320</v>
      </c>
    </row>
    <row r="2457" spans="3:4" ht="15" hidden="1" customHeight="1">
      <c r="C2457" s="120" t="s">
        <v>3741</v>
      </c>
      <c r="D2457" s="120" t="s">
        <v>7531</v>
      </c>
    </row>
    <row r="2458" spans="3:4" ht="15" hidden="1" customHeight="1">
      <c r="C2458" s="120" t="s">
        <v>3742</v>
      </c>
      <c r="D2458" s="120" t="s">
        <v>6321</v>
      </c>
    </row>
    <row r="2459" spans="3:4" ht="15" hidden="1" customHeight="1">
      <c r="C2459" s="120" t="s">
        <v>3743</v>
      </c>
      <c r="D2459" s="120" t="s">
        <v>10596</v>
      </c>
    </row>
    <row r="2460" spans="3:4" ht="15" hidden="1" customHeight="1">
      <c r="C2460" s="120" t="s">
        <v>3744</v>
      </c>
      <c r="D2460" s="120" t="s">
        <v>6322</v>
      </c>
    </row>
    <row r="2461" spans="3:4" ht="15" hidden="1" customHeight="1">
      <c r="C2461" s="120" t="s">
        <v>3745</v>
      </c>
      <c r="D2461" s="120" t="s">
        <v>6323</v>
      </c>
    </row>
    <row r="2462" spans="3:4" ht="15" hidden="1" customHeight="1">
      <c r="C2462" s="120" t="s">
        <v>3746</v>
      </c>
      <c r="D2462" s="120" t="s">
        <v>6324</v>
      </c>
    </row>
    <row r="2463" spans="3:4" ht="15" hidden="1" customHeight="1">
      <c r="C2463" s="120" t="s">
        <v>3747</v>
      </c>
      <c r="D2463" s="120" t="s">
        <v>448</v>
      </c>
    </row>
    <row r="2464" spans="3:4" ht="15" hidden="1" customHeight="1">
      <c r="C2464" s="120" t="s">
        <v>3748</v>
      </c>
      <c r="D2464" s="120" t="s">
        <v>449</v>
      </c>
    </row>
    <row r="2465" spans="3:4" ht="15" hidden="1" customHeight="1">
      <c r="C2465" s="120" t="s">
        <v>3749</v>
      </c>
      <c r="D2465" s="120" t="s">
        <v>6325</v>
      </c>
    </row>
    <row r="2466" spans="3:4" ht="15" hidden="1" customHeight="1">
      <c r="C2466" s="120" t="s">
        <v>3750</v>
      </c>
      <c r="D2466" s="120" t="s">
        <v>6326</v>
      </c>
    </row>
    <row r="2467" spans="3:4" ht="15" hidden="1" customHeight="1">
      <c r="C2467" s="120" t="s">
        <v>3751</v>
      </c>
      <c r="D2467" s="120" t="s">
        <v>6327</v>
      </c>
    </row>
    <row r="2468" spans="3:4" ht="15" hidden="1" customHeight="1">
      <c r="C2468" s="120" t="s">
        <v>3752</v>
      </c>
      <c r="D2468" s="120" t="s">
        <v>450</v>
      </c>
    </row>
    <row r="2469" spans="3:4" ht="15" hidden="1" customHeight="1">
      <c r="C2469" s="120" t="s">
        <v>3753</v>
      </c>
      <c r="D2469" s="120" t="s">
        <v>451</v>
      </c>
    </row>
    <row r="2470" spans="3:4" ht="15" hidden="1" customHeight="1">
      <c r="C2470" s="120" t="s">
        <v>3754</v>
      </c>
      <c r="D2470" s="120" t="s">
        <v>7532</v>
      </c>
    </row>
    <row r="2471" spans="3:4" ht="15" hidden="1" customHeight="1">
      <c r="C2471" s="120" t="s">
        <v>3755</v>
      </c>
      <c r="D2471" s="120" t="s">
        <v>7533</v>
      </c>
    </row>
    <row r="2472" spans="3:4" ht="15" hidden="1" customHeight="1">
      <c r="C2472" s="120" t="s">
        <v>3756</v>
      </c>
      <c r="D2472" s="120" t="s">
        <v>7534</v>
      </c>
    </row>
    <row r="2473" spans="3:4" ht="15" hidden="1" customHeight="1">
      <c r="C2473" s="120" t="s">
        <v>3757</v>
      </c>
      <c r="D2473" s="120" t="s">
        <v>10597</v>
      </c>
    </row>
    <row r="2474" spans="3:4" ht="15" hidden="1" customHeight="1">
      <c r="C2474" s="120" t="s">
        <v>3758</v>
      </c>
      <c r="D2474" s="120" t="s">
        <v>10598</v>
      </c>
    </row>
    <row r="2475" spans="3:4" ht="15" hidden="1" customHeight="1">
      <c r="C2475" s="120" t="s">
        <v>3759</v>
      </c>
      <c r="D2475" s="120" t="s">
        <v>6328</v>
      </c>
    </row>
    <row r="2476" spans="3:4" ht="15" hidden="1" customHeight="1">
      <c r="C2476" s="120" t="s">
        <v>3760</v>
      </c>
      <c r="D2476" s="120" t="s">
        <v>452</v>
      </c>
    </row>
    <row r="2477" spans="3:4" ht="15" hidden="1" customHeight="1">
      <c r="C2477" s="120" t="s">
        <v>3761</v>
      </c>
      <c r="D2477" s="120" t="s">
        <v>7535</v>
      </c>
    </row>
    <row r="2478" spans="3:4" ht="15" hidden="1" customHeight="1">
      <c r="C2478" s="120" t="s">
        <v>10599</v>
      </c>
      <c r="D2478" s="120" t="s">
        <v>7536</v>
      </c>
    </row>
    <row r="2479" spans="3:4" ht="15" hidden="1" customHeight="1">
      <c r="C2479" s="120" t="s">
        <v>3762</v>
      </c>
      <c r="D2479" s="120" t="s">
        <v>7537</v>
      </c>
    </row>
    <row r="2480" spans="3:4" ht="15" hidden="1" customHeight="1">
      <c r="C2480" s="120" t="s">
        <v>3763</v>
      </c>
      <c r="D2480" s="120" t="s">
        <v>7538</v>
      </c>
    </row>
    <row r="2481" spans="3:4" ht="15" hidden="1" customHeight="1">
      <c r="C2481" s="120" t="s">
        <v>3764</v>
      </c>
      <c r="D2481" s="120" t="s">
        <v>453</v>
      </c>
    </row>
    <row r="2482" spans="3:4" ht="15" hidden="1" customHeight="1">
      <c r="C2482" s="120" t="s">
        <v>3765</v>
      </c>
      <c r="D2482" s="120" t="s">
        <v>10600</v>
      </c>
    </row>
    <row r="2483" spans="3:4" ht="15" hidden="1" customHeight="1">
      <c r="C2483" s="120" t="s">
        <v>20238</v>
      </c>
      <c r="D2483" s="120" t="s">
        <v>20239</v>
      </c>
    </row>
    <row r="2484" spans="3:4" ht="15" hidden="1" customHeight="1">
      <c r="C2484" s="120" t="s">
        <v>20240</v>
      </c>
      <c r="D2484" s="120" t="s">
        <v>20241</v>
      </c>
    </row>
    <row r="2485" spans="3:4" ht="15" hidden="1" customHeight="1">
      <c r="C2485" s="120" t="s">
        <v>3766</v>
      </c>
      <c r="D2485" s="120" t="s">
        <v>6329</v>
      </c>
    </row>
    <row r="2486" spans="3:4" ht="15" hidden="1" customHeight="1">
      <c r="C2486" s="120" t="s">
        <v>3767</v>
      </c>
      <c r="D2486" s="120" t="s">
        <v>454</v>
      </c>
    </row>
    <row r="2487" spans="3:4" ht="15" hidden="1" customHeight="1">
      <c r="C2487" s="120" t="s">
        <v>10601</v>
      </c>
      <c r="D2487" s="120" t="s">
        <v>455</v>
      </c>
    </row>
    <row r="2488" spans="3:4" ht="15" hidden="1" customHeight="1">
      <c r="C2488" s="120" t="s">
        <v>3768</v>
      </c>
      <c r="D2488" s="120" t="s">
        <v>7539</v>
      </c>
    </row>
    <row r="2489" spans="3:4" ht="15" hidden="1" customHeight="1">
      <c r="C2489" s="120" t="s">
        <v>3769</v>
      </c>
      <c r="D2489" s="120" t="s">
        <v>6330</v>
      </c>
    </row>
    <row r="2490" spans="3:4" ht="15" hidden="1" customHeight="1">
      <c r="C2490" s="120" t="s">
        <v>20242</v>
      </c>
      <c r="D2490" s="120" t="s">
        <v>20243</v>
      </c>
    </row>
    <row r="2491" spans="3:4" ht="15" hidden="1" customHeight="1">
      <c r="C2491" s="120" t="s">
        <v>20244</v>
      </c>
      <c r="D2491" s="120" t="s">
        <v>20245</v>
      </c>
    </row>
    <row r="2492" spans="3:4" ht="15" hidden="1" customHeight="1">
      <c r="C2492" s="120" t="s">
        <v>3770</v>
      </c>
      <c r="D2492" s="120" t="s">
        <v>456</v>
      </c>
    </row>
    <row r="2493" spans="3:4" ht="15" hidden="1" customHeight="1">
      <c r="C2493" s="120" t="s">
        <v>3771</v>
      </c>
      <c r="D2493" s="120" t="s">
        <v>6331</v>
      </c>
    </row>
    <row r="2494" spans="3:4" ht="15" hidden="1" customHeight="1">
      <c r="C2494" s="120" t="s">
        <v>3772</v>
      </c>
      <c r="D2494" s="120" t="s">
        <v>20246</v>
      </c>
    </row>
    <row r="2495" spans="3:4" ht="15" hidden="1" customHeight="1">
      <c r="C2495" s="120" t="s">
        <v>3773</v>
      </c>
      <c r="D2495" s="120" t="s">
        <v>7540</v>
      </c>
    </row>
    <row r="2496" spans="3:4" ht="15" hidden="1" customHeight="1">
      <c r="C2496" s="120" t="s">
        <v>20247</v>
      </c>
      <c r="D2496" s="120" t="s">
        <v>20248</v>
      </c>
    </row>
    <row r="2497" spans="3:4" ht="15" hidden="1" customHeight="1">
      <c r="C2497" s="120" t="s">
        <v>20249</v>
      </c>
      <c r="D2497" s="120" t="s">
        <v>20250</v>
      </c>
    </row>
    <row r="2498" spans="3:4" ht="15" hidden="1" customHeight="1">
      <c r="C2498" s="120" t="s">
        <v>3774</v>
      </c>
      <c r="D2498" s="120" t="s">
        <v>6332</v>
      </c>
    </row>
    <row r="2499" spans="3:4" ht="15" hidden="1" customHeight="1">
      <c r="C2499" s="120" t="s">
        <v>3775</v>
      </c>
      <c r="D2499" s="120" t="s">
        <v>6333</v>
      </c>
    </row>
    <row r="2500" spans="3:4" ht="15" hidden="1" customHeight="1">
      <c r="C2500" s="120" t="s">
        <v>10602</v>
      </c>
      <c r="D2500" s="120" t="s">
        <v>7541</v>
      </c>
    </row>
    <row r="2501" spans="3:4" ht="15" hidden="1" customHeight="1">
      <c r="C2501" s="120" t="s">
        <v>10603</v>
      </c>
      <c r="D2501" s="120" t="s">
        <v>7542</v>
      </c>
    </row>
    <row r="2502" spans="3:4" ht="15" hidden="1" customHeight="1">
      <c r="C2502" s="120" t="s">
        <v>10604</v>
      </c>
      <c r="D2502" s="120" t="s">
        <v>7543</v>
      </c>
    </row>
    <row r="2503" spans="3:4" ht="15" hidden="1" customHeight="1">
      <c r="C2503" s="120" t="s">
        <v>10605</v>
      </c>
      <c r="D2503" s="120" t="s">
        <v>20251</v>
      </c>
    </row>
    <row r="2504" spans="3:4" ht="15" hidden="1" customHeight="1">
      <c r="C2504" s="120" t="s">
        <v>20252</v>
      </c>
      <c r="D2504" s="120" t="s">
        <v>20253</v>
      </c>
    </row>
    <row r="2505" spans="3:4" ht="15" hidden="1" customHeight="1">
      <c r="C2505" s="120" t="s">
        <v>3776</v>
      </c>
      <c r="D2505" s="120" t="s">
        <v>6334</v>
      </c>
    </row>
    <row r="2506" spans="3:4" ht="15" hidden="1" customHeight="1">
      <c r="C2506" s="120" t="s">
        <v>20254</v>
      </c>
      <c r="D2506" s="120" t="s">
        <v>20255</v>
      </c>
    </row>
    <row r="2507" spans="3:4" ht="15" hidden="1" customHeight="1">
      <c r="C2507" s="120" t="s">
        <v>20256</v>
      </c>
      <c r="D2507" s="120" t="s">
        <v>20257</v>
      </c>
    </row>
    <row r="2508" spans="3:4" ht="15" hidden="1" customHeight="1">
      <c r="C2508" s="120" t="s">
        <v>3777</v>
      </c>
      <c r="D2508" s="120" t="s">
        <v>20258</v>
      </c>
    </row>
    <row r="2509" spans="3:4" ht="15" hidden="1" customHeight="1">
      <c r="C2509" s="120" t="s">
        <v>3778</v>
      </c>
      <c r="D2509" s="120" t="s">
        <v>457</v>
      </c>
    </row>
    <row r="2510" spans="3:4" ht="15" hidden="1" customHeight="1">
      <c r="C2510" s="120" t="s">
        <v>3779</v>
      </c>
      <c r="D2510" s="120" t="s">
        <v>458</v>
      </c>
    </row>
    <row r="2511" spans="3:4" ht="15" hidden="1" customHeight="1">
      <c r="C2511" s="120" t="s">
        <v>3780</v>
      </c>
      <c r="D2511" s="120" t="s">
        <v>989</v>
      </c>
    </row>
    <row r="2512" spans="3:4" ht="15" hidden="1" customHeight="1">
      <c r="C2512" s="120" t="s">
        <v>3781</v>
      </c>
      <c r="D2512" s="120" t="s">
        <v>990</v>
      </c>
    </row>
    <row r="2513" spans="3:4" ht="15" hidden="1" customHeight="1">
      <c r="C2513" s="120" t="s">
        <v>3782</v>
      </c>
      <c r="D2513" s="120" t="s">
        <v>20259</v>
      </c>
    </row>
    <row r="2514" spans="3:4" ht="15" hidden="1" customHeight="1">
      <c r="C2514" s="120" t="s">
        <v>3783</v>
      </c>
      <c r="D2514" s="120" t="s">
        <v>991</v>
      </c>
    </row>
    <row r="2515" spans="3:4" ht="15" hidden="1" customHeight="1">
      <c r="C2515" s="120" t="s">
        <v>3784</v>
      </c>
      <c r="D2515" s="120" t="s">
        <v>992</v>
      </c>
    </row>
    <row r="2516" spans="3:4" ht="15" hidden="1" customHeight="1">
      <c r="C2516" s="120" t="s">
        <v>3785</v>
      </c>
      <c r="D2516" s="120" t="s">
        <v>993</v>
      </c>
    </row>
    <row r="2517" spans="3:4" ht="15" hidden="1" customHeight="1">
      <c r="C2517" s="120" t="s">
        <v>3786</v>
      </c>
      <c r="D2517" s="120" t="s">
        <v>7544</v>
      </c>
    </row>
    <row r="2518" spans="3:4" ht="15" hidden="1" customHeight="1">
      <c r="C2518" s="120" t="s">
        <v>3787</v>
      </c>
      <c r="D2518" s="120" t="s">
        <v>7545</v>
      </c>
    </row>
    <row r="2519" spans="3:4" ht="15" hidden="1" customHeight="1">
      <c r="C2519" s="120" t="s">
        <v>3788</v>
      </c>
      <c r="D2519" s="120" t="s">
        <v>7546</v>
      </c>
    </row>
    <row r="2520" spans="3:4" ht="15" hidden="1" customHeight="1">
      <c r="C2520" s="120" t="s">
        <v>3789</v>
      </c>
      <c r="D2520" s="120" t="s">
        <v>20260</v>
      </c>
    </row>
    <row r="2521" spans="3:4" ht="15" hidden="1" customHeight="1">
      <c r="C2521" s="120" t="s">
        <v>3790</v>
      </c>
      <c r="D2521" s="120" t="s">
        <v>20261</v>
      </c>
    </row>
    <row r="2522" spans="3:4" ht="15" hidden="1" customHeight="1">
      <c r="C2522" s="120" t="s">
        <v>18011</v>
      </c>
      <c r="D2522" s="120" t="s">
        <v>18012</v>
      </c>
    </row>
    <row r="2523" spans="3:4" ht="15" hidden="1" customHeight="1">
      <c r="C2523" s="120" t="s">
        <v>18013</v>
      </c>
      <c r="D2523" s="120" t="s">
        <v>18014</v>
      </c>
    </row>
    <row r="2524" spans="3:4" ht="15" hidden="1" customHeight="1">
      <c r="C2524" s="120" t="s">
        <v>18015</v>
      </c>
      <c r="D2524" s="120" t="s">
        <v>18016</v>
      </c>
    </row>
    <row r="2525" spans="3:4" ht="15" hidden="1" customHeight="1">
      <c r="C2525" s="120" t="s">
        <v>18017</v>
      </c>
      <c r="D2525" s="120" t="s">
        <v>18018</v>
      </c>
    </row>
    <row r="2526" spans="3:4" ht="15" hidden="1" customHeight="1">
      <c r="C2526" s="120" t="s">
        <v>18019</v>
      </c>
      <c r="D2526" s="120" t="s">
        <v>18020</v>
      </c>
    </row>
    <row r="2527" spans="3:4" ht="15" hidden="1" customHeight="1">
      <c r="C2527" s="120" t="s">
        <v>18021</v>
      </c>
      <c r="D2527" s="120" t="s">
        <v>18022</v>
      </c>
    </row>
    <row r="2528" spans="3:4" ht="15" hidden="1" customHeight="1">
      <c r="C2528" s="120" t="s">
        <v>18023</v>
      </c>
      <c r="D2528" s="120" t="s">
        <v>18024</v>
      </c>
    </row>
    <row r="2529" spans="3:4" ht="15" hidden="1" customHeight="1">
      <c r="C2529" s="120" t="s">
        <v>18025</v>
      </c>
      <c r="D2529" s="120" t="s">
        <v>18026</v>
      </c>
    </row>
    <row r="2530" spans="3:4" ht="15" hidden="1" customHeight="1">
      <c r="C2530" s="120" t="s">
        <v>18027</v>
      </c>
      <c r="D2530" s="120" t="s">
        <v>18028</v>
      </c>
    </row>
    <row r="2531" spans="3:4" ht="15" hidden="1" customHeight="1">
      <c r="C2531" s="120" t="s">
        <v>18029</v>
      </c>
      <c r="D2531" s="120" t="s">
        <v>18030</v>
      </c>
    </row>
    <row r="2532" spans="3:4" ht="15" hidden="1" customHeight="1">
      <c r="C2532" s="120" t="s">
        <v>18031</v>
      </c>
      <c r="D2532" s="120" t="s">
        <v>20262</v>
      </c>
    </row>
    <row r="2533" spans="3:4" ht="15" hidden="1" customHeight="1">
      <c r="C2533" s="120" t="s">
        <v>20263</v>
      </c>
      <c r="D2533" s="120" t="s">
        <v>20264</v>
      </c>
    </row>
    <row r="2534" spans="3:4" ht="15" hidden="1" customHeight="1">
      <c r="C2534" s="120" t="s">
        <v>20265</v>
      </c>
      <c r="D2534" s="120" t="s">
        <v>20266</v>
      </c>
    </row>
    <row r="2535" spans="3:4" ht="15" hidden="1" customHeight="1">
      <c r="C2535" s="120" t="s">
        <v>20267</v>
      </c>
      <c r="D2535" s="120" t="s">
        <v>20268</v>
      </c>
    </row>
    <row r="2536" spans="3:4" ht="15" hidden="1" customHeight="1">
      <c r="C2536" s="120" t="s">
        <v>20269</v>
      </c>
      <c r="D2536" s="120" t="s">
        <v>20270</v>
      </c>
    </row>
    <row r="2537" spans="3:4" ht="15" hidden="1" customHeight="1">
      <c r="C2537" s="120" t="s">
        <v>20271</v>
      </c>
      <c r="D2537" s="120" t="s">
        <v>20272</v>
      </c>
    </row>
    <row r="2538" spans="3:4" ht="15" hidden="1" customHeight="1">
      <c r="C2538" s="120" t="s">
        <v>20273</v>
      </c>
      <c r="D2538" s="120" t="s">
        <v>20274</v>
      </c>
    </row>
    <row r="2539" spans="3:4" ht="15" hidden="1" customHeight="1">
      <c r="C2539" s="120" t="s">
        <v>3791</v>
      </c>
      <c r="D2539" s="120" t="s">
        <v>6335</v>
      </c>
    </row>
    <row r="2540" spans="3:4" ht="15" hidden="1" customHeight="1">
      <c r="C2540" s="120" t="s">
        <v>3792</v>
      </c>
      <c r="D2540" s="120" t="s">
        <v>6336</v>
      </c>
    </row>
    <row r="2541" spans="3:4" ht="15" hidden="1" customHeight="1">
      <c r="C2541" s="120" t="s">
        <v>3793</v>
      </c>
      <c r="D2541" s="120" t="s">
        <v>6337</v>
      </c>
    </row>
    <row r="2542" spans="3:4" ht="15" hidden="1" customHeight="1">
      <c r="C2542" s="120" t="s">
        <v>6715</v>
      </c>
      <c r="D2542" s="120" t="s">
        <v>6716</v>
      </c>
    </row>
    <row r="2543" spans="3:4" ht="15" hidden="1" customHeight="1">
      <c r="C2543" s="120" t="s">
        <v>3794</v>
      </c>
      <c r="D2543" s="120" t="s">
        <v>6338</v>
      </c>
    </row>
    <row r="2544" spans="3:4" ht="15" hidden="1" customHeight="1">
      <c r="C2544" s="120" t="s">
        <v>3795</v>
      </c>
      <c r="D2544" s="120" t="s">
        <v>7547</v>
      </c>
    </row>
    <row r="2545" spans="3:4" ht="15" hidden="1" customHeight="1">
      <c r="C2545" s="120" t="s">
        <v>20275</v>
      </c>
      <c r="D2545" s="120" t="s">
        <v>20276</v>
      </c>
    </row>
    <row r="2546" spans="3:4" ht="15" hidden="1" customHeight="1">
      <c r="C2546" s="120" t="s">
        <v>20277</v>
      </c>
      <c r="D2546" s="120" t="s">
        <v>20278</v>
      </c>
    </row>
    <row r="2547" spans="3:4" ht="15" hidden="1" customHeight="1">
      <c r="C2547" s="120" t="s">
        <v>20279</v>
      </c>
      <c r="D2547" s="120" t="s">
        <v>20280</v>
      </c>
    </row>
    <row r="2548" spans="3:4" ht="15" hidden="1" customHeight="1">
      <c r="C2548" s="120" t="s">
        <v>3796</v>
      </c>
      <c r="D2548" s="120" t="s">
        <v>994</v>
      </c>
    </row>
    <row r="2549" spans="3:4" ht="15" hidden="1" customHeight="1">
      <c r="C2549" s="120" t="s">
        <v>3797</v>
      </c>
      <c r="D2549" s="120" t="s">
        <v>7548</v>
      </c>
    </row>
    <row r="2550" spans="3:4" ht="15" hidden="1" customHeight="1">
      <c r="C2550" s="120" t="s">
        <v>3798</v>
      </c>
      <c r="D2550" s="120" t="s">
        <v>7549</v>
      </c>
    </row>
    <row r="2551" spans="3:4" ht="15" hidden="1" customHeight="1">
      <c r="C2551" s="120" t="s">
        <v>20281</v>
      </c>
      <c r="D2551" s="120" t="s">
        <v>20282</v>
      </c>
    </row>
    <row r="2552" spans="3:4" ht="15" hidden="1" customHeight="1">
      <c r="C2552" s="120" t="s">
        <v>20283</v>
      </c>
      <c r="D2552" s="120" t="s">
        <v>20284</v>
      </c>
    </row>
    <row r="2553" spans="3:4" ht="15" hidden="1" customHeight="1">
      <c r="C2553" s="120" t="s">
        <v>20285</v>
      </c>
      <c r="D2553" s="120" t="s">
        <v>20286</v>
      </c>
    </row>
    <row r="2554" spans="3:4" ht="15" hidden="1" customHeight="1">
      <c r="C2554" s="120" t="s">
        <v>20287</v>
      </c>
      <c r="D2554" s="120" t="s">
        <v>20288</v>
      </c>
    </row>
    <row r="2555" spans="3:4" ht="15" hidden="1" customHeight="1">
      <c r="C2555" s="120" t="s">
        <v>20289</v>
      </c>
      <c r="D2555" s="120" t="s">
        <v>20290</v>
      </c>
    </row>
    <row r="2556" spans="3:4" ht="15" hidden="1" customHeight="1">
      <c r="C2556" s="120" t="s">
        <v>20291</v>
      </c>
      <c r="D2556" s="120" t="s">
        <v>20292</v>
      </c>
    </row>
    <row r="2557" spans="3:4" ht="15" hidden="1" customHeight="1">
      <c r="C2557" s="120" t="s">
        <v>20293</v>
      </c>
      <c r="D2557" s="120" t="s">
        <v>20294</v>
      </c>
    </row>
    <row r="2558" spans="3:4" ht="15" hidden="1" customHeight="1">
      <c r="C2558" s="120" t="s">
        <v>3799</v>
      </c>
      <c r="D2558" s="120" t="s">
        <v>7550</v>
      </c>
    </row>
    <row r="2559" spans="3:4" ht="15" hidden="1" customHeight="1">
      <c r="C2559" s="120" t="s">
        <v>3800</v>
      </c>
      <c r="D2559" s="120" t="s">
        <v>7551</v>
      </c>
    </row>
    <row r="2560" spans="3:4" ht="15" hidden="1" customHeight="1">
      <c r="C2560" s="120" t="s">
        <v>3801</v>
      </c>
      <c r="D2560" s="120" t="s">
        <v>7552</v>
      </c>
    </row>
    <row r="2561" spans="3:4" ht="15" hidden="1" customHeight="1">
      <c r="C2561" s="120" t="s">
        <v>3802</v>
      </c>
      <c r="D2561" s="120" t="s">
        <v>7553</v>
      </c>
    </row>
    <row r="2562" spans="3:4" ht="15" hidden="1" customHeight="1">
      <c r="C2562" s="120" t="s">
        <v>7554</v>
      </c>
      <c r="D2562" s="120" t="s">
        <v>7241</v>
      </c>
    </row>
    <row r="2563" spans="3:4" ht="15" hidden="1" customHeight="1">
      <c r="C2563" s="120" t="s">
        <v>3803</v>
      </c>
      <c r="D2563" s="120" t="s">
        <v>6339</v>
      </c>
    </row>
    <row r="2564" spans="3:4" ht="15" hidden="1" customHeight="1">
      <c r="C2564" s="120" t="s">
        <v>20295</v>
      </c>
      <c r="D2564" s="120" t="s">
        <v>20296</v>
      </c>
    </row>
    <row r="2565" spans="3:4" ht="15" hidden="1" customHeight="1">
      <c r="C2565" s="120" t="s">
        <v>20297</v>
      </c>
      <c r="D2565" s="120" t="s">
        <v>20298</v>
      </c>
    </row>
    <row r="2566" spans="3:4" ht="15" hidden="1" customHeight="1">
      <c r="C2566" s="120" t="s">
        <v>3804</v>
      </c>
      <c r="D2566" s="120" t="s">
        <v>7555</v>
      </c>
    </row>
    <row r="2567" spans="3:4" ht="15" hidden="1" customHeight="1">
      <c r="C2567" s="120" t="s">
        <v>3805</v>
      </c>
      <c r="D2567" s="120" t="s">
        <v>7556</v>
      </c>
    </row>
    <row r="2568" spans="3:4" ht="15" hidden="1" customHeight="1">
      <c r="C2568" s="120" t="s">
        <v>20299</v>
      </c>
      <c r="D2568" s="120" t="s">
        <v>20300</v>
      </c>
    </row>
    <row r="2569" spans="3:4" ht="15" hidden="1" customHeight="1">
      <c r="C2569" s="120" t="s">
        <v>3806</v>
      </c>
      <c r="D2569" s="120" t="s">
        <v>7557</v>
      </c>
    </row>
    <row r="2570" spans="3:4" ht="15" hidden="1" customHeight="1">
      <c r="C2570" s="120" t="s">
        <v>3807</v>
      </c>
      <c r="D2570" s="120" t="s">
        <v>995</v>
      </c>
    </row>
    <row r="2571" spans="3:4" ht="15" hidden="1" customHeight="1">
      <c r="C2571" s="120" t="s">
        <v>3808</v>
      </c>
      <c r="D2571" s="120" t="s">
        <v>20301</v>
      </c>
    </row>
    <row r="2572" spans="3:4" ht="15" hidden="1" customHeight="1">
      <c r="C2572" s="120" t="s">
        <v>3809</v>
      </c>
      <c r="D2572" s="120" t="s">
        <v>996</v>
      </c>
    </row>
    <row r="2573" spans="3:4" ht="15" hidden="1" customHeight="1">
      <c r="C2573" s="120" t="s">
        <v>20302</v>
      </c>
      <c r="D2573" s="120" t="s">
        <v>20303</v>
      </c>
    </row>
    <row r="2574" spans="3:4" ht="15" hidden="1" customHeight="1">
      <c r="C2574" s="120" t="s">
        <v>3810</v>
      </c>
      <c r="D2574" s="120" t="s">
        <v>6340</v>
      </c>
    </row>
    <row r="2575" spans="3:4" ht="15" hidden="1" customHeight="1">
      <c r="C2575" s="120" t="s">
        <v>3811</v>
      </c>
      <c r="D2575" s="120" t="s">
        <v>7558</v>
      </c>
    </row>
    <row r="2576" spans="3:4" ht="15" hidden="1" customHeight="1">
      <c r="C2576" s="120" t="s">
        <v>20304</v>
      </c>
      <c r="D2576" s="120" t="s">
        <v>20305</v>
      </c>
    </row>
    <row r="2577" spans="3:4" ht="15" hidden="1" customHeight="1">
      <c r="C2577" s="120" t="s">
        <v>20306</v>
      </c>
      <c r="D2577" s="120" t="s">
        <v>20307</v>
      </c>
    </row>
    <row r="2578" spans="3:4" ht="15" hidden="1" customHeight="1">
      <c r="C2578" s="120" t="s">
        <v>20308</v>
      </c>
      <c r="D2578" s="120" t="s">
        <v>20309</v>
      </c>
    </row>
    <row r="2579" spans="3:4" ht="15" hidden="1" customHeight="1">
      <c r="C2579" s="120" t="s">
        <v>20310</v>
      </c>
      <c r="D2579" s="120" t="s">
        <v>20311</v>
      </c>
    </row>
    <row r="2580" spans="3:4" ht="15" hidden="1" customHeight="1">
      <c r="C2580" s="120" t="s">
        <v>20312</v>
      </c>
      <c r="D2580" s="120" t="s">
        <v>20313</v>
      </c>
    </row>
    <row r="2581" spans="3:4" ht="15" hidden="1" customHeight="1">
      <c r="C2581" s="120" t="s">
        <v>20314</v>
      </c>
      <c r="D2581" s="120" t="s">
        <v>20315</v>
      </c>
    </row>
    <row r="2582" spans="3:4" ht="15" hidden="1" customHeight="1">
      <c r="C2582" s="120" t="s">
        <v>20316</v>
      </c>
      <c r="D2582" s="120" t="s">
        <v>20317</v>
      </c>
    </row>
    <row r="2583" spans="3:4" ht="15" hidden="1" customHeight="1">
      <c r="C2583" s="120" t="s">
        <v>3812</v>
      </c>
      <c r="D2583" s="120" t="s">
        <v>20318</v>
      </c>
    </row>
    <row r="2584" spans="3:4" ht="15" hidden="1" customHeight="1">
      <c r="C2584" s="120" t="s">
        <v>3813</v>
      </c>
      <c r="D2584" s="120" t="s">
        <v>20319</v>
      </c>
    </row>
    <row r="2585" spans="3:4" ht="15" hidden="1" customHeight="1">
      <c r="C2585" s="120" t="s">
        <v>3814</v>
      </c>
      <c r="D2585" s="120" t="s">
        <v>20320</v>
      </c>
    </row>
    <row r="2586" spans="3:4" ht="15" hidden="1" customHeight="1">
      <c r="C2586" s="120" t="s">
        <v>3815</v>
      </c>
      <c r="D2586" s="120" t="s">
        <v>20321</v>
      </c>
    </row>
    <row r="2587" spans="3:4" ht="15" hidden="1" customHeight="1">
      <c r="C2587" s="120" t="s">
        <v>3816</v>
      </c>
      <c r="D2587" s="120" t="s">
        <v>1842</v>
      </c>
    </row>
    <row r="2588" spans="3:4" ht="15" hidden="1" customHeight="1">
      <c r="C2588" s="120" t="s">
        <v>3817</v>
      </c>
      <c r="D2588" s="120" t="s">
        <v>6341</v>
      </c>
    </row>
    <row r="2589" spans="3:4" ht="15" hidden="1" customHeight="1">
      <c r="C2589" s="120" t="s">
        <v>3818</v>
      </c>
      <c r="D2589" s="120" t="s">
        <v>6342</v>
      </c>
    </row>
    <row r="2590" spans="3:4" ht="15" hidden="1" customHeight="1">
      <c r="C2590" s="120" t="s">
        <v>3819</v>
      </c>
      <c r="D2590" s="120" t="s">
        <v>20322</v>
      </c>
    </row>
    <row r="2591" spans="3:4" ht="15" hidden="1" customHeight="1">
      <c r="C2591" s="120" t="s">
        <v>3820</v>
      </c>
      <c r="D2591" s="120" t="s">
        <v>20323</v>
      </c>
    </row>
    <row r="2592" spans="3:4" ht="15" hidden="1" customHeight="1">
      <c r="C2592" s="120" t="s">
        <v>3821</v>
      </c>
      <c r="D2592" s="120" t="s">
        <v>6343</v>
      </c>
    </row>
    <row r="2593" spans="3:4" ht="15" hidden="1" customHeight="1">
      <c r="C2593" s="120" t="s">
        <v>3822</v>
      </c>
      <c r="D2593" s="120" t="s">
        <v>6344</v>
      </c>
    </row>
    <row r="2594" spans="3:4" ht="15" hidden="1" customHeight="1">
      <c r="C2594" s="120" t="s">
        <v>3823</v>
      </c>
      <c r="D2594" s="120" t="s">
        <v>7559</v>
      </c>
    </row>
    <row r="2595" spans="3:4" ht="15" hidden="1" customHeight="1">
      <c r="C2595" s="120" t="s">
        <v>3824</v>
      </c>
      <c r="D2595" s="120" t="s">
        <v>997</v>
      </c>
    </row>
    <row r="2596" spans="3:4" ht="15" hidden="1" customHeight="1">
      <c r="C2596" s="120" t="s">
        <v>3825</v>
      </c>
      <c r="D2596" s="120" t="s">
        <v>7560</v>
      </c>
    </row>
    <row r="2597" spans="3:4" ht="15" hidden="1" customHeight="1">
      <c r="C2597" s="120" t="s">
        <v>3826</v>
      </c>
      <c r="D2597" s="120" t="s">
        <v>998</v>
      </c>
    </row>
    <row r="2598" spans="3:4" ht="15" hidden="1" customHeight="1">
      <c r="C2598" s="120" t="s">
        <v>3827</v>
      </c>
      <c r="D2598" s="120" t="s">
        <v>999</v>
      </c>
    </row>
    <row r="2599" spans="3:4" ht="15" hidden="1" customHeight="1">
      <c r="C2599" s="120" t="s">
        <v>10606</v>
      </c>
      <c r="D2599" s="120" t="s">
        <v>10607</v>
      </c>
    </row>
    <row r="2600" spans="3:4" ht="15" hidden="1" customHeight="1">
      <c r="C2600" s="120" t="s">
        <v>20324</v>
      </c>
      <c r="D2600" s="120" t="s">
        <v>20325</v>
      </c>
    </row>
    <row r="2601" spans="3:4" ht="15" hidden="1" customHeight="1">
      <c r="C2601" s="120" t="s">
        <v>3828</v>
      </c>
      <c r="D2601" s="120" t="s">
        <v>6345</v>
      </c>
    </row>
    <row r="2602" spans="3:4" ht="15" hidden="1" customHeight="1">
      <c r="C2602" s="120" t="s">
        <v>3829</v>
      </c>
      <c r="D2602" s="120" t="s">
        <v>1000</v>
      </c>
    </row>
    <row r="2603" spans="3:4" ht="15" hidden="1" customHeight="1">
      <c r="C2603" s="120" t="s">
        <v>3830</v>
      </c>
      <c r="D2603" s="120" t="s">
        <v>6346</v>
      </c>
    </row>
    <row r="2604" spans="3:4" ht="15" hidden="1" customHeight="1">
      <c r="C2604" s="120" t="s">
        <v>20326</v>
      </c>
      <c r="D2604" s="120" t="s">
        <v>20327</v>
      </c>
    </row>
    <row r="2605" spans="3:4" ht="15" hidden="1" customHeight="1">
      <c r="C2605" s="120" t="s">
        <v>3831</v>
      </c>
      <c r="D2605" s="120" t="s">
        <v>6347</v>
      </c>
    </row>
    <row r="2606" spans="3:4" ht="15" hidden="1" customHeight="1">
      <c r="C2606" s="120" t="s">
        <v>3832</v>
      </c>
      <c r="D2606" s="120" t="s">
        <v>6348</v>
      </c>
    </row>
    <row r="2607" spans="3:4" ht="15" hidden="1" customHeight="1">
      <c r="C2607" s="120" t="s">
        <v>20328</v>
      </c>
      <c r="D2607" s="120" t="s">
        <v>20329</v>
      </c>
    </row>
    <row r="2608" spans="3:4" ht="15" hidden="1" customHeight="1">
      <c r="C2608" s="120" t="s">
        <v>3833</v>
      </c>
      <c r="D2608" s="120" t="s">
        <v>6349</v>
      </c>
    </row>
    <row r="2609" spans="3:4" ht="15" hidden="1" customHeight="1">
      <c r="C2609" s="120" t="s">
        <v>3834</v>
      </c>
      <c r="D2609" s="120" t="s">
        <v>6350</v>
      </c>
    </row>
    <row r="2610" spans="3:4" ht="15" hidden="1" customHeight="1">
      <c r="C2610" s="120" t="s">
        <v>20330</v>
      </c>
      <c r="D2610" s="120" t="s">
        <v>20331</v>
      </c>
    </row>
    <row r="2611" spans="3:4" ht="15" hidden="1" customHeight="1">
      <c r="C2611" s="120" t="s">
        <v>3835</v>
      </c>
      <c r="D2611" s="120" t="s">
        <v>6351</v>
      </c>
    </row>
    <row r="2612" spans="3:4" ht="15" hidden="1" customHeight="1">
      <c r="C2612" s="120" t="s">
        <v>3836</v>
      </c>
      <c r="D2612" s="120" t="s">
        <v>20332</v>
      </c>
    </row>
    <row r="2613" spans="3:4" ht="15" hidden="1" customHeight="1">
      <c r="C2613" s="120" t="s">
        <v>3837</v>
      </c>
      <c r="D2613" s="120" t="s">
        <v>20333</v>
      </c>
    </row>
    <row r="2614" spans="3:4" ht="15" hidden="1" customHeight="1">
      <c r="C2614" s="120" t="s">
        <v>10608</v>
      </c>
      <c r="D2614" s="120" t="s">
        <v>1001</v>
      </c>
    </row>
    <row r="2615" spans="3:4" ht="15" hidden="1" customHeight="1">
      <c r="C2615" s="120" t="s">
        <v>3838</v>
      </c>
      <c r="D2615" s="120" t="s">
        <v>1002</v>
      </c>
    </row>
    <row r="2616" spans="3:4" ht="15" hidden="1" customHeight="1">
      <c r="C2616" s="120" t="s">
        <v>3839</v>
      </c>
      <c r="D2616" s="120" t="s">
        <v>1003</v>
      </c>
    </row>
    <row r="2617" spans="3:4" ht="15" hidden="1" customHeight="1">
      <c r="C2617" s="120" t="s">
        <v>3840</v>
      </c>
      <c r="D2617" s="120" t="s">
        <v>7561</v>
      </c>
    </row>
    <row r="2618" spans="3:4" ht="15" hidden="1" customHeight="1">
      <c r="C2618" s="120" t="s">
        <v>3841</v>
      </c>
      <c r="D2618" s="120" t="s">
        <v>1004</v>
      </c>
    </row>
    <row r="2619" spans="3:4" ht="15" hidden="1" customHeight="1">
      <c r="C2619" s="120" t="s">
        <v>20334</v>
      </c>
      <c r="D2619" s="120" t="s">
        <v>20335</v>
      </c>
    </row>
    <row r="2620" spans="3:4" ht="15" hidden="1" customHeight="1">
      <c r="C2620" s="120" t="s">
        <v>20336</v>
      </c>
      <c r="D2620" s="120" t="s">
        <v>20337</v>
      </c>
    </row>
    <row r="2621" spans="3:4" ht="15" hidden="1" customHeight="1">
      <c r="C2621" s="120" t="s">
        <v>20338</v>
      </c>
      <c r="D2621" s="120" t="s">
        <v>20339</v>
      </c>
    </row>
    <row r="2622" spans="3:4" ht="15" hidden="1" customHeight="1">
      <c r="C2622" s="120" t="s">
        <v>20340</v>
      </c>
      <c r="D2622" s="120" t="s">
        <v>20341</v>
      </c>
    </row>
    <row r="2623" spans="3:4" ht="15" hidden="1" customHeight="1">
      <c r="C2623" s="120" t="s">
        <v>10609</v>
      </c>
      <c r="D2623" s="120" t="s">
        <v>6352</v>
      </c>
    </row>
    <row r="2624" spans="3:4" ht="15" hidden="1" customHeight="1">
      <c r="C2624" s="120" t="s">
        <v>10610</v>
      </c>
      <c r="D2624" s="120" t="s">
        <v>6632</v>
      </c>
    </row>
    <row r="2625" spans="3:4" ht="15" hidden="1" customHeight="1">
      <c r="C2625" s="120" t="s">
        <v>10611</v>
      </c>
      <c r="D2625" s="120" t="s">
        <v>1005</v>
      </c>
    </row>
    <row r="2626" spans="3:4" ht="15" hidden="1" customHeight="1">
      <c r="C2626" s="120" t="s">
        <v>10612</v>
      </c>
      <c r="D2626" s="120" t="s">
        <v>1006</v>
      </c>
    </row>
    <row r="2627" spans="3:4" ht="15" hidden="1" customHeight="1">
      <c r="C2627" s="120" t="s">
        <v>20342</v>
      </c>
      <c r="D2627" s="120" t="s">
        <v>20343</v>
      </c>
    </row>
    <row r="2628" spans="3:4" ht="15" hidden="1" customHeight="1">
      <c r="C2628" s="120" t="s">
        <v>10613</v>
      </c>
      <c r="D2628" s="120" t="s">
        <v>1007</v>
      </c>
    </row>
    <row r="2629" spans="3:4" ht="15" hidden="1" customHeight="1">
      <c r="C2629" s="120" t="s">
        <v>10614</v>
      </c>
      <c r="D2629" s="120" t="s">
        <v>20344</v>
      </c>
    </row>
    <row r="2630" spans="3:4" ht="15" hidden="1" customHeight="1">
      <c r="C2630" s="120" t="s">
        <v>10615</v>
      </c>
      <c r="D2630" s="120" t="s">
        <v>7562</v>
      </c>
    </row>
    <row r="2631" spans="3:4" ht="15" hidden="1" customHeight="1">
      <c r="C2631" s="120" t="s">
        <v>10616</v>
      </c>
      <c r="D2631" s="120" t="s">
        <v>1008</v>
      </c>
    </row>
    <row r="2632" spans="3:4" ht="15" hidden="1" customHeight="1">
      <c r="C2632" s="120" t="s">
        <v>10617</v>
      </c>
      <c r="D2632" s="120" t="s">
        <v>7563</v>
      </c>
    </row>
    <row r="2633" spans="3:4" ht="15" hidden="1" customHeight="1">
      <c r="C2633" s="120" t="s">
        <v>10618</v>
      </c>
      <c r="D2633" s="120" t="s">
        <v>1009</v>
      </c>
    </row>
    <row r="2634" spans="3:4" ht="15" hidden="1" customHeight="1">
      <c r="C2634" s="120" t="s">
        <v>10619</v>
      </c>
      <c r="D2634" s="120" t="s">
        <v>1010</v>
      </c>
    </row>
    <row r="2635" spans="3:4" ht="15" hidden="1" customHeight="1">
      <c r="C2635" s="120" t="s">
        <v>10620</v>
      </c>
      <c r="D2635" s="120" t="s">
        <v>1011</v>
      </c>
    </row>
    <row r="2636" spans="3:4" ht="15" hidden="1" customHeight="1">
      <c r="C2636" s="120" t="s">
        <v>10621</v>
      </c>
      <c r="D2636" s="120" t="s">
        <v>10622</v>
      </c>
    </row>
    <row r="2637" spans="3:4" ht="15" hidden="1" customHeight="1">
      <c r="C2637" s="120" t="s">
        <v>10623</v>
      </c>
      <c r="D2637" s="120" t="s">
        <v>6353</v>
      </c>
    </row>
    <row r="2638" spans="3:4" ht="15" hidden="1" customHeight="1">
      <c r="C2638" s="120" t="s">
        <v>20345</v>
      </c>
      <c r="D2638" s="120" t="s">
        <v>20346</v>
      </c>
    </row>
    <row r="2639" spans="3:4" ht="15" hidden="1" customHeight="1">
      <c r="C2639" s="120" t="s">
        <v>10624</v>
      </c>
      <c r="D2639" s="120" t="s">
        <v>6354</v>
      </c>
    </row>
    <row r="2640" spans="3:4" ht="15" hidden="1" customHeight="1">
      <c r="C2640" s="120" t="s">
        <v>10625</v>
      </c>
      <c r="D2640" s="120" t="s">
        <v>7233</v>
      </c>
    </row>
    <row r="2641" spans="3:4" ht="15" hidden="1" customHeight="1">
      <c r="C2641" s="120" t="s">
        <v>20347</v>
      </c>
      <c r="D2641" s="120" t="s">
        <v>20348</v>
      </c>
    </row>
    <row r="2642" spans="3:4" ht="15" hidden="1" customHeight="1">
      <c r="C2642" s="120" t="s">
        <v>20349</v>
      </c>
      <c r="D2642" s="120" t="s">
        <v>20350</v>
      </c>
    </row>
    <row r="2643" spans="3:4" ht="15" hidden="1" customHeight="1">
      <c r="C2643" s="120" t="s">
        <v>20351</v>
      </c>
      <c r="D2643" s="120" t="s">
        <v>20352</v>
      </c>
    </row>
    <row r="2644" spans="3:4" ht="15" hidden="1" customHeight="1">
      <c r="C2644" s="120" t="s">
        <v>20353</v>
      </c>
      <c r="D2644" s="120" t="s">
        <v>20354</v>
      </c>
    </row>
    <row r="2645" spans="3:4" ht="15" hidden="1" customHeight="1">
      <c r="C2645" s="120" t="s">
        <v>20355</v>
      </c>
      <c r="D2645" s="120" t="s">
        <v>20356</v>
      </c>
    </row>
    <row r="2646" spans="3:4" ht="15" hidden="1" customHeight="1">
      <c r="C2646" s="120" t="s">
        <v>20357</v>
      </c>
      <c r="D2646" s="120" t="s">
        <v>20358</v>
      </c>
    </row>
    <row r="2647" spans="3:4" ht="15" hidden="1" customHeight="1">
      <c r="C2647" s="120" t="s">
        <v>20359</v>
      </c>
      <c r="D2647" s="120" t="s">
        <v>20360</v>
      </c>
    </row>
    <row r="2648" spans="3:4" ht="15" hidden="1" customHeight="1">
      <c r="C2648" s="120" t="s">
        <v>20361</v>
      </c>
      <c r="D2648" s="120" t="s">
        <v>7493</v>
      </c>
    </row>
    <row r="2649" spans="3:4" ht="15" hidden="1" customHeight="1">
      <c r="C2649" s="120" t="s">
        <v>3842</v>
      </c>
      <c r="D2649" s="120" t="s">
        <v>1012</v>
      </c>
    </row>
    <row r="2650" spans="3:4" ht="15" hidden="1" customHeight="1">
      <c r="C2650" s="120" t="s">
        <v>3843</v>
      </c>
      <c r="D2650" s="120" t="s">
        <v>18032</v>
      </c>
    </row>
    <row r="2651" spans="3:4" ht="15" hidden="1" customHeight="1">
      <c r="C2651" s="120" t="s">
        <v>3844</v>
      </c>
      <c r="D2651" s="120" t="s">
        <v>1013</v>
      </c>
    </row>
    <row r="2652" spans="3:4" ht="15" hidden="1" customHeight="1">
      <c r="C2652" s="120" t="s">
        <v>3845</v>
      </c>
      <c r="D2652" s="120" t="s">
        <v>1014</v>
      </c>
    </row>
    <row r="2653" spans="3:4" ht="15" hidden="1" customHeight="1">
      <c r="C2653" s="120" t="s">
        <v>3846</v>
      </c>
      <c r="D2653" s="120" t="s">
        <v>1015</v>
      </c>
    </row>
    <row r="2654" spans="3:4" ht="15" hidden="1" customHeight="1">
      <c r="C2654" s="120" t="s">
        <v>3847</v>
      </c>
      <c r="D2654" s="120" t="s">
        <v>1016</v>
      </c>
    </row>
    <row r="2655" spans="3:4" ht="15" hidden="1" customHeight="1">
      <c r="C2655" s="120" t="s">
        <v>3848</v>
      </c>
      <c r="D2655" s="120" t="s">
        <v>1017</v>
      </c>
    </row>
    <row r="2656" spans="3:4" ht="15" hidden="1" customHeight="1">
      <c r="C2656" s="120" t="s">
        <v>3849</v>
      </c>
      <c r="D2656" s="120" t="s">
        <v>1018</v>
      </c>
    </row>
    <row r="2657" spans="3:4" ht="15" hidden="1" customHeight="1">
      <c r="C2657" s="120" t="s">
        <v>3850</v>
      </c>
      <c r="D2657" s="120" t="s">
        <v>1019</v>
      </c>
    </row>
    <row r="2658" spans="3:4" ht="15" hidden="1" customHeight="1">
      <c r="C2658" s="120" t="s">
        <v>6793</v>
      </c>
      <c r="D2658" s="120" t="s">
        <v>6794</v>
      </c>
    </row>
    <row r="2659" spans="3:4" ht="15" hidden="1" customHeight="1">
      <c r="C2659" s="120" t="s">
        <v>20362</v>
      </c>
      <c r="D2659" s="120" t="s">
        <v>679</v>
      </c>
    </row>
    <row r="2660" spans="3:4" ht="15" hidden="1" customHeight="1">
      <c r="C2660" s="120" t="s">
        <v>3851</v>
      </c>
      <c r="D2660" s="120" t="s">
        <v>7564</v>
      </c>
    </row>
    <row r="2661" spans="3:4" ht="15" hidden="1" customHeight="1">
      <c r="C2661" s="120" t="s">
        <v>3852</v>
      </c>
      <c r="D2661" s="120" t="s">
        <v>6355</v>
      </c>
    </row>
    <row r="2662" spans="3:4" ht="15" hidden="1" customHeight="1">
      <c r="C2662" s="120" t="s">
        <v>3853</v>
      </c>
      <c r="D2662" s="120" t="s">
        <v>7565</v>
      </c>
    </row>
    <row r="2663" spans="3:4" ht="15" hidden="1" customHeight="1">
      <c r="C2663" s="120" t="s">
        <v>10626</v>
      </c>
      <c r="D2663" s="120" t="s">
        <v>10627</v>
      </c>
    </row>
    <row r="2664" spans="3:4" ht="15" hidden="1" customHeight="1">
      <c r="C2664" s="120" t="s">
        <v>3854</v>
      </c>
      <c r="D2664" s="120" t="s">
        <v>20363</v>
      </c>
    </row>
    <row r="2665" spans="3:4" ht="15" hidden="1" customHeight="1">
      <c r="C2665" s="120" t="s">
        <v>20364</v>
      </c>
      <c r="D2665" s="120" t="s">
        <v>20365</v>
      </c>
    </row>
    <row r="2666" spans="3:4" ht="15" hidden="1" customHeight="1">
      <c r="C2666" s="120" t="s">
        <v>20366</v>
      </c>
      <c r="D2666" s="120" t="s">
        <v>20367</v>
      </c>
    </row>
    <row r="2667" spans="3:4" ht="15" hidden="1" customHeight="1">
      <c r="C2667" s="120" t="s">
        <v>20368</v>
      </c>
      <c r="D2667" s="120" t="s">
        <v>20369</v>
      </c>
    </row>
    <row r="2668" spans="3:4" ht="15" hidden="1" customHeight="1">
      <c r="C2668" s="120" t="s">
        <v>20370</v>
      </c>
      <c r="D2668" s="120" t="s">
        <v>20371</v>
      </c>
    </row>
    <row r="2669" spans="3:4" ht="15" hidden="1" customHeight="1">
      <c r="C2669" s="120" t="s">
        <v>20372</v>
      </c>
      <c r="D2669" s="120" t="s">
        <v>20373</v>
      </c>
    </row>
    <row r="2670" spans="3:4" ht="15" hidden="1" customHeight="1">
      <c r="C2670" s="120" t="s">
        <v>3855</v>
      </c>
      <c r="D2670" s="120" t="s">
        <v>20374</v>
      </c>
    </row>
    <row r="2671" spans="3:4" ht="15" hidden="1" customHeight="1">
      <c r="C2671" s="120" t="s">
        <v>3856</v>
      </c>
      <c r="D2671" s="120" t="s">
        <v>20375</v>
      </c>
    </row>
    <row r="2672" spans="3:4" ht="15" hidden="1" customHeight="1">
      <c r="C2672" s="120" t="s">
        <v>3857</v>
      </c>
      <c r="D2672" s="120" t="s">
        <v>18033</v>
      </c>
    </row>
    <row r="2673" spans="3:4" ht="15" hidden="1" customHeight="1">
      <c r="C2673" s="120" t="s">
        <v>20376</v>
      </c>
      <c r="D2673" s="120" t="s">
        <v>27776</v>
      </c>
    </row>
    <row r="2674" spans="3:4" ht="15" hidden="1" customHeight="1">
      <c r="C2674" s="120" t="s">
        <v>20377</v>
      </c>
      <c r="D2674" s="120" t="s">
        <v>20378</v>
      </c>
    </row>
    <row r="2675" spans="3:4" ht="15" hidden="1" customHeight="1">
      <c r="C2675" s="120" t="s">
        <v>20379</v>
      </c>
      <c r="D2675" s="120" t="s">
        <v>20380</v>
      </c>
    </row>
    <row r="2676" spans="3:4" ht="15" hidden="1" customHeight="1">
      <c r="C2676" s="120" t="s">
        <v>3858</v>
      </c>
      <c r="D2676" s="120" t="s">
        <v>6356</v>
      </c>
    </row>
    <row r="2677" spans="3:4" ht="15" hidden="1" customHeight="1">
      <c r="C2677" s="120" t="s">
        <v>3859</v>
      </c>
      <c r="D2677" s="120" t="s">
        <v>6357</v>
      </c>
    </row>
    <row r="2678" spans="3:4" ht="15" hidden="1" customHeight="1">
      <c r="C2678" s="120" t="s">
        <v>3860</v>
      </c>
      <c r="D2678" s="120" t="s">
        <v>10628</v>
      </c>
    </row>
    <row r="2679" spans="3:4" ht="15" hidden="1" customHeight="1">
      <c r="C2679" s="120" t="s">
        <v>3861</v>
      </c>
      <c r="D2679" s="120" t="s">
        <v>6358</v>
      </c>
    </row>
    <row r="2680" spans="3:4" ht="15" hidden="1" customHeight="1">
      <c r="C2680" s="120" t="s">
        <v>3862</v>
      </c>
      <c r="D2680" s="120" t="s">
        <v>6359</v>
      </c>
    </row>
    <row r="2681" spans="3:4" ht="15" hidden="1" customHeight="1">
      <c r="C2681" s="120" t="s">
        <v>10629</v>
      </c>
      <c r="D2681" s="120" t="s">
        <v>10630</v>
      </c>
    </row>
    <row r="2682" spans="3:4" ht="15" hidden="1" customHeight="1">
      <c r="C2682" s="120" t="s">
        <v>10631</v>
      </c>
      <c r="D2682" s="120" t="s">
        <v>10632</v>
      </c>
    </row>
    <row r="2683" spans="3:4" ht="15" hidden="1" customHeight="1">
      <c r="C2683" s="120" t="s">
        <v>10633</v>
      </c>
      <c r="D2683" s="120" t="s">
        <v>10634</v>
      </c>
    </row>
    <row r="2684" spans="3:4" ht="15" hidden="1" customHeight="1">
      <c r="C2684" s="120" t="s">
        <v>3863</v>
      </c>
      <c r="D2684" s="120" t="s">
        <v>10635</v>
      </c>
    </row>
    <row r="2685" spans="3:4" ht="15" hidden="1" customHeight="1">
      <c r="C2685" s="120" t="s">
        <v>3864</v>
      </c>
      <c r="D2685" s="120" t="s">
        <v>18034</v>
      </c>
    </row>
    <row r="2686" spans="3:4" ht="15" hidden="1" customHeight="1">
      <c r="C2686" s="120" t="s">
        <v>3865</v>
      </c>
      <c r="D2686" s="120" t="s">
        <v>6360</v>
      </c>
    </row>
    <row r="2687" spans="3:4" ht="15" hidden="1" customHeight="1">
      <c r="C2687" s="120" t="s">
        <v>3866</v>
      </c>
      <c r="D2687" s="120" t="s">
        <v>7566</v>
      </c>
    </row>
    <row r="2688" spans="3:4" ht="15" hidden="1" customHeight="1">
      <c r="C2688" s="120" t="s">
        <v>20381</v>
      </c>
      <c r="D2688" s="120" t="s">
        <v>20382</v>
      </c>
    </row>
    <row r="2689" spans="3:4" ht="15" hidden="1" customHeight="1">
      <c r="C2689" s="120" t="s">
        <v>20383</v>
      </c>
      <c r="D2689" s="120" t="s">
        <v>20384</v>
      </c>
    </row>
    <row r="2690" spans="3:4" ht="15" hidden="1" customHeight="1">
      <c r="C2690" s="120" t="s">
        <v>20385</v>
      </c>
      <c r="D2690" s="120" t="s">
        <v>20386</v>
      </c>
    </row>
    <row r="2691" spans="3:4" ht="15" hidden="1" customHeight="1">
      <c r="C2691" s="120" t="s">
        <v>20387</v>
      </c>
      <c r="D2691" s="120" t="s">
        <v>20388</v>
      </c>
    </row>
    <row r="2692" spans="3:4" ht="15" hidden="1" customHeight="1">
      <c r="C2692" s="120" t="s">
        <v>3867</v>
      </c>
      <c r="D2692" s="120" t="s">
        <v>1020</v>
      </c>
    </row>
    <row r="2693" spans="3:4" ht="15" hidden="1" customHeight="1">
      <c r="C2693" s="120" t="s">
        <v>20389</v>
      </c>
      <c r="D2693" s="120" t="s">
        <v>20390</v>
      </c>
    </row>
    <row r="2694" spans="3:4" ht="15" hidden="1" customHeight="1">
      <c r="C2694" s="120" t="s">
        <v>20391</v>
      </c>
      <c r="D2694" s="120" t="s">
        <v>20392</v>
      </c>
    </row>
    <row r="2695" spans="3:4" ht="15" hidden="1" customHeight="1">
      <c r="C2695" s="120" t="s">
        <v>20393</v>
      </c>
      <c r="D2695" s="120" t="s">
        <v>20394</v>
      </c>
    </row>
    <row r="2696" spans="3:4" ht="15" hidden="1" customHeight="1">
      <c r="C2696" s="120" t="s">
        <v>3868</v>
      </c>
      <c r="D2696" s="120" t="s">
        <v>7567</v>
      </c>
    </row>
    <row r="2697" spans="3:4" ht="15" hidden="1" customHeight="1">
      <c r="C2697" s="120" t="s">
        <v>3869</v>
      </c>
      <c r="D2697" s="120" t="s">
        <v>7568</v>
      </c>
    </row>
    <row r="2698" spans="3:4" ht="15" hidden="1" customHeight="1">
      <c r="C2698" s="120" t="s">
        <v>3870</v>
      </c>
      <c r="D2698" s="120" t="s">
        <v>6361</v>
      </c>
    </row>
    <row r="2699" spans="3:4" ht="15" hidden="1" customHeight="1">
      <c r="C2699" s="120" t="s">
        <v>3871</v>
      </c>
      <c r="D2699" s="120" t="s">
        <v>6362</v>
      </c>
    </row>
    <row r="2700" spans="3:4" ht="15" hidden="1" customHeight="1">
      <c r="C2700" s="120" t="s">
        <v>3872</v>
      </c>
      <c r="D2700" s="120" t="s">
        <v>20395</v>
      </c>
    </row>
    <row r="2701" spans="3:4" ht="15" hidden="1" customHeight="1">
      <c r="C2701" s="120" t="s">
        <v>3873</v>
      </c>
      <c r="D2701" s="120" t="s">
        <v>7569</v>
      </c>
    </row>
    <row r="2702" spans="3:4" ht="15" hidden="1" customHeight="1">
      <c r="C2702" s="120" t="s">
        <v>3874</v>
      </c>
      <c r="D2702" s="120" t="s">
        <v>20396</v>
      </c>
    </row>
    <row r="2703" spans="3:4" ht="15" hidden="1" customHeight="1">
      <c r="C2703" s="120" t="s">
        <v>3875</v>
      </c>
      <c r="D2703" s="120" t="s">
        <v>1021</v>
      </c>
    </row>
    <row r="2704" spans="3:4" ht="15" hidden="1" customHeight="1">
      <c r="C2704" s="120" t="s">
        <v>3876</v>
      </c>
      <c r="D2704" s="120" t="s">
        <v>6363</v>
      </c>
    </row>
    <row r="2705" spans="3:4" ht="15" hidden="1" customHeight="1">
      <c r="C2705" s="120" t="s">
        <v>3877</v>
      </c>
      <c r="D2705" s="120" t="s">
        <v>1022</v>
      </c>
    </row>
    <row r="2706" spans="3:4" ht="15" hidden="1" customHeight="1">
      <c r="C2706" s="120" t="s">
        <v>3878</v>
      </c>
      <c r="D2706" s="120" t="s">
        <v>1023</v>
      </c>
    </row>
    <row r="2707" spans="3:4" ht="15" hidden="1" customHeight="1">
      <c r="C2707" s="120" t="s">
        <v>10636</v>
      </c>
      <c r="D2707" s="120" t="s">
        <v>6364</v>
      </c>
    </row>
    <row r="2708" spans="3:4" ht="15" hidden="1" customHeight="1">
      <c r="C2708" s="120" t="s">
        <v>3879</v>
      </c>
      <c r="D2708" s="120" t="s">
        <v>6365</v>
      </c>
    </row>
    <row r="2709" spans="3:4" ht="15" hidden="1" customHeight="1">
      <c r="C2709" s="120" t="s">
        <v>3880</v>
      </c>
      <c r="D2709" s="120" t="s">
        <v>6366</v>
      </c>
    </row>
    <row r="2710" spans="3:4" ht="15" hidden="1" customHeight="1">
      <c r="C2710" s="120" t="s">
        <v>3881</v>
      </c>
      <c r="D2710" s="120" t="s">
        <v>1025</v>
      </c>
    </row>
    <row r="2711" spans="3:4" ht="15" hidden="1" customHeight="1">
      <c r="C2711" s="120" t="s">
        <v>10637</v>
      </c>
      <c r="D2711" s="120" t="s">
        <v>1026</v>
      </c>
    </row>
    <row r="2712" spans="3:4" ht="15" hidden="1" customHeight="1">
      <c r="C2712" s="120" t="s">
        <v>10638</v>
      </c>
      <c r="D2712" s="120" t="s">
        <v>1029</v>
      </c>
    </row>
    <row r="2713" spans="3:4" ht="15" hidden="1" customHeight="1">
      <c r="C2713" s="120" t="s">
        <v>3882</v>
      </c>
      <c r="D2713" s="120" t="s">
        <v>1030</v>
      </c>
    </row>
    <row r="2714" spans="3:4" ht="15" hidden="1" customHeight="1">
      <c r="C2714" s="120" t="s">
        <v>3883</v>
      </c>
      <c r="D2714" s="120" t="s">
        <v>1031</v>
      </c>
    </row>
    <row r="2715" spans="3:4" ht="15" hidden="1" customHeight="1">
      <c r="C2715" s="120" t="s">
        <v>3884</v>
      </c>
      <c r="D2715" s="120" t="s">
        <v>20397</v>
      </c>
    </row>
    <row r="2716" spans="3:4" ht="15" hidden="1" customHeight="1">
      <c r="C2716" s="120" t="s">
        <v>3885</v>
      </c>
      <c r="D2716" s="120" t="s">
        <v>18035</v>
      </c>
    </row>
    <row r="2717" spans="3:4" ht="15" hidden="1" customHeight="1">
      <c r="C2717" s="120" t="s">
        <v>3886</v>
      </c>
      <c r="D2717" s="120" t="s">
        <v>20398</v>
      </c>
    </row>
    <row r="2718" spans="3:4" ht="15" hidden="1" customHeight="1">
      <c r="C2718" s="120" t="s">
        <v>3887</v>
      </c>
      <c r="D2718" s="120" t="s">
        <v>10639</v>
      </c>
    </row>
    <row r="2719" spans="3:4" ht="15" hidden="1" customHeight="1">
      <c r="C2719" s="120" t="s">
        <v>3888</v>
      </c>
      <c r="D2719" s="120" t="s">
        <v>10640</v>
      </c>
    </row>
    <row r="2720" spans="3:4" ht="15" hidden="1" customHeight="1">
      <c r="C2720" s="120" t="s">
        <v>3889</v>
      </c>
      <c r="D2720" s="120" t="s">
        <v>1032</v>
      </c>
    </row>
    <row r="2721" spans="3:4" ht="15" hidden="1" customHeight="1">
      <c r="C2721" s="120" t="s">
        <v>20399</v>
      </c>
      <c r="D2721" s="120" t="s">
        <v>20400</v>
      </c>
    </row>
    <row r="2722" spans="3:4" ht="15" hidden="1" customHeight="1">
      <c r="C2722" s="120" t="s">
        <v>20401</v>
      </c>
      <c r="D2722" s="120" t="s">
        <v>20402</v>
      </c>
    </row>
    <row r="2723" spans="3:4" ht="15" hidden="1" customHeight="1">
      <c r="C2723" s="120" t="s">
        <v>20403</v>
      </c>
      <c r="D2723" s="120" t="s">
        <v>20404</v>
      </c>
    </row>
    <row r="2724" spans="3:4" ht="15" hidden="1" customHeight="1">
      <c r="C2724" s="120" t="s">
        <v>20405</v>
      </c>
      <c r="D2724" s="120" t="s">
        <v>20406</v>
      </c>
    </row>
    <row r="2725" spans="3:4" ht="15" hidden="1" customHeight="1">
      <c r="C2725" s="120" t="s">
        <v>20407</v>
      </c>
      <c r="D2725" s="120" t="s">
        <v>20408</v>
      </c>
    </row>
    <row r="2726" spans="3:4" ht="15" hidden="1" customHeight="1">
      <c r="C2726" s="120" t="s">
        <v>20409</v>
      </c>
      <c r="D2726" s="120" t="s">
        <v>20410</v>
      </c>
    </row>
    <row r="2727" spans="3:4" ht="15" hidden="1" customHeight="1">
      <c r="C2727" s="120" t="s">
        <v>20411</v>
      </c>
      <c r="D2727" s="120" t="s">
        <v>20412</v>
      </c>
    </row>
    <row r="2728" spans="3:4" ht="15" hidden="1" customHeight="1">
      <c r="C2728" s="120" t="s">
        <v>20413</v>
      </c>
      <c r="D2728" s="120" t="s">
        <v>20414</v>
      </c>
    </row>
    <row r="2729" spans="3:4" ht="15" hidden="1" customHeight="1">
      <c r="C2729" s="120" t="s">
        <v>20415</v>
      </c>
      <c r="D2729" s="120" t="s">
        <v>20416</v>
      </c>
    </row>
    <row r="2730" spans="3:4" ht="15" hidden="1" customHeight="1">
      <c r="C2730" s="120" t="s">
        <v>20417</v>
      </c>
      <c r="D2730" s="120" t="s">
        <v>20418</v>
      </c>
    </row>
    <row r="2731" spans="3:4" ht="15" hidden="1" customHeight="1">
      <c r="C2731" s="120" t="s">
        <v>20419</v>
      </c>
      <c r="D2731" s="120" t="s">
        <v>20420</v>
      </c>
    </row>
    <row r="2732" spans="3:4" ht="15" hidden="1" customHeight="1">
      <c r="C2732" s="120" t="s">
        <v>20421</v>
      </c>
      <c r="D2732" s="120" t="s">
        <v>6205</v>
      </c>
    </row>
    <row r="2733" spans="3:4" ht="15" hidden="1" customHeight="1">
      <c r="C2733" s="120" t="s">
        <v>20422</v>
      </c>
      <c r="D2733" s="120" t="s">
        <v>6206</v>
      </c>
    </row>
    <row r="2734" spans="3:4" ht="15" hidden="1" customHeight="1">
      <c r="C2734" s="120" t="s">
        <v>20423</v>
      </c>
      <c r="D2734" s="120" t="s">
        <v>6207</v>
      </c>
    </row>
    <row r="2735" spans="3:4" ht="15" hidden="1" customHeight="1">
      <c r="C2735" s="120" t="s">
        <v>20424</v>
      </c>
      <c r="D2735" s="120" t="s">
        <v>20425</v>
      </c>
    </row>
    <row r="2736" spans="3:4" ht="15" hidden="1" customHeight="1">
      <c r="C2736" s="120" t="s">
        <v>20426</v>
      </c>
      <c r="D2736" s="120" t="s">
        <v>6208</v>
      </c>
    </row>
    <row r="2737" spans="3:4" ht="15" hidden="1" customHeight="1">
      <c r="C2737" s="120" t="s">
        <v>20427</v>
      </c>
      <c r="D2737" s="120" t="s">
        <v>6209</v>
      </c>
    </row>
    <row r="2738" spans="3:4" ht="15" hidden="1" customHeight="1">
      <c r="C2738" s="120" t="s">
        <v>20428</v>
      </c>
      <c r="D2738" s="120" t="s">
        <v>6210</v>
      </c>
    </row>
    <row r="2739" spans="3:4" ht="15" hidden="1" customHeight="1">
      <c r="C2739" s="120" t="s">
        <v>20429</v>
      </c>
      <c r="D2739" s="120" t="s">
        <v>156</v>
      </c>
    </row>
    <row r="2740" spans="3:4" ht="15" hidden="1" customHeight="1">
      <c r="C2740" s="120" t="s">
        <v>20430</v>
      </c>
      <c r="D2740" s="120" t="s">
        <v>6212</v>
      </c>
    </row>
    <row r="2741" spans="3:4" ht="15" hidden="1" customHeight="1">
      <c r="C2741" s="120" t="s">
        <v>20431</v>
      </c>
      <c r="D2741" s="120" t="s">
        <v>20432</v>
      </c>
    </row>
    <row r="2742" spans="3:4" ht="15" hidden="1" customHeight="1">
      <c r="C2742" s="120" t="s">
        <v>20433</v>
      </c>
      <c r="D2742" s="120" t="s">
        <v>6225</v>
      </c>
    </row>
    <row r="2743" spans="3:4" ht="15" hidden="1" customHeight="1">
      <c r="C2743" s="120" t="s">
        <v>20434</v>
      </c>
      <c r="D2743" s="120" t="s">
        <v>6226</v>
      </c>
    </row>
    <row r="2744" spans="3:4" ht="15" hidden="1" customHeight="1">
      <c r="C2744" s="120" t="s">
        <v>3890</v>
      </c>
      <c r="D2744" s="120" t="s">
        <v>6367</v>
      </c>
    </row>
    <row r="2745" spans="3:4" ht="15" hidden="1" customHeight="1">
      <c r="C2745" s="120" t="s">
        <v>3891</v>
      </c>
      <c r="D2745" s="120" t="s">
        <v>20435</v>
      </c>
    </row>
    <row r="2746" spans="3:4" ht="15" hidden="1" customHeight="1">
      <c r="C2746" s="120" t="s">
        <v>3892</v>
      </c>
      <c r="D2746" s="120" t="s">
        <v>20436</v>
      </c>
    </row>
    <row r="2747" spans="3:4" ht="15" hidden="1" customHeight="1">
      <c r="C2747" s="120" t="s">
        <v>3893</v>
      </c>
      <c r="D2747" s="120" t="s">
        <v>20437</v>
      </c>
    </row>
    <row r="2748" spans="3:4" ht="15" hidden="1" customHeight="1">
      <c r="C2748" s="120" t="s">
        <v>3894</v>
      </c>
      <c r="D2748" s="120" t="s">
        <v>20438</v>
      </c>
    </row>
    <row r="2749" spans="3:4" ht="15" hidden="1" customHeight="1">
      <c r="C2749" s="120" t="s">
        <v>3895</v>
      </c>
      <c r="D2749" s="120" t="s">
        <v>20439</v>
      </c>
    </row>
    <row r="2750" spans="3:4" ht="15" hidden="1" customHeight="1">
      <c r="C2750" s="120" t="s">
        <v>3896</v>
      </c>
      <c r="D2750" s="120" t="s">
        <v>20440</v>
      </c>
    </row>
    <row r="2751" spans="3:4" ht="15" hidden="1" customHeight="1">
      <c r="C2751" s="120" t="s">
        <v>3897</v>
      </c>
      <c r="D2751" s="120" t="s">
        <v>20441</v>
      </c>
    </row>
    <row r="2752" spans="3:4" ht="15" hidden="1" customHeight="1">
      <c r="C2752" s="120" t="s">
        <v>3898</v>
      </c>
      <c r="D2752" s="120" t="s">
        <v>20442</v>
      </c>
    </row>
    <row r="2753" spans="3:4" ht="15" hidden="1" customHeight="1">
      <c r="C2753" s="120" t="s">
        <v>3899</v>
      </c>
      <c r="D2753" s="120" t="s">
        <v>20443</v>
      </c>
    </row>
    <row r="2754" spans="3:4" ht="15" hidden="1" customHeight="1">
      <c r="C2754" s="120" t="s">
        <v>3900</v>
      </c>
      <c r="D2754" s="120" t="s">
        <v>20444</v>
      </c>
    </row>
    <row r="2755" spans="3:4" ht="15" hidden="1" customHeight="1">
      <c r="C2755" s="120" t="s">
        <v>3901</v>
      </c>
      <c r="D2755" s="120" t="s">
        <v>20445</v>
      </c>
    </row>
    <row r="2756" spans="3:4" ht="15" hidden="1" customHeight="1">
      <c r="C2756" s="120" t="s">
        <v>20446</v>
      </c>
      <c r="D2756" s="120" t="s">
        <v>20447</v>
      </c>
    </row>
    <row r="2757" spans="3:4" ht="15" hidden="1" customHeight="1">
      <c r="C2757" s="120" t="s">
        <v>3902</v>
      </c>
      <c r="D2757" s="120" t="s">
        <v>20448</v>
      </c>
    </row>
    <row r="2758" spans="3:4" ht="15" hidden="1" customHeight="1">
      <c r="C2758" s="120" t="s">
        <v>3903</v>
      </c>
      <c r="D2758" s="120" t="s">
        <v>20449</v>
      </c>
    </row>
    <row r="2759" spans="3:4" ht="15" hidden="1" customHeight="1">
      <c r="C2759" s="120" t="s">
        <v>3904</v>
      </c>
      <c r="D2759" s="120" t="s">
        <v>20450</v>
      </c>
    </row>
    <row r="2760" spans="3:4" ht="15" hidden="1" customHeight="1">
      <c r="C2760" s="120" t="s">
        <v>20451</v>
      </c>
      <c r="D2760" s="120" t="s">
        <v>20452</v>
      </c>
    </row>
    <row r="2761" spans="3:4" ht="15" hidden="1" customHeight="1">
      <c r="C2761" s="120" t="s">
        <v>20453</v>
      </c>
      <c r="D2761" s="120" t="s">
        <v>20454</v>
      </c>
    </row>
    <row r="2762" spans="3:4" ht="15" hidden="1" customHeight="1">
      <c r="C2762" s="120" t="s">
        <v>20455</v>
      </c>
      <c r="D2762" s="120" t="s">
        <v>20456</v>
      </c>
    </row>
    <row r="2763" spans="3:4" ht="15" hidden="1" customHeight="1">
      <c r="C2763" s="120" t="s">
        <v>3905</v>
      </c>
      <c r="D2763" s="120" t="s">
        <v>6368</v>
      </c>
    </row>
    <row r="2764" spans="3:4" ht="15" hidden="1" customHeight="1">
      <c r="C2764" s="120" t="s">
        <v>3906</v>
      </c>
      <c r="D2764" s="120" t="s">
        <v>6369</v>
      </c>
    </row>
    <row r="2765" spans="3:4" ht="15" hidden="1" customHeight="1">
      <c r="C2765" s="120" t="s">
        <v>3907</v>
      </c>
      <c r="D2765" s="120" t="s">
        <v>6370</v>
      </c>
    </row>
    <row r="2766" spans="3:4" ht="15" hidden="1" customHeight="1">
      <c r="C2766" s="120" t="s">
        <v>3908</v>
      </c>
      <c r="D2766" s="120" t="s">
        <v>20457</v>
      </c>
    </row>
    <row r="2767" spans="3:4" ht="15" hidden="1" customHeight="1">
      <c r="C2767" s="120" t="s">
        <v>3909</v>
      </c>
      <c r="D2767" s="120" t="s">
        <v>20458</v>
      </c>
    </row>
    <row r="2768" spans="3:4" ht="15" hidden="1" customHeight="1">
      <c r="C2768" s="120" t="s">
        <v>20459</v>
      </c>
      <c r="D2768" s="120" t="s">
        <v>20460</v>
      </c>
    </row>
    <row r="2769" spans="3:4" ht="15" hidden="1" customHeight="1">
      <c r="C2769" s="120" t="s">
        <v>20461</v>
      </c>
      <c r="D2769" s="120" t="s">
        <v>20462</v>
      </c>
    </row>
    <row r="2770" spans="3:4" ht="15" hidden="1" customHeight="1">
      <c r="C2770" s="120" t="s">
        <v>3910</v>
      </c>
      <c r="D2770" s="120" t="s">
        <v>20463</v>
      </c>
    </row>
    <row r="2771" spans="3:4" ht="15" hidden="1" customHeight="1">
      <c r="C2771" s="120" t="s">
        <v>20464</v>
      </c>
      <c r="D2771" s="120" t="s">
        <v>20465</v>
      </c>
    </row>
    <row r="2772" spans="3:4" ht="15" hidden="1" customHeight="1">
      <c r="C2772" s="120" t="s">
        <v>20466</v>
      </c>
      <c r="D2772" s="120" t="s">
        <v>20467</v>
      </c>
    </row>
    <row r="2773" spans="3:4" ht="15" hidden="1" customHeight="1">
      <c r="C2773" s="120" t="s">
        <v>20468</v>
      </c>
      <c r="D2773" s="120" t="s">
        <v>20469</v>
      </c>
    </row>
    <row r="2774" spans="3:4" ht="15" hidden="1" customHeight="1">
      <c r="C2774" s="120" t="s">
        <v>3911</v>
      </c>
      <c r="D2774" s="120" t="s">
        <v>20470</v>
      </c>
    </row>
    <row r="2775" spans="3:4" ht="15" hidden="1" customHeight="1">
      <c r="C2775" s="120" t="s">
        <v>3912</v>
      </c>
      <c r="D2775" s="120" t="s">
        <v>6371</v>
      </c>
    </row>
    <row r="2776" spans="3:4" ht="15" hidden="1" customHeight="1">
      <c r="C2776" s="120" t="s">
        <v>3913</v>
      </c>
      <c r="D2776" s="120" t="s">
        <v>20471</v>
      </c>
    </row>
    <row r="2777" spans="3:4" ht="15" hidden="1" customHeight="1">
      <c r="C2777" s="120" t="s">
        <v>3914</v>
      </c>
      <c r="D2777" s="120" t="s">
        <v>20472</v>
      </c>
    </row>
    <row r="2778" spans="3:4" ht="15" hidden="1" customHeight="1">
      <c r="C2778" s="120" t="s">
        <v>3915</v>
      </c>
      <c r="D2778" s="120" t="s">
        <v>20473</v>
      </c>
    </row>
    <row r="2779" spans="3:4" ht="15" hidden="1" customHeight="1">
      <c r="C2779" s="120" t="s">
        <v>3916</v>
      </c>
      <c r="D2779" s="120" t="s">
        <v>20474</v>
      </c>
    </row>
    <row r="2780" spans="3:4" ht="15" hidden="1" customHeight="1">
      <c r="C2780" s="120" t="s">
        <v>3917</v>
      </c>
      <c r="D2780" s="120" t="s">
        <v>20475</v>
      </c>
    </row>
    <row r="2781" spans="3:4" ht="15" hidden="1" customHeight="1">
      <c r="C2781" s="120" t="s">
        <v>3918</v>
      </c>
      <c r="D2781" s="120" t="s">
        <v>20476</v>
      </c>
    </row>
    <row r="2782" spans="3:4" ht="15" hidden="1" customHeight="1">
      <c r="C2782" s="120" t="s">
        <v>3919</v>
      </c>
      <c r="D2782" s="120" t="s">
        <v>20477</v>
      </c>
    </row>
    <row r="2783" spans="3:4" ht="15" hidden="1" customHeight="1">
      <c r="C2783" s="120" t="s">
        <v>3920</v>
      </c>
      <c r="D2783" s="120" t="s">
        <v>20478</v>
      </c>
    </row>
    <row r="2784" spans="3:4" ht="15" hidden="1" customHeight="1">
      <c r="C2784" s="120" t="s">
        <v>3921</v>
      </c>
      <c r="D2784" s="120" t="s">
        <v>20479</v>
      </c>
    </row>
    <row r="2785" spans="3:4" ht="15" hidden="1" customHeight="1">
      <c r="C2785" s="120" t="s">
        <v>3922</v>
      </c>
      <c r="D2785" s="120" t="s">
        <v>20480</v>
      </c>
    </row>
    <row r="2786" spans="3:4" ht="15" hidden="1" customHeight="1">
      <c r="C2786" s="120" t="s">
        <v>3923</v>
      </c>
      <c r="D2786" s="120" t="s">
        <v>20481</v>
      </c>
    </row>
    <row r="2787" spans="3:4" ht="15" hidden="1" customHeight="1">
      <c r="C2787" s="120" t="s">
        <v>3924</v>
      </c>
      <c r="D2787" s="120" t="s">
        <v>20482</v>
      </c>
    </row>
    <row r="2788" spans="3:4" ht="15" hidden="1" customHeight="1">
      <c r="C2788" s="120" t="s">
        <v>3925</v>
      </c>
      <c r="D2788" s="120" t="s">
        <v>20483</v>
      </c>
    </row>
    <row r="2789" spans="3:4" ht="15" hidden="1" customHeight="1">
      <c r="C2789" s="120" t="s">
        <v>3926</v>
      </c>
      <c r="D2789" s="120" t="s">
        <v>20484</v>
      </c>
    </row>
    <row r="2790" spans="3:4" ht="15" hidden="1" customHeight="1">
      <c r="C2790" s="120" t="s">
        <v>3927</v>
      </c>
      <c r="D2790" s="120" t="s">
        <v>20485</v>
      </c>
    </row>
    <row r="2791" spans="3:4" ht="15" hidden="1" customHeight="1">
      <c r="C2791" s="120" t="s">
        <v>3928</v>
      </c>
      <c r="D2791" s="120" t="s">
        <v>20486</v>
      </c>
    </row>
    <row r="2792" spans="3:4" ht="15" hidden="1" customHeight="1">
      <c r="C2792" s="120" t="s">
        <v>3929</v>
      </c>
      <c r="D2792" s="120" t="s">
        <v>20487</v>
      </c>
    </row>
    <row r="2793" spans="3:4" ht="15" hidden="1" customHeight="1">
      <c r="C2793" s="120" t="s">
        <v>3930</v>
      </c>
      <c r="D2793" s="120" t="s">
        <v>20488</v>
      </c>
    </row>
    <row r="2794" spans="3:4" ht="15" hidden="1" customHeight="1">
      <c r="C2794" s="120" t="s">
        <v>3931</v>
      </c>
      <c r="D2794" s="120" t="s">
        <v>20489</v>
      </c>
    </row>
    <row r="2795" spans="3:4" ht="15" hidden="1" customHeight="1">
      <c r="C2795" s="120" t="s">
        <v>3932</v>
      </c>
      <c r="D2795" s="120" t="s">
        <v>20490</v>
      </c>
    </row>
    <row r="2796" spans="3:4" ht="15" hidden="1" customHeight="1">
      <c r="C2796" s="120" t="s">
        <v>3933</v>
      </c>
      <c r="D2796" s="120" t="s">
        <v>20491</v>
      </c>
    </row>
    <row r="2797" spans="3:4" ht="15" hidden="1" customHeight="1">
      <c r="C2797" s="120" t="s">
        <v>3934</v>
      </c>
      <c r="D2797" s="120" t="s">
        <v>20492</v>
      </c>
    </row>
    <row r="2798" spans="3:4" ht="15" hidden="1" customHeight="1">
      <c r="C2798" s="120" t="s">
        <v>3935</v>
      </c>
      <c r="D2798" s="120" t="s">
        <v>20493</v>
      </c>
    </row>
    <row r="2799" spans="3:4" ht="15" hidden="1" customHeight="1">
      <c r="C2799" s="120" t="s">
        <v>3936</v>
      </c>
      <c r="D2799" s="120" t="s">
        <v>20494</v>
      </c>
    </row>
    <row r="2800" spans="3:4" ht="15" hidden="1" customHeight="1">
      <c r="C2800" s="120" t="s">
        <v>3937</v>
      </c>
      <c r="D2800" s="120" t="s">
        <v>20495</v>
      </c>
    </row>
    <row r="2801" spans="3:4" ht="15" hidden="1" customHeight="1">
      <c r="C2801" s="120" t="s">
        <v>3938</v>
      </c>
      <c r="D2801" s="120" t="s">
        <v>20496</v>
      </c>
    </row>
    <row r="2802" spans="3:4" ht="15" hidden="1" customHeight="1">
      <c r="C2802" s="120" t="s">
        <v>3939</v>
      </c>
      <c r="D2802" s="120" t="s">
        <v>20497</v>
      </c>
    </row>
    <row r="2803" spans="3:4" ht="15" hidden="1" customHeight="1">
      <c r="C2803" s="120" t="s">
        <v>3940</v>
      </c>
      <c r="D2803" s="120" t="s">
        <v>20498</v>
      </c>
    </row>
    <row r="2804" spans="3:4" ht="15" hidden="1" customHeight="1">
      <c r="C2804" s="120" t="s">
        <v>7201</v>
      </c>
      <c r="D2804" s="120" t="s">
        <v>20499</v>
      </c>
    </row>
    <row r="2805" spans="3:4" ht="15" hidden="1" customHeight="1">
      <c r="C2805" s="120" t="s">
        <v>7202</v>
      </c>
      <c r="D2805" s="120" t="s">
        <v>20500</v>
      </c>
    </row>
    <row r="2806" spans="3:4" ht="15" hidden="1" customHeight="1">
      <c r="C2806" s="120" t="s">
        <v>20501</v>
      </c>
      <c r="D2806" s="120" t="s">
        <v>20502</v>
      </c>
    </row>
    <row r="2807" spans="3:4" ht="15" hidden="1" customHeight="1">
      <c r="C2807" s="120" t="s">
        <v>20503</v>
      </c>
      <c r="D2807" s="120" t="s">
        <v>20504</v>
      </c>
    </row>
    <row r="2808" spans="3:4" ht="15" hidden="1" customHeight="1">
      <c r="C2808" s="120" t="s">
        <v>20505</v>
      </c>
      <c r="D2808" s="120" t="s">
        <v>20506</v>
      </c>
    </row>
    <row r="2809" spans="3:4" ht="15" hidden="1" customHeight="1">
      <c r="C2809" s="120" t="s">
        <v>20507</v>
      </c>
      <c r="D2809" s="120" t="s">
        <v>20508</v>
      </c>
    </row>
    <row r="2810" spans="3:4" ht="15" hidden="1" customHeight="1">
      <c r="C2810" s="120" t="s">
        <v>20509</v>
      </c>
      <c r="D2810" s="120" t="s">
        <v>20510</v>
      </c>
    </row>
    <row r="2811" spans="3:4" ht="15" hidden="1" customHeight="1">
      <c r="C2811" s="120" t="s">
        <v>20511</v>
      </c>
      <c r="D2811" s="120" t="s">
        <v>20512</v>
      </c>
    </row>
    <row r="2812" spans="3:4" ht="15" hidden="1" customHeight="1">
      <c r="C2812" s="120" t="s">
        <v>20513</v>
      </c>
      <c r="D2812" s="120" t="s">
        <v>20514</v>
      </c>
    </row>
    <row r="2813" spans="3:4" ht="15" hidden="1" customHeight="1">
      <c r="C2813" s="120" t="s">
        <v>20515</v>
      </c>
      <c r="D2813" s="120" t="s">
        <v>20516</v>
      </c>
    </row>
    <row r="2814" spans="3:4" ht="15" hidden="1" customHeight="1">
      <c r="C2814" s="120" t="s">
        <v>20517</v>
      </c>
      <c r="D2814" s="120" t="s">
        <v>20518</v>
      </c>
    </row>
    <row r="2815" spans="3:4" ht="15" hidden="1" customHeight="1">
      <c r="C2815" s="120" t="s">
        <v>20519</v>
      </c>
      <c r="D2815" s="120" t="s">
        <v>20520</v>
      </c>
    </row>
    <row r="2816" spans="3:4" ht="15" hidden="1" customHeight="1">
      <c r="C2816" s="120" t="s">
        <v>20521</v>
      </c>
      <c r="D2816" s="120" t="s">
        <v>20522</v>
      </c>
    </row>
    <row r="2817" spans="3:4" ht="15" hidden="1" customHeight="1">
      <c r="C2817" s="120" t="s">
        <v>20523</v>
      </c>
      <c r="D2817" s="120" t="s">
        <v>20524</v>
      </c>
    </row>
    <row r="2818" spans="3:4" ht="15" hidden="1" customHeight="1">
      <c r="C2818" s="120" t="s">
        <v>20525</v>
      </c>
      <c r="D2818" s="120" t="s">
        <v>20526</v>
      </c>
    </row>
    <row r="2819" spans="3:4" ht="15" hidden="1" customHeight="1">
      <c r="C2819" s="120" t="s">
        <v>20527</v>
      </c>
      <c r="D2819" s="120" t="s">
        <v>20528</v>
      </c>
    </row>
    <row r="2820" spans="3:4" ht="15" hidden="1" customHeight="1">
      <c r="C2820" s="120" t="s">
        <v>20529</v>
      </c>
      <c r="D2820" s="120" t="s">
        <v>20530</v>
      </c>
    </row>
    <row r="2821" spans="3:4" ht="15" hidden="1" customHeight="1">
      <c r="C2821" s="120" t="s">
        <v>20531</v>
      </c>
      <c r="D2821" s="120" t="s">
        <v>20532</v>
      </c>
    </row>
    <row r="2822" spans="3:4" ht="15" hidden="1" customHeight="1">
      <c r="C2822" s="120" t="s">
        <v>20533</v>
      </c>
      <c r="D2822" s="120" t="s">
        <v>20534</v>
      </c>
    </row>
    <row r="2823" spans="3:4" ht="15" hidden="1" customHeight="1">
      <c r="C2823" s="120" t="s">
        <v>20535</v>
      </c>
      <c r="D2823" s="120" t="s">
        <v>20536</v>
      </c>
    </row>
    <row r="2824" spans="3:4" ht="15" hidden="1" customHeight="1">
      <c r="C2824" s="120" t="s">
        <v>20537</v>
      </c>
      <c r="D2824" s="120" t="s">
        <v>20538</v>
      </c>
    </row>
    <row r="2825" spans="3:4" ht="15" hidden="1" customHeight="1">
      <c r="C2825" s="120" t="s">
        <v>20539</v>
      </c>
      <c r="D2825" s="120" t="s">
        <v>20540</v>
      </c>
    </row>
    <row r="2826" spans="3:4" ht="15" hidden="1" customHeight="1">
      <c r="C2826" s="120" t="s">
        <v>20541</v>
      </c>
      <c r="D2826" s="120" t="s">
        <v>20542</v>
      </c>
    </row>
    <row r="2827" spans="3:4" ht="15" hidden="1" customHeight="1">
      <c r="C2827" s="120" t="s">
        <v>20543</v>
      </c>
      <c r="D2827" s="120" t="s">
        <v>20544</v>
      </c>
    </row>
    <row r="2828" spans="3:4" ht="15" hidden="1" customHeight="1">
      <c r="C2828" s="120" t="s">
        <v>20545</v>
      </c>
      <c r="D2828" s="120" t="s">
        <v>20546</v>
      </c>
    </row>
    <row r="2829" spans="3:4" ht="15" hidden="1" customHeight="1">
      <c r="C2829" s="120" t="s">
        <v>20547</v>
      </c>
      <c r="D2829" s="120" t="s">
        <v>20548</v>
      </c>
    </row>
    <row r="2830" spans="3:4" ht="15" hidden="1" customHeight="1">
      <c r="C2830" s="120" t="s">
        <v>20549</v>
      </c>
      <c r="D2830" s="120" t="s">
        <v>20550</v>
      </c>
    </row>
    <row r="2831" spans="3:4" ht="15" hidden="1" customHeight="1">
      <c r="C2831" s="120" t="s">
        <v>20551</v>
      </c>
      <c r="D2831" s="120" t="s">
        <v>20552</v>
      </c>
    </row>
    <row r="2832" spans="3:4" ht="15" hidden="1" customHeight="1">
      <c r="C2832" s="120" t="s">
        <v>20553</v>
      </c>
      <c r="D2832" s="120" t="s">
        <v>20554</v>
      </c>
    </row>
    <row r="2833" spans="3:4" ht="15" hidden="1" customHeight="1">
      <c r="C2833" s="120" t="s">
        <v>20555</v>
      </c>
      <c r="D2833" s="120" t="s">
        <v>20556</v>
      </c>
    </row>
    <row r="2834" spans="3:4" ht="15" hidden="1" customHeight="1">
      <c r="C2834" s="120" t="s">
        <v>20557</v>
      </c>
      <c r="D2834" s="120" t="s">
        <v>20558</v>
      </c>
    </row>
    <row r="2835" spans="3:4" ht="15" hidden="1" customHeight="1">
      <c r="C2835" s="120" t="s">
        <v>20559</v>
      </c>
      <c r="D2835" s="120" t="s">
        <v>20560</v>
      </c>
    </row>
    <row r="2836" spans="3:4" ht="15" hidden="1" customHeight="1">
      <c r="C2836" s="120" t="s">
        <v>20561</v>
      </c>
      <c r="D2836" s="120" t="s">
        <v>10660</v>
      </c>
    </row>
    <row r="2837" spans="3:4" ht="15" hidden="1" customHeight="1">
      <c r="C2837" s="120" t="s">
        <v>3941</v>
      </c>
      <c r="D2837" s="120" t="s">
        <v>6372</v>
      </c>
    </row>
    <row r="2838" spans="3:4" ht="15" hidden="1" customHeight="1">
      <c r="C2838" s="120" t="s">
        <v>3942</v>
      </c>
      <c r="D2838" s="120" t="s">
        <v>1033</v>
      </c>
    </row>
    <row r="2839" spans="3:4" ht="15" hidden="1" customHeight="1">
      <c r="C2839" s="120" t="s">
        <v>3943</v>
      </c>
      <c r="D2839" s="120" t="s">
        <v>504</v>
      </c>
    </row>
    <row r="2840" spans="3:4" ht="15" hidden="1" customHeight="1">
      <c r="C2840" s="120" t="s">
        <v>3944</v>
      </c>
      <c r="D2840" s="120" t="s">
        <v>505</v>
      </c>
    </row>
    <row r="2841" spans="3:4" ht="15" hidden="1" customHeight="1">
      <c r="C2841" s="120" t="s">
        <v>3945</v>
      </c>
      <c r="D2841" s="120" t="s">
        <v>506</v>
      </c>
    </row>
    <row r="2842" spans="3:4" ht="15" hidden="1" customHeight="1">
      <c r="C2842" s="120" t="s">
        <v>20562</v>
      </c>
      <c r="D2842" s="120" t="s">
        <v>20563</v>
      </c>
    </row>
    <row r="2843" spans="3:4" ht="15" hidden="1" customHeight="1">
      <c r="C2843" s="120" t="s">
        <v>20564</v>
      </c>
      <c r="D2843" s="120" t="s">
        <v>794</v>
      </c>
    </row>
    <row r="2844" spans="3:4" ht="15" hidden="1" customHeight="1">
      <c r="C2844" s="120" t="s">
        <v>3946</v>
      </c>
      <c r="D2844" s="120" t="s">
        <v>507</v>
      </c>
    </row>
    <row r="2845" spans="3:4" ht="15" hidden="1" customHeight="1">
      <c r="C2845" s="120" t="s">
        <v>10650</v>
      </c>
      <c r="D2845" s="120" t="s">
        <v>10651</v>
      </c>
    </row>
    <row r="2846" spans="3:4" ht="15" hidden="1" customHeight="1">
      <c r="C2846" s="120" t="s">
        <v>20565</v>
      </c>
      <c r="D2846" s="120" t="s">
        <v>20566</v>
      </c>
    </row>
    <row r="2847" spans="3:4" ht="15" hidden="1" customHeight="1">
      <c r="C2847" s="120" t="s">
        <v>3947</v>
      </c>
      <c r="D2847" s="120" t="s">
        <v>6373</v>
      </c>
    </row>
    <row r="2848" spans="3:4" ht="15" hidden="1" customHeight="1">
      <c r="C2848" s="120" t="s">
        <v>3948</v>
      </c>
      <c r="D2848" s="120" t="s">
        <v>20567</v>
      </c>
    </row>
    <row r="2849" spans="3:4" ht="15" hidden="1" customHeight="1">
      <c r="C2849" s="120" t="s">
        <v>20568</v>
      </c>
      <c r="D2849" s="120" t="s">
        <v>20569</v>
      </c>
    </row>
    <row r="2850" spans="3:4" ht="15" hidden="1" customHeight="1">
      <c r="C2850" s="120" t="s">
        <v>3949</v>
      </c>
      <c r="D2850" s="120" t="s">
        <v>20570</v>
      </c>
    </row>
    <row r="2851" spans="3:4" ht="15" hidden="1" customHeight="1">
      <c r="C2851" s="120" t="s">
        <v>3950</v>
      </c>
      <c r="D2851" s="120" t="s">
        <v>7579</v>
      </c>
    </row>
    <row r="2852" spans="3:4" ht="15" hidden="1" customHeight="1">
      <c r="C2852" s="120" t="s">
        <v>3951</v>
      </c>
      <c r="D2852" s="120" t="s">
        <v>7580</v>
      </c>
    </row>
    <row r="2853" spans="3:4" ht="15" hidden="1" customHeight="1">
      <c r="C2853" s="120" t="s">
        <v>20571</v>
      </c>
      <c r="D2853" s="120" t="s">
        <v>20572</v>
      </c>
    </row>
    <row r="2854" spans="3:4" ht="15" hidden="1" customHeight="1">
      <c r="C2854" s="120" t="s">
        <v>10652</v>
      </c>
      <c r="D2854" s="120" t="s">
        <v>6374</v>
      </c>
    </row>
    <row r="2855" spans="3:4" ht="15" hidden="1" customHeight="1">
      <c r="C2855" s="120" t="s">
        <v>3952</v>
      </c>
      <c r="D2855" s="120" t="s">
        <v>6745</v>
      </c>
    </row>
    <row r="2856" spans="3:4" ht="15" hidden="1" customHeight="1">
      <c r="C2856" s="120" t="s">
        <v>6744</v>
      </c>
      <c r="D2856" s="120" t="s">
        <v>6747</v>
      </c>
    </row>
    <row r="2857" spans="3:4" ht="15" hidden="1" customHeight="1">
      <c r="C2857" s="120" t="s">
        <v>6746</v>
      </c>
      <c r="D2857" s="120" t="s">
        <v>10653</v>
      </c>
    </row>
    <row r="2858" spans="3:4" ht="15" hidden="1" customHeight="1">
      <c r="C2858" s="120" t="s">
        <v>20573</v>
      </c>
      <c r="D2858" s="120" t="s">
        <v>20574</v>
      </c>
    </row>
    <row r="2859" spans="3:4" ht="15" hidden="1" customHeight="1">
      <c r="C2859" s="120" t="s">
        <v>20575</v>
      </c>
      <c r="D2859" s="120" t="s">
        <v>20576</v>
      </c>
    </row>
    <row r="2860" spans="3:4" ht="15" hidden="1" customHeight="1">
      <c r="C2860" s="120" t="s">
        <v>20577</v>
      </c>
      <c r="D2860" s="120" t="s">
        <v>20578</v>
      </c>
    </row>
    <row r="2861" spans="3:4" ht="15" hidden="1" customHeight="1">
      <c r="C2861" s="120" t="s">
        <v>20579</v>
      </c>
      <c r="D2861" s="120" t="s">
        <v>6246</v>
      </c>
    </row>
    <row r="2862" spans="3:4" ht="15" hidden="1" customHeight="1">
      <c r="C2862" s="120" t="s">
        <v>20580</v>
      </c>
      <c r="D2862" s="120" t="s">
        <v>6249</v>
      </c>
    </row>
    <row r="2863" spans="3:4" ht="15" hidden="1" customHeight="1">
      <c r="C2863" s="120" t="s">
        <v>20581</v>
      </c>
      <c r="D2863" s="120" t="s">
        <v>797</v>
      </c>
    </row>
    <row r="2864" spans="3:4" ht="15" hidden="1" customHeight="1">
      <c r="C2864" s="120" t="s">
        <v>20582</v>
      </c>
      <c r="D2864" s="120" t="s">
        <v>798</v>
      </c>
    </row>
    <row r="2865" spans="3:4" ht="15" hidden="1" customHeight="1">
      <c r="C2865" s="120" t="s">
        <v>20583</v>
      </c>
      <c r="D2865" s="120" t="s">
        <v>802</v>
      </c>
    </row>
    <row r="2866" spans="3:4" ht="15" hidden="1" customHeight="1">
      <c r="C2866" s="120" t="s">
        <v>3953</v>
      </c>
      <c r="D2866" s="120" t="s">
        <v>20584</v>
      </c>
    </row>
    <row r="2867" spans="3:4" ht="15" hidden="1" customHeight="1">
      <c r="C2867" s="120" t="s">
        <v>3954</v>
      </c>
      <c r="D2867" s="120" t="s">
        <v>10654</v>
      </c>
    </row>
    <row r="2868" spans="3:4" ht="15" hidden="1" customHeight="1">
      <c r="C2868" s="120" t="s">
        <v>3955</v>
      </c>
      <c r="D2868" s="120" t="s">
        <v>7581</v>
      </c>
    </row>
    <row r="2869" spans="3:4" ht="15" hidden="1" customHeight="1">
      <c r="C2869" s="120" t="s">
        <v>3956</v>
      </c>
      <c r="D2869" s="120" t="s">
        <v>6375</v>
      </c>
    </row>
    <row r="2870" spans="3:4" ht="15" hidden="1" customHeight="1">
      <c r="C2870" s="120" t="s">
        <v>6748</v>
      </c>
      <c r="D2870" s="120" t="s">
        <v>6749</v>
      </c>
    </row>
    <row r="2871" spans="3:4" ht="15" hidden="1" customHeight="1">
      <c r="C2871" s="120" t="s">
        <v>3957</v>
      </c>
      <c r="D2871" s="120" t="s">
        <v>6376</v>
      </c>
    </row>
    <row r="2872" spans="3:4" ht="15" hidden="1" customHeight="1">
      <c r="C2872" s="120" t="s">
        <v>3958</v>
      </c>
      <c r="D2872" s="120" t="s">
        <v>6377</v>
      </c>
    </row>
    <row r="2873" spans="3:4" ht="15" hidden="1" customHeight="1">
      <c r="C2873" s="120" t="s">
        <v>3959</v>
      </c>
      <c r="D2873" s="120" t="s">
        <v>6378</v>
      </c>
    </row>
    <row r="2874" spans="3:4" ht="15" hidden="1" customHeight="1">
      <c r="C2874" s="120" t="s">
        <v>20585</v>
      </c>
      <c r="D2874" s="120" t="s">
        <v>20586</v>
      </c>
    </row>
    <row r="2875" spans="3:4" ht="15" hidden="1" customHeight="1">
      <c r="C2875" s="120" t="s">
        <v>3960</v>
      </c>
      <c r="D2875" s="120" t="s">
        <v>509</v>
      </c>
    </row>
    <row r="2876" spans="3:4" ht="15" hidden="1" customHeight="1">
      <c r="C2876" s="120" t="s">
        <v>3961</v>
      </c>
      <c r="D2876" s="120" t="s">
        <v>7582</v>
      </c>
    </row>
    <row r="2877" spans="3:4" ht="15" hidden="1" customHeight="1">
      <c r="C2877" s="120" t="s">
        <v>20587</v>
      </c>
      <c r="D2877" s="120" t="s">
        <v>20588</v>
      </c>
    </row>
    <row r="2878" spans="3:4" ht="15" hidden="1" customHeight="1">
      <c r="C2878" s="120" t="s">
        <v>3962</v>
      </c>
      <c r="D2878" s="120" t="s">
        <v>510</v>
      </c>
    </row>
    <row r="2879" spans="3:4" ht="15" hidden="1" customHeight="1">
      <c r="C2879" s="120" t="s">
        <v>3963</v>
      </c>
      <c r="D2879" s="120" t="s">
        <v>20589</v>
      </c>
    </row>
    <row r="2880" spans="3:4" ht="15" hidden="1" customHeight="1">
      <c r="C2880" s="120" t="s">
        <v>3964</v>
      </c>
      <c r="D2880" s="120" t="s">
        <v>10655</v>
      </c>
    </row>
    <row r="2881" spans="3:4" ht="15" hidden="1" customHeight="1">
      <c r="C2881" s="120" t="s">
        <v>3965</v>
      </c>
      <c r="D2881" s="120" t="s">
        <v>511</v>
      </c>
    </row>
    <row r="2882" spans="3:4" ht="15" hidden="1" customHeight="1">
      <c r="C2882" s="120" t="s">
        <v>3966</v>
      </c>
      <c r="D2882" s="120" t="s">
        <v>7583</v>
      </c>
    </row>
    <row r="2883" spans="3:4" ht="15" hidden="1" customHeight="1">
      <c r="C2883" s="120" t="s">
        <v>3967</v>
      </c>
      <c r="D2883" s="120" t="s">
        <v>7584</v>
      </c>
    </row>
    <row r="2884" spans="3:4" ht="15" hidden="1" customHeight="1">
      <c r="C2884" s="120" t="s">
        <v>20590</v>
      </c>
      <c r="D2884" s="120" t="s">
        <v>20591</v>
      </c>
    </row>
    <row r="2885" spans="3:4" ht="15" hidden="1" customHeight="1">
      <c r="C2885" s="120" t="s">
        <v>20592</v>
      </c>
      <c r="D2885" s="120" t="s">
        <v>804</v>
      </c>
    </row>
    <row r="2886" spans="3:4" ht="15" hidden="1" customHeight="1">
      <c r="C2886" s="120" t="s">
        <v>20593</v>
      </c>
      <c r="D2886" s="120" t="s">
        <v>20594</v>
      </c>
    </row>
    <row r="2887" spans="3:4" ht="15" hidden="1" customHeight="1">
      <c r="C2887" s="120" t="s">
        <v>20595</v>
      </c>
      <c r="D2887" s="120" t="s">
        <v>363</v>
      </c>
    </row>
    <row r="2888" spans="3:4" ht="15" hidden="1" customHeight="1">
      <c r="C2888" s="120" t="s">
        <v>20596</v>
      </c>
      <c r="D2888" s="120" t="s">
        <v>364</v>
      </c>
    </row>
    <row r="2889" spans="3:4" ht="15" hidden="1" customHeight="1">
      <c r="C2889" s="120" t="s">
        <v>10656</v>
      </c>
      <c r="D2889" s="120" t="s">
        <v>18036</v>
      </c>
    </row>
    <row r="2890" spans="3:4" ht="15" hidden="1" customHeight="1">
      <c r="C2890" s="120" t="s">
        <v>20597</v>
      </c>
      <c r="D2890" s="120" t="s">
        <v>20598</v>
      </c>
    </row>
    <row r="2891" spans="3:4" ht="15" hidden="1" customHeight="1">
      <c r="C2891" s="120" t="s">
        <v>20599</v>
      </c>
      <c r="D2891" s="120" t="s">
        <v>20600</v>
      </c>
    </row>
    <row r="2892" spans="3:4" ht="15" hidden="1" customHeight="1">
      <c r="C2892" s="120" t="s">
        <v>20601</v>
      </c>
      <c r="D2892" s="120" t="s">
        <v>366</v>
      </c>
    </row>
    <row r="2893" spans="3:4" ht="15" hidden="1" customHeight="1">
      <c r="C2893" s="120" t="s">
        <v>20602</v>
      </c>
      <c r="D2893" s="120" t="s">
        <v>20603</v>
      </c>
    </row>
    <row r="2894" spans="3:4" ht="15" hidden="1" customHeight="1">
      <c r="C2894" s="120" t="s">
        <v>20604</v>
      </c>
      <c r="D2894" s="120" t="s">
        <v>6257</v>
      </c>
    </row>
    <row r="2895" spans="3:4" ht="15" hidden="1" customHeight="1">
      <c r="C2895" s="120" t="s">
        <v>20605</v>
      </c>
      <c r="D2895" s="120" t="s">
        <v>369</v>
      </c>
    </row>
    <row r="2896" spans="3:4" ht="15" hidden="1" customHeight="1">
      <c r="C2896" s="120" t="s">
        <v>20606</v>
      </c>
      <c r="D2896" s="120" t="s">
        <v>370</v>
      </c>
    </row>
    <row r="2897" spans="3:4" ht="15" hidden="1" customHeight="1">
      <c r="C2897" s="120" t="s">
        <v>20607</v>
      </c>
      <c r="D2897" s="120" t="s">
        <v>6259</v>
      </c>
    </row>
    <row r="2898" spans="3:4" ht="15" hidden="1" customHeight="1">
      <c r="C2898" s="120" t="s">
        <v>20608</v>
      </c>
      <c r="D2898" s="120" t="s">
        <v>17997</v>
      </c>
    </row>
    <row r="2899" spans="3:4" ht="15" hidden="1" customHeight="1">
      <c r="C2899" s="120" t="s">
        <v>20609</v>
      </c>
      <c r="D2899" s="120" t="s">
        <v>6260</v>
      </c>
    </row>
    <row r="2900" spans="3:4" ht="15" hidden="1" customHeight="1">
      <c r="C2900" s="120" t="s">
        <v>20610</v>
      </c>
      <c r="D2900" s="120" t="s">
        <v>6261</v>
      </c>
    </row>
    <row r="2901" spans="3:4" ht="15" hidden="1" customHeight="1">
      <c r="C2901" s="120" t="s">
        <v>20611</v>
      </c>
      <c r="D2901" s="120" t="s">
        <v>6262</v>
      </c>
    </row>
    <row r="2902" spans="3:4" ht="15" hidden="1" customHeight="1">
      <c r="C2902" s="120" t="s">
        <v>3968</v>
      </c>
      <c r="D2902" s="120" t="s">
        <v>7586</v>
      </c>
    </row>
    <row r="2903" spans="3:4" ht="15" hidden="1" customHeight="1">
      <c r="C2903" s="120" t="s">
        <v>3969</v>
      </c>
      <c r="D2903" s="120" t="s">
        <v>7587</v>
      </c>
    </row>
    <row r="2904" spans="3:4" ht="15" hidden="1" customHeight="1">
      <c r="C2904" s="120" t="s">
        <v>3970</v>
      </c>
      <c r="D2904" s="120" t="s">
        <v>7588</v>
      </c>
    </row>
    <row r="2905" spans="3:4" ht="15" hidden="1" customHeight="1">
      <c r="C2905" s="120" t="s">
        <v>3971</v>
      </c>
      <c r="D2905" s="120" t="s">
        <v>7589</v>
      </c>
    </row>
    <row r="2906" spans="3:4" ht="15" hidden="1" customHeight="1">
      <c r="C2906" s="120" t="s">
        <v>3972</v>
      </c>
      <c r="D2906" s="120" t="s">
        <v>7590</v>
      </c>
    </row>
    <row r="2907" spans="3:4" ht="15" hidden="1" customHeight="1">
      <c r="C2907" s="120" t="s">
        <v>20612</v>
      </c>
      <c r="D2907" s="120" t="s">
        <v>20613</v>
      </c>
    </row>
    <row r="2908" spans="3:4" ht="15" hidden="1" customHeight="1">
      <c r="C2908" s="120" t="s">
        <v>20614</v>
      </c>
      <c r="D2908" s="120" t="s">
        <v>20615</v>
      </c>
    </row>
    <row r="2909" spans="3:4" ht="15" hidden="1" customHeight="1">
      <c r="C2909" s="120" t="s">
        <v>20616</v>
      </c>
      <c r="D2909" s="120" t="s">
        <v>20617</v>
      </c>
    </row>
    <row r="2910" spans="3:4" ht="15" hidden="1" customHeight="1">
      <c r="C2910" s="120" t="s">
        <v>20618</v>
      </c>
      <c r="D2910" s="120" t="s">
        <v>10496</v>
      </c>
    </row>
    <row r="2911" spans="3:4" ht="15" hidden="1" customHeight="1">
      <c r="C2911" s="120" t="s">
        <v>3973</v>
      </c>
      <c r="D2911" s="120" t="s">
        <v>512</v>
      </c>
    </row>
    <row r="2912" spans="3:4" ht="15" hidden="1" customHeight="1">
      <c r="C2912" s="120" t="s">
        <v>20619</v>
      </c>
      <c r="D2912" s="120" t="s">
        <v>20620</v>
      </c>
    </row>
    <row r="2913" spans="3:4" ht="15" hidden="1" customHeight="1">
      <c r="C2913" s="120" t="s">
        <v>20621</v>
      </c>
      <c r="D2913" s="120" t="s">
        <v>375</v>
      </c>
    </row>
    <row r="2914" spans="3:4" ht="15" hidden="1" customHeight="1">
      <c r="C2914" s="120" t="s">
        <v>20622</v>
      </c>
      <c r="D2914" s="120" t="s">
        <v>376</v>
      </c>
    </row>
    <row r="2915" spans="3:4" ht="15" hidden="1" customHeight="1">
      <c r="C2915" s="120" t="s">
        <v>3974</v>
      </c>
      <c r="D2915" s="120" t="s">
        <v>513</v>
      </c>
    </row>
    <row r="2916" spans="3:4" ht="15" hidden="1" customHeight="1">
      <c r="C2916" s="120" t="s">
        <v>18037</v>
      </c>
      <c r="D2916" s="120" t="s">
        <v>18038</v>
      </c>
    </row>
    <row r="2917" spans="3:4" ht="15" hidden="1" customHeight="1">
      <c r="C2917" s="120" t="s">
        <v>18039</v>
      </c>
      <c r="D2917" s="120" t="s">
        <v>18040</v>
      </c>
    </row>
    <row r="2918" spans="3:4" ht="15" hidden="1" customHeight="1">
      <c r="C2918" s="120" t="s">
        <v>18041</v>
      </c>
      <c r="D2918" s="120" t="s">
        <v>18042</v>
      </c>
    </row>
    <row r="2919" spans="3:4" ht="15" hidden="1" customHeight="1">
      <c r="C2919" s="120" t="s">
        <v>3975</v>
      </c>
      <c r="D2919" s="120" t="s">
        <v>514</v>
      </c>
    </row>
    <row r="2920" spans="3:4" ht="15" hidden="1" customHeight="1">
      <c r="C2920" s="120" t="s">
        <v>3976</v>
      </c>
      <c r="D2920" s="120" t="s">
        <v>515</v>
      </c>
    </row>
    <row r="2921" spans="3:4" ht="15" hidden="1" customHeight="1">
      <c r="C2921" s="120" t="s">
        <v>18043</v>
      </c>
      <c r="D2921" s="120" t="s">
        <v>18044</v>
      </c>
    </row>
    <row r="2922" spans="3:4" ht="15" hidden="1" customHeight="1">
      <c r="C2922" s="120" t="s">
        <v>18045</v>
      </c>
      <c r="D2922" s="120" t="s">
        <v>18046</v>
      </c>
    </row>
    <row r="2923" spans="3:4" ht="15" hidden="1" customHeight="1">
      <c r="C2923" s="120" t="s">
        <v>18047</v>
      </c>
      <c r="D2923" s="120" t="s">
        <v>18048</v>
      </c>
    </row>
    <row r="2924" spans="3:4" ht="15" hidden="1" customHeight="1">
      <c r="C2924" s="120" t="s">
        <v>3977</v>
      </c>
      <c r="D2924" s="120" t="s">
        <v>516</v>
      </c>
    </row>
    <row r="2925" spans="3:4" ht="15" hidden="1" customHeight="1">
      <c r="C2925" s="120" t="s">
        <v>3978</v>
      </c>
      <c r="D2925" s="120" t="s">
        <v>20623</v>
      </c>
    </row>
    <row r="2926" spans="3:4" ht="15" hidden="1" customHeight="1">
      <c r="C2926" s="120" t="s">
        <v>3979</v>
      </c>
      <c r="D2926" s="120" t="s">
        <v>517</v>
      </c>
    </row>
    <row r="2927" spans="3:4" ht="15" hidden="1" customHeight="1">
      <c r="C2927" s="120" t="s">
        <v>3980</v>
      </c>
      <c r="D2927" s="120" t="s">
        <v>518</v>
      </c>
    </row>
    <row r="2928" spans="3:4" ht="15" hidden="1" customHeight="1">
      <c r="C2928" s="120" t="s">
        <v>3981</v>
      </c>
      <c r="D2928" s="120" t="s">
        <v>519</v>
      </c>
    </row>
    <row r="2929" spans="3:4" ht="15" hidden="1" customHeight="1">
      <c r="C2929" s="120" t="s">
        <v>6795</v>
      </c>
      <c r="D2929" s="120" t="s">
        <v>6796</v>
      </c>
    </row>
    <row r="2930" spans="3:4" ht="15" hidden="1" customHeight="1">
      <c r="C2930" s="120" t="s">
        <v>18049</v>
      </c>
      <c r="D2930" s="120" t="s">
        <v>18050</v>
      </c>
    </row>
    <row r="2931" spans="3:4" ht="15" hidden="1" customHeight="1">
      <c r="C2931" s="120" t="s">
        <v>18051</v>
      </c>
      <c r="D2931" s="120" t="s">
        <v>18052</v>
      </c>
    </row>
    <row r="2932" spans="3:4" ht="15" hidden="1" customHeight="1">
      <c r="C2932" s="120" t="s">
        <v>20624</v>
      </c>
      <c r="D2932" s="120" t="s">
        <v>18053</v>
      </c>
    </row>
    <row r="2933" spans="3:4" ht="15" hidden="1" customHeight="1">
      <c r="C2933" s="120" t="s">
        <v>20625</v>
      </c>
      <c r="D2933" s="120" t="s">
        <v>18054</v>
      </c>
    </row>
    <row r="2934" spans="3:4" ht="15" hidden="1" customHeight="1">
      <c r="C2934" s="120" t="s">
        <v>20626</v>
      </c>
      <c r="D2934" s="120" t="s">
        <v>18056</v>
      </c>
    </row>
    <row r="2935" spans="3:4" ht="15" hidden="1" customHeight="1">
      <c r="C2935" s="120" t="s">
        <v>18055</v>
      </c>
      <c r="D2935" s="120" t="s">
        <v>20627</v>
      </c>
    </row>
    <row r="2936" spans="3:4" ht="15" hidden="1" customHeight="1">
      <c r="C2936" s="120" t="s">
        <v>3982</v>
      </c>
      <c r="D2936" s="120" t="s">
        <v>7591</v>
      </c>
    </row>
    <row r="2937" spans="3:4" ht="15" hidden="1" customHeight="1">
      <c r="C2937" s="120" t="s">
        <v>3983</v>
      </c>
      <c r="D2937" s="120" t="s">
        <v>6379</v>
      </c>
    </row>
    <row r="2938" spans="3:4" ht="15" hidden="1" customHeight="1">
      <c r="C2938" s="120" t="s">
        <v>3984</v>
      </c>
      <c r="D2938" s="120" t="s">
        <v>6380</v>
      </c>
    </row>
    <row r="2939" spans="3:4" ht="15" hidden="1" customHeight="1">
      <c r="C2939" s="120" t="s">
        <v>3985</v>
      </c>
      <c r="D2939" s="120" t="s">
        <v>20628</v>
      </c>
    </row>
    <row r="2940" spans="3:4" ht="15" hidden="1" customHeight="1">
      <c r="C2940" s="120" t="s">
        <v>3986</v>
      </c>
      <c r="D2940" s="120" t="s">
        <v>6381</v>
      </c>
    </row>
    <row r="2941" spans="3:4" ht="15" hidden="1" customHeight="1">
      <c r="C2941" s="120" t="s">
        <v>3987</v>
      </c>
      <c r="D2941" s="120" t="s">
        <v>6382</v>
      </c>
    </row>
    <row r="2942" spans="3:4" ht="15" hidden="1" customHeight="1">
      <c r="C2942" s="120" t="s">
        <v>3988</v>
      </c>
      <c r="D2942" s="120" t="s">
        <v>20629</v>
      </c>
    </row>
    <row r="2943" spans="3:4" ht="15" hidden="1" customHeight="1">
      <c r="C2943" s="120" t="s">
        <v>3989</v>
      </c>
      <c r="D2943" s="120" t="s">
        <v>10657</v>
      </c>
    </row>
    <row r="2944" spans="3:4" ht="15" hidden="1" customHeight="1">
      <c r="C2944" s="120" t="s">
        <v>3990</v>
      </c>
      <c r="D2944" s="120" t="s">
        <v>6383</v>
      </c>
    </row>
    <row r="2945" spans="3:4" ht="15" hidden="1" customHeight="1">
      <c r="C2945" s="120" t="s">
        <v>3991</v>
      </c>
      <c r="D2945" s="120" t="s">
        <v>6384</v>
      </c>
    </row>
    <row r="2946" spans="3:4" ht="15" hidden="1" customHeight="1">
      <c r="C2946" s="120" t="s">
        <v>3992</v>
      </c>
      <c r="D2946" s="120" t="s">
        <v>10658</v>
      </c>
    </row>
    <row r="2947" spans="3:4" ht="15" hidden="1" customHeight="1">
      <c r="C2947" s="120" t="s">
        <v>3993</v>
      </c>
      <c r="D2947" s="120" t="s">
        <v>10659</v>
      </c>
    </row>
    <row r="2948" spans="3:4" ht="15" hidden="1" customHeight="1">
      <c r="C2948" s="120" t="s">
        <v>10661</v>
      </c>
      <c r="D2948" s="120" t="s">
        <v>10662</v>
      </c>
    </row>
    <row r="2949" spans="3:4" ht="15" hidden="1" customHeight="1">
      <c r="C2949" s="120" t="s">
        <v>10663</v>
      </c>
      <c r="D2949" s="120" t="s">
        <v>10664</v>
      </c>
    </row>
    <row r="2950" spans="3:4" ht="15" hidden="1" customHeight="1">
      <c r="C2950" s="120" t="s">
        <v>10665</v>
      </c>
      <c r="D2950" s="120" t="s">
        <v>10666</v>
      </c>
    </row>
    <row r="2951" spans="3:4" ht="15" hidden="1" customHeight="1">
      <c r="C2951" s="120" t="s">
        <v>10667</v>
      </c>
      <c r="D2951" s="120" t="s">
        <v>10668</v>
      </c>
    </row>
    <row r="2952" spans="3:4" ht="15" hidden="1" customHeight="1">
      <c r="C2952" s="120" t="s">
        <v>20630</v>
      </c>
      <c r="D2952" s="120" t="s">
        <v>20631</v>
      </c>
    </row>
    <row r="2953" spans="3:4" ht="15" hidden="1" customHeight="1">
      <c r="C2953" s="120" t="s">
        <v>20632</v>
      </c>
      <c r="D2953" s="120" t="s">
        <v>20633</v>
      </c>
    </row>
    <row r="2954" spans="3:4" ht="15" hidden="1" customHeight="1">
      <c r="C2954" s="120" t="s">
        <v>20634</v>
      </c>
      <c r="D2954" s="120" t="s">
        <v>6272</v>
      </c>
    </row>
    <row r="2955" spans="3:4" ht="15" hidden="1" customHeight="1">
      <c r="C2955" s="120" t="s">
        <v>20635</v>
      </c>
      <c r="D2955" s="120" t="s">
        <v>20636</v>
      </c>
    </row>
    <row r="2956" spans="3:4" ht="15" hidden="1" customHeight="1">
      <c r="C2956" s="120" t="s">
        <v>3994</v>
      </c>
      <c r="D2956" s="120" t="s">
        <v>6385</v>
      </c>
    </row>
    <row r="2957" spans="3:4" ht="15" hidden="1" customHeight="1">
      <c r="C2957" s="120" t="s">
        <v>3995</v>
      </c>
      <c r="D2957" s="120" t="s">
        <v>20637</v>
      </c>
    </row>
    <row r="2958" spans="3:4" ht="15" hidden="1" customHeight="1">
      <c r="C2958" s="120" t="s">
        <v>3996</v>
      </c>
      <c r="D2958" s="120" t="s">
        <v>520</v>
      </c>
    </row>
    <row r="2959" spans="3:4" ht="15" hidden="1" customHeight="1">
      <c r="C2959" s="120" t="s">
        <v>3997</v>
      </c>
      <c r="D2959" s="120" t="s">
        <v>6386</v>
      </c>
    </row>
    <row r="2960" spans="3:4" ht="15" hidden="1" customHeight="1">
      <c r="C2960" s="120" t="s">
        <v>3998</v>
      </c>
      <c r="D2960" s="120" t="s">
        <v>6387</v>
      </c>
    </row>
    <row r="2961" spans="3:4" ht="15" hidden="1" customHeight="1">
      <c r="C2961" s="120" t="s">
        <v>3999</v>
      </c>
      <c r="D2961" s="120" t="s">
        <v>20638</v>
      </c>
    </row>
    <row r="2962" spans="3:4" ht="15" hidden="1" customHeight="1">
      <c r="C2962" s="120" t="s">
        <v>4000</v>
      </c>
      <c r="D2962" s="120" t="s">
        <v>521</v>
      </c>
    </row>
    <row r="2963" spans="3:4" ht="15" hidden="1" customHeight="1">
      <c r="C2963" s="120" t="s">
        <v>4001</v>
      </c>
      <c r="D2963" s="120" t="s">
        <v>522</v>
      </c>
    </row>
    <row r="2964" spans="3:4" ht="15" hidden="1" customHeight="1">
      <c r="C2964" s="120" t="s">
        <v>20639</v>
      </c>
      <c r="D2964" s="120" t="s">
        <v>20640</v>
      </c>
    </row>
    <row r="2965" spans="3:4" ht="15" hidden="1" customHeight="1">
      <c r="C2965" s="120" t="s">
        <v>20641</v>
      </c>
      <c r="D2965" s="120" t="s">
        <v>20642</v>
      </c>
    </row>
    <row r="2966" spans="3:4" ht="15" hidden="1" customHeight="1">
      <c r="C2966" s="120" t="s">
        <v>20643</v>
      </c>
      <c r="D2966" s="120" t="s">
        <v>20644</v>
      </c>
    </row>
    <row r="2967" spans="3:4" ht="15" hidden="1" customHeight="1">
      <c r="C2967" s="120" t="s">
        <v>20645</v>
      </c>
      <c r="D2967" s="120" t="s">
        <v>860</v>
      </c>
    </row>
    <row r="2968" spans="3:4" ht="15" hidden="1" customHeight="1">
      <c r="C2968" s="120" t="s">
        <v>20646</v>
      </c>
      <c r="D2968" s="120" t="s">
        <v>6278</v>
      </c>
    </row>
    <row r="2969" spans="3:4" ht="15" hidden="1" customHeight="1">
      <c r="C2969" s="120" t="s">
        <v>20647</v>
      </c>
      <c r="D2969" s="120" t="s">
        <v>6279</v>
      </c>
    </row>
    <row r="2970" spans="3:4" ht="15" hidden="1" customHeight="1">
      <c r="C2970" s="120" t="s">
        <v>20648</v>
      </c>
      <c r="D2970" s="120" t="s">
        <v>889</v>
      </c>
    </row>
    <row r="2971" spans="3:4" ht="15" hidden="1" customHeight="1">
      <c r="C2971" s="120" t="s">
        <v>20649</v>
      </c>
      <c r="D2971" s="120" t="s">
        <v>20650</v>
      </c>
    </row>
    <row r="2972" spans="3:4" ht="15" hidden="1" customHeight="1">
      <c r="C2972" s="120" t="s">
        <v>10669</v>
      </c>
      <c r="D2972" s="120" t="s">
        <v>6388</v>
      </c>
    </row>
    <row r="2973" spans="3:4" ht="15" hidden="1" customHeight="1">
      <c r="C2973" s="120" t="s">
        <v>10670</v>
      </c>
      <c r="D2973" s="120" t="s">
        <v>523</v>
      </c>
    </row>
    <row r="2974" spans="3:4" ht="15" hidden="1" customHeight="1">
      <c r="C2974" s="120" t="s">
        <v>10671</v>
      </c>
      <c r="D2974" s="120" t="s">
        <v>524</v>
      </c>
    </row>
    <row r="2975" spans="3:4" ht="15" hidden="1" customHeight="1">
      <c r="C2975" s="120" t="s">
        <v>10672</v>
      </c>
      <c r="D2975" s="120" t="s">
        <v>6797</v>
      </c>
    </row>
    <row r="2976" spans="3:4" ht="15" hidden="1" customHeight="1">
      <c r="C2976" s="120" t="s">
        <v>10673</v>
      </c>
      <c r="D2976" s="120" t="s">
        <v>6798</v>
      </c>
    </row>
    <row r="2977" spans="3:4" ht="15" hidden="1" customHeight="1">
      <c r="C2977" s="120" t="s">
        <v>10674</v>
      </c>
      <c r="D2977" s="120" t="s">
        <v>10675</v>
      </c>
    </row>
    <row r="2978" spans="3:4" ht="15" hidden="1" customHeight="1">
      <c r="C2978" s="120" t="s">
        <v>10676</v>
      </c>
      <c r="D2978" s="120" t="s">
        <v>10677</v>
      </c>
    </row>
    <row r="2979" spans="3:4" ht="15" hidden="1" customHeight="1">
      <c r="C2979" s="120" t="s">
        <v>10678</v>
      </c>
      <c r="D2979" s="120" t="s">
        <v>10679</v>
      </c>
    </row>
    <row r="2980" spans="3:4" ht="15" hidden="1" customHeight="1">
      <c r="C2980" s="120" t="s">
        <v>20651</v>
      </c>
      <c r="D2980" s="120" t="s">
        <v>20652</v>
      </c>
    </row>
    <row r="2981" spans="3:4" ht="15" hidden="1" customHeight="1">
      <c r="C2981" s="120" t="s">
        <v>20653</v>
      </c>
      <c r="D2981" s="120" t="s">
        <v>20654</v>
      </c>
    </row>
    <row r="2982" spans="3:4" ht="15" hidden="1" customHeight="1">
      <c r="C2982" s="120" t="s">
        <v>20655</v>
      </c>
      <c r="D2982" s="120" t="s">
        <v>20656</v>
      </c>
    </row>
    <row r="2983" spans="3:4" ht="15" hidden="1" customHeight="1">
      <c r="C2983" s="120" t="s">
        <v>20657</v>
      </c>
      <c r="D2983" s="120" t="s">
        <v>20658</v>
      </c>
    </row>
    <row r="2984" spans="3:4" ht="15" hidden="1" customHeight="1">
      <c r="C2984" s="120" t="s">
        <v>20659</v>
      </c>
      <c r="D2984" s="120" t="s">
        <v>20660</v>
      </c>
    </row>
    <row r="2985" spans="3:4" ht="15" hidden="1" customHeight="1">
      <c r="C2985" s="120" t="s">
        <v>20661</v>
      </c>
      <c r="D2985" s="120" t="s">
        <v>20662</v>
      </c>
    </row>
    <row r="2986" spans="3:4" ht="15" hidden="1" customHeight="1">
      <c r="C2986" s="120" t="s">
        <v>20663</v>
      </c>
      <c r="D2986" s="120" t="s">
        <v>20664</v>
      </c>
    </row>
    <row r="2987" spans="3:4" ht="15" hidden="1" customHeight="1">
      <c r="C2987" s="120" t="s">
        <v>20665</v>
      </c>
      <c r="D2987" s="120" t="s">
        <v>20666</v>
      </c>
    </row>
    <row r="2988" spans="3:4" ht="15" hidden="1" customHeight="1">
      <c r="C2988" s="120" t="s">
        <v>20667</v>
      </c>
      <c r="D2988" s="120" t="s">
        <v>20668</v>
      </c>
    </row>
    <row r="2989" spans="3:4" ht="15" hidden="1" customHeight="1">
      <c r="C2989" s="120" t="s">
        <v>20669</v>
      </c>
      <c r="D2989" s="120" t="s">
        <v>20670</v>
      </c>
    </row>
    <row r="2990" spans="3:4" ht="15" hidden="1" customHeight="1">
      <c r="C2990" s="120" t="s">
        <v>20671</v>
      </c>
      <c r="D2990" s="120" t="s">
        <v>20672</v>
      </c>
    </row>
    <row r="2991" spans="3:4" ht="15" hidden="1" customHeight="1">
      <c r="C2991" s="120" t="s">
        <v>20673</v>
      </c>
      <c r="D2991" s="120" t="s">
        <v>20674</v>
      </c>
    </row>
    <row r="2992" spans="3:4" ht="15" hidden="1" customHeight="1">
      <c r="C2992" s="120" t="s">
        <v>20675</v>
      </c>
      <c r="D2992" s="120" t="s">
        <v>20676</v>
      </c>
    </row>
    <row r="2993" spans="3:4" ht="15" hidden="1" customHeight="1">
      <c r="C2993" s="120" t="s">
        <v>20677</v>
      </c>
      <c r="D2993" s="120" t="s">
        <v>20678</v>
      </c>
    </row>
    <row r="2994" spans="3:4" ht="15" hidden="1" customHeight="1">
      <c r="C2994" s="120" t="s">
        <v>20679</v>
      </c>
      <c r="D2994" s="120" t="s">
        <v>20680</v>
      </c>
    </row>
    <row r="2995" spans="3:4" ht="15" hidden="1" customHeight="1">
      <c r="C2995" s="120" t="s">
        <v>20681</v>
      </c>
      <c r="D2995" s="120" t="s">
        <v>409</v>
      </c>
    </row>
    <row r="2996" spans="3:4" ht="15" hidden="1" customHeight="1">
      <c r="C2996" s="120" t="s">
        <v>20682</v>
      </c>
      <c r="D2996" s="120" t="s">
        <v>7486</v>
      </c>
    </row>
    <row r="2997" spans="3:4" ht="15" hidden="1" customHeight="1">
      <c r="C2997" s="120" t="s">
        <v>4002</v>
      </c>
      <c r="D2997" s="120" t="s">
        <v>525</v>
      </c>
    </row>
    <row r="2998" spans="3:4" ht="15" hidden="1" customHeight="1">
      <c r="C2998" s="120" t="s">
        <v>4003</v>
      </c>
      <c r="D2998" s="120" t="s">
        <v>526</v>
      </c>
    </row>
    <row r="2999" spans="3:4" ht="15" hidden="1" customHeight="1">
      <c r="C2999" s="120" t="s">
        <v>4004</v>
      </c>
      <c r="D2999" s="120" t="s">
        <v>527</v>
      </c>
    </row>
    <row r="3000" spans="3:4" ht="15" hidden="1" customHeight="1">
      <c r="C3000" s="120" t="s">
        <v>4005</v>
      </c>
      <c r="D3000" s="120" t="s">
        <v>7592</v>
      </c>
    </row>
    <row r="3001" spans="3:4" ht="15" hidden="1" customHeight="1">
      <c r="C3001" s="120" t="s">
        <v>4006</v>
      </c>
      <c r="D3001" s="120" t="s">
        <v>7593</v>
      </c>
    </row>
    <row r="3002" spans="3:4" ht="15" hidden="1" customHeight="1">
      <c r="C3002" s="120" t="s">
        <v>4007</v>
      </c>
      <c r="D3002" s="120" t="s">
        <v>7594</v>
      </c>
    </row>
    <row r="3003" spans="3:4" ht="15" hidden="1" customHeight="1">
      <c r="C3003" s="120" t="s">
        <v>4008</v>
      </c>
      <c r="D3003" s="120" t="s">
        <v>7595</v>
      </c>
    </row>
    <row r="3004" spans="3:4" ht="15" hidden="1" customHeight="1">
      <c r="C3004" s="120" t="s">
        <v>4009</v>
      </c>
      <c r="D3004" s="120" t="s">
        <v>7596</v>
      </c>
    </row>
    <row r="3005" spans="3:4" ht="15" hidden="1" customHeight="1">
      <c r="C3005" s="120" t="s">
        <v>4010</v>
      </c>
      <c r="D3005" s="120" t="s">
        <v>20683</v>
      </c>
    </row>
    <row r="3006" spans="3:4" ht="15" hidden="1" customHeight="1">
      <c r="C3006" s="120" t="s">
        <v>4011</v>
      </c>
      <c r="D3006" s="120" t="s">
        <v>20684</v>
      </c>
    </row>
    <row r="3007" spans="3:4" ht="15" hidden="1" customHeight="1">
      <c r="C3007" s="120" t="s">
        <v>6799</v>
      </c>
      <c r="D3007" s="120" t="s">
        <v>7597</v>
      </c>
    </row>
    <row r="3008" spans="3:4" ht="15" hidden="1" customHeight="1">
      <c r="C3008" s="120" t="s">
        <v>10680</v>
      </c>
      <c r="D3008" s="120" t="s">
        <v>7598</v>
      </c>
    </row>
    <row r="3009" spans="3:4" ht="15" hidden="1" customHeight="1">
      <c r="C3009" s="120" t="s">
        <v>10681</v>
      </c>
      <c r="D3009" s="120" t="s">
        <v>20685</v>
      </c>
    </row>
    <row r="3010" spans="3:4" ht="15" hidden="1" customHeight="1">
      <c r="C3010" s="120" t="s">
        <v>10682</v>
      </c>
      <c r="D3010" s="120" t="s">
        <v>20686</v>
      </c>
    </row>
    <row r="3011" spans="3:4" ht="15" hidden="1" customHeight="1">
      <c r="C3011" s="120" t="s">
        <v>10683</v>
      </c>
      <c r="D3011" s="120" t="s">
        <v>7203</v>
      </c>
    </row>
    <row r="3012" spans="3:4" ht="15" hidden="1" customHeight="1">
      <c r="C3012" s="120" t="s">
        <v>10684</v>
      </c>
      <c r="D3012" s="120" t="s">
        <v>20687</v>
      </c>
    </row>
    <row r="3013" spans="3:4" ht="15" hidden="1" customHeight="1">
      <c r="C3013" s="120" t="s">
        <v>10685</v>
      </c>
      <c r="D3013" s="120" t="s">
        <v>20688</v>
      </c>
    </row>
    <row r="3014" spans="3:4" ht="15" hidden="1" customHeight="1">
      <c r="C3014" s="120" t="s">
        <v>10686</v>
      </c>
      <c r="D3014" s="120" t="s">
        <v>20689</v>
      </c>
    </row>
    <row r="3015" spans="3:4" ht="15" hidden="1" customHeight="1">
      <c r="C3015" s="120" t="s">
        <v>10687</v>
      </c>
      <c r="D3015" s="120" t="s">
        <v>20690</v>
      </c>
    </row>
    <row r="3016" spans="3:4" ht="15" hidden="1" customHeight="1">
      <c r="C3016" s="120" t="s">
        <v>10688</v>
      </c>
      <c r="D3016" s="120" t="s">
        <v>6800</v>
      </c>
    </row>
    <row r="3017" spans="3:4" ht="15" hidden="1" customHeight="1">
      <c r="C3017" s="120" t="s">
        <v>10689</v>
      </c>
      <c r="D3017" s="120" t="s">
        <v>20691</v>
      </c>
    </row>
    <row r="3018" spans="3:4" ht="15" hidden="1" customHeight="1">
      <c r="C3018" s="120" t="s">
        <v>10690</v>
      </c>
      <c r="D3018" s="120" t="s">
        <v>20692</v>
      </c>
    </row>
    <row r="3019" spans="3:4" ht="15" hidden="1" customHeight="1">
      <c r="C3019" s="120" t="s">
        <v>10691</v>
      </c>
      <c r="D3019" s="120" t="s">
        <v>20693</v>
      </c>
    </row>
    <row r="3020" spans="3:4" ht="15" hidden="1" customHeight="1">
      <c r="C3020" s="120" t="s">
        <v>10692</v>
      </c>
      <c r="D3020" s="120" t="s">
        <v>20694</v>
      </c>
    </row>
    <row r="3021" spans="3:4" ht="15" hidden="1" customHeight="1">
      <c r="C3021" s="120" t="s">
        <v>10693</v>
      </c>
      <c r="D3021" s="120" t="s">
        <v>20695</v>
      </c>
    </row>
    <row r="3022" spans="3:4" ht="15" hidden="1" customHeight="1">
      <c r="C3022" s="120" t="s">
        <v>10694</v>
      </c>
      <c r="D3022" s="120" t="s">
        <v>20696</v>
      </c>
    </row>
    <row r="3023" spans="3:4" ht="15" hidden="1" customHeight="1">
      <c r="C3023" s="120" t="s">
        <v>10695</v>
      </c>
      <c r="D3023" s="120" t="s">
        <v>20697</v>
      </c>
    </row>
    <row r="3024" spans="3:4" ht="15" hidden="1" customHeight="1">
      <c r="C3024" s="120" t="s">
        <v>10696</v>
      </c>
      <c r="D3024" s="120" t="s">
        <v>6389</v>
      </c>
    </row>
    <row r="3025" spans="3:4" ht="15" hidden="1" customHeight="1">
      <c r="C3025" s="120" t="s">
        <v>10697</v>
      </c>
      <c r="D3025" s="120" t="s">
        <v>6801</v>
      </c>
    </row>
    <row r="3026" spans="3:4" ht="15" hidden="1" customHeight="1">
      <c r="C3026" s="120" t="s">
        <v>10698</v>
      </c>
      <c r="D3026" s="120" t="s">
        <v>6802</v>
      </c>
    </row>
    <row r="3027" spans="3:4" ht="15" hidden="1" customHeight="1">
      <c r="C3027" s="120" t="s">
        <v>10699</v>
      </c>
      <c r="D3027" s="120" t="s">
        <v>6390</v>
      </c>
    </row>
    <row r="3028" spans="3:4" ht="15" hidden="1" customHeight="1">
      <c r="C3028" s="120" t="s">
        <v>10700</v>
      </c>
      <c r="D3028" s="120" t="s">
        <v>6391</v>
      </c>
    </row>
    <row r="3029" spans="3:4" ht="15" hidden="1" customHeight="1">
      <c r="C3029" s="120" t="s">
        <v>10701</v>
      </c>
      <c r="D3029" s="120" t="s">
        <v>6392</v>
      </c>
    </row>
    <row r="3030" spans="3:4" ht="15" hidden="1" customHeight="1">
      <c r="C3030" s="120" t="s">
        <v>10702</v>
      </c>
      <c r="D3030" s="120" t="s">
        <v>6393</v>
      </c>
    </row>
    <row r="3031" spans="3:4" ht="15" hidden="1" customHeight="1">
      <c r="C3031" s="120" t="s">
        <v>10703</v>
      </c>
      <c r="D3031" s="120" t="s">
        <v>1070</v>
      </c>
    </row>
    <row r="3032" spans="3:4" ht="15" hidden="1" customHeight="1">
      <c r="C3032" s="120" t="s">
        <v>10704</v>
      </c>
      <c r="D3032" s="120" t="s">
        <v>1071</v>
      </c>
    </row>
    <row r="3033" spans="3:4" ht="15" hidden="1" customHeight="1">
      <c r="C3033" s="120" t="s">
        <v>20698</v>
      </c>
      <c r="D3033" s="120" t="s">
        <v>20699</v>
      </c>
    </row>
    <row r="3034" spans="3:4" ht="15" hidden="1" customHeight="1">
      <c r="C3034" s="120" t="s">
        <v>20700</v>
      </c>
      <c r="D3034" s="120" t="s">
        <v>20701</v>
      </c>
    </row>
    <row r="3035" spans="3:4" ht="15" hidden="1" customHeight="1">
      <c r="C3035" s="120" t="s">
        <v>20702</v>
      </c>
      <c r="D3035" s="120" t="s">
        <v>20703</v>
      </c>
    </row>
    <row r="3036" spans="3:4" ht="15" hidden="1" customHeight="1">
      <c r="C3036" s="120" t="s">
        <v>20704</v>
      </c>
      <c r="D3036" s="120" t="s">
        <v>20705</v>
      </c>
    </row>
    <row r="3037" spans="3:4" ht="15" hidden="1" customHeight="1">
      <c r="C3037" s="120" t="s">
        <v>20706</v>
      </c>
      <c r="D3037" s="120" t="s">
        <v>1069</v>
      </c>
    </row>
    <row r="3038" spans="3:4" ht="15" hidden="1" customHeight="1">
      <c r="C3038" s="120" t="s">
        <v>20707</v>
      </c>
      <c r="D3038" s="120" t="s">
        <v>20708</v>
      </c>
    </row>
    <row r="3039" spans="3:4" ht="15" hidden="1" customHeight="1">
      <c r="C3039" s="120" t="s">
        <v>4012</v>
      </c>
      <c r="D3039" s="120" t="s">
        <v>1072</v>
      </c>
    </row>
    <row r="3040" spans="3:4" ht="15" hidden="1" customHeight="1">
      <c r="C3040" s="120" t="s">
        <v>4013</v>
      </c>
      <c r="D3040" s="120" t="s">
        <v>1073</v>
      </c>
    </row>
    <row r="3041" spans="3:4" ht="15" hidden="1" customHeight="1">
      <c r="C3041" s="120" t="s">
        <v>4014</v>
      </c>
      <c r="D3041" s="120" t="s">
        <v>6394</v>
      </c>
    </row>
    <row r="3042" spans="3:4" ht="15" hidden="1" customHeight="1">
      <c r="C3042" s="120" t="s">
        <v>4015</v>
      </c>
      <c r="D3042" s="120" t="s">
        <v>7599</v>
      </c>
    </row>
    <row r="3043" spans="3:4" ht="15" hidden="1" customHeight="1">
      <c r="C3043" s="120" t="s">
        <v>4016</v>
      </c>
      <c r="D3043" s="120" t="s">
        <v>1074</v>
      </c>
    </row>
    <row r="3044" spans="3:4" ht="15" hidden="1" customHeight="1">
      <c r="C3044" s="120" t="s">
        <v>4017</v>
      </c>
      <c r="D3044" s="120" t="s">
        <v>1075</v>
      </c>
    </row>
    <row r="3045" spans="3:4" ht="15" hidden="1" customHeight="1">
      <c r="C3045" s="120" t="s">
        <v>4018</v>
      </c>
      <c r="D3045" s="120" t="s">
        <v>7073</v>
      </c>
    </row>
    <row r="3046" spans="3:4" ht="15" hidden="1" customHeight="1">
      <c r="C3046" s="120" t="s">
        <v>7086</v>
      </c>
      <c r="D3046" s="120" t="s">
        <v>1076</v>
      </c>
    </row>
    <row r="3047" spans="3:4" ht="15" hidden="1" customHeight="1">
      <c r="C3047" s="120" t="s">
        <v>4019</v>
      </c>
      <c r="D3047" s="120" t="s">
        <v>6395</v>
      </c>
    </row>
    <row r="3048" spans="3:4" ht="15" hidden="1" customHeight="1">
      <c r="C3048" s="120" t="s">
        <v>4020</v>
      </c>
      <c r="D3048" s="120" t="s">
        <v>7600</v>
      </c>
    </row>
    <row r="3049" spans="3:4" ht="15" hidden="1" customHeight="1">
      <c r="C3049" s="120" t="s">
        <v>4021</v>
      </c>
      <c r="D3049" s="120" t="s">
        <v>1077</v>
      </c>
    </row>
    <row r="3050" spans="3:4" ht="15" hidden="1" customHeight="1">
      <c r="C3050" s="120" t="s">
        <v>4022</v>
      </c>
      <c r="D3050" s="120" t="s">
        <v>1078</v>
      </c>
    </row>
    <row r="3051" spans="3:4" ht="15" hidden="1" customHeight="1">
      <c r="C3051" s="120" t="s">
        <v>4023</v>
      </c>
      <c r="D3051" s="120" t="s">
        <v>1079</v>
      </c>
    </row>
    <row r="3052" spans="3:4" ht="15" hidden="1" customHeight="1">
      <c r="C3052" s="120" t="s">
        <v>4024</v>
      </c>
      <c r="D3052" s="120" t="s">
        <v>1080</v>
      </c>
    </row>
    <row r="3053" spans="3:4" ht="15" hidden="1" customHeight="1">
      <c r="C3053" s="120" t="s">
        <v>4025</v>
      </c>
      <c r="D3053" s="120" t="s">
        <v>1081</v>
      </c>
    </row>
    <row r="3054" spans="3:4" ht="15" hidden="1" customHeight="1">
      <c r="C3054" s="120" t="s">
        <v>4026</v>
      </c>
      <c r="D3054" s="120" t="s">
        <v>1082</v>
      </c>
    </row>
    <row r="3055" spans="3:4" ht="15" hidden="1" customHeight="1">
      <c r="C3055" s="120" t="s">
        <v>4027</v>
      </c>
      <c r="D3055" s="120" t="s">
        <v>7601</v>
      </c>
    </row>
    <row r="3056" spans="3:4" ht="15" hidden="1" customHeight="1">
      <c r="C3056" s="120" t="s">
        <v>4028</v>
      </c>
      <c r="D3056" s="120" t="s">
        <v>7602</v>
      </c>
    </row>
    <row r="3057" spans="3:4" ht="15" hidden="1" customHeight="1">
      <c r="C3057" s="120" t="s">
        <v>4029</v>
      </c>
      <c r="D3057" s="120" t="s">
        <v>1083</v>
      </c>
    </row>
    <row r="3058" spans="3:4" ht="15" hidden="1" customHeight="1">
      <c r="C3058" s="120" t="s">
        <v>4030</v>
      </c>
      <c r="D3058" s="120" t="s">
        <v>20709</v>
      </c>
    </row>
    <row r="3059" spans="3:4" ht="15" hidden="1" customHeight="1">
      <c r="C3059" s="120" t="s">
        <v>4031</v>
      </c>
      <c r="D3059" s="120" t="s">
        <v>20710</v>
      </c>
    </row>
    <row r="3060" spans="3:4" ht="15" hidden="1" customHeight="1">
      <c r="C3060" s="120" t="s">
        <v>4032</v>
      </c>
      <c r="D3060" s="120" t="s">
        <v>1084</v>
      </c>
    </row>
    <row r="3061" spans="3:4" ht="15" hidden="1" customHeight="1">
      <c r="C3061" s="120" t="s">
        <v>4033</v>
      </c>
      <c r="D3061" s="120" t="s">
        <v>1085</v>
      </c>
    </row>
    <row r="3062" spans="3:4" ht="15" hidden="1" customHeight="1">
      <c r="C3062" s="120" t="s">
        <v>20711</v>
      </c>
      <c r="D3062" s="120" t="s">
        <v>1086</v>
      </c>
    </row>
    <row r="3063" spans="3:4" ht="15" hidden="1" customHeight="1">
      <c r="C3063" s="120" t="s">
        <v>20712</v>
      </c>
      <c r="D3063" s="120" t="s">
        <v>1087</v>
      </c>
    </row>
    <row r="3064" spans="3:4" ht="15" hidden="1" customHeight="1">
      <c r="C3064" s="120" t="s">
        <v>4034</v>
      </c>
      <c r="D3064" s="120" t="s">
        <v>6396</v>
      </c>
    </row>
    <row r="3065" spans="3:4" ht="15" hidden="1" customHeight="1">
      <c r="C3065" s="120" t="s">
        <v>4035</v>
      </c>
      <c r="D3065" s="120" t="s">
        <v>10705</v>
      </c>
    </row>
    <row r="3066" spans="3:4" ht="15" hidden="1" customHeight="1">
      <c r="C3066" s="120" t="s">
        <v>4036</v>
      </c>
      <c r="D3066" s="120" t="s">
        <v>7603</v>
      </c>
    </row>
    <row r="3067" spans="3:4" ht="15" hidden="1" customHeight="1">
      <c r="C3067" s="120" t="s">
        <v>4037</v>
      </c>
      <c r="D3067" s="120" t="s">
        <v>1088</v>
      </c>
    </row>
    <row r="3068" spans="3:4" ht="15" hidden="1" customHeight="1">
      <c r="C3068" s="120" t="s">
        <v>4038</v>
      </c>
      <c r="D3068" s="120" t="s">
        <v>1089</v>
      </c>
    </row>
    <row r="3069" spans="3:4" ht="15" hidden="1" customHeight="1">
      <c r="C3069" s="120" t="s">
        <v>4039</v>
      </c>
      <c r="D3069" s="120" t="s">
        <v>6397</v>
      </c>
    </row>
    <row r="3070" spans="3:4" ht="15" hidden="1" customHeight="1">
      <c r="C3070" s="120" t="s">
        <v>6803</v>
      </c>
      <c r="D3070" s="120" t="s">
        <v>6804</v>
      </c>
    </row>
    <row r="3071" spans="3:4" ht="15" hidden="1" customHeight="1">
      <c r="C3071" s="120" t="s">
        <v>20713</v>
      </c>
      <c r="D3071" s="120" t="s">
        <v>20714</v>
      </c>
    </row>
    <row r="3072" spans="3:4" ht="15" hidden="1" customHeight="1">
      <c r="C3072" s="120" t="s">
        <v>4040</v>
      </c>
      <c r="D3072" s="120" t="s">
        <v>6398</v>
      </c>
    </row>
    <row r="3073" spans="3:4" ht="15" hidden="1" customHeight="1">
      <c r="C3073" s="120" t="s">
        <v>4041</v>
      </c>
      <c r="D3073" s="120" t="s">
        <v>1090</v>
      </c>
    </row>
    <row r="3074" spans="3:4" ht="15" hidden="1" customHeight="1">
      <c r="C3074" s="120" t="s">
        <v>4042</v>
      </c>
      <c r="D3074" s="120" t="s">
        <v>1091</v>
      </c>
    </row>
    <row r="3075" spans="3:4" ht="15" hidden="1" customHeight="1">
      <c r="C3075" s="120" t="s">
        <v>4043</v>
      </c>
      <c r="D3075" s="120" t="s">
        <v>20715</v>
      </c>
    </row>
    <row r="3076" spans="3:4" ht="15" hidden="1" customHeight="1">
      <c r="C3076" s="120" t="s">
        <v>20716</v>
      </c>
      <c r="D3076" s="120" t="s">
        <v>6399</v>
      </c>
    </row>
    <row r="3077" spans="3:4" ht="15" hidden="1" customHeight="1">
      <c r="C3077" s="120" t="s">
        <v>4044</v>
      </c>
      <c r="D3077" s="120" t="s">
        <v>1092</v>
      </c>
    </row>
    <row r="3078" spans="3:4" ht="15" hidden="1" customHeight="1">
      <c r="C3078" s="120" t="s">
        <v>7074</v>
      </c>
      <c r="D3078" s="120" t="s">
        <v>7604</v>
      </c>
    </row>
    <row r="3079" spans="3:4" ht="15" hidden="1" customHeight="1">
      <c r="C3079" s="120" t="s">
        <v>4045</v>
      </c>
      <c r="D3079" s="120" t="s">
        <v>1093</v>
      </c>
    </row>
    <row r="3080" spans="3:4" ht="15" hidden="1" customHeight="1">
      <c r="C3080" s="120" t="s">
        <v>4046</v>
      </c>
      <c r="D3080" s="120" t="s">
        <v>1094</v>
      </c>
    </row>
    <row r="3081" spans="3:4" ht="15" hidden="1" customHeight="1">
      <c r="C3081" s="120" t="s">
        <v>4047</v>
      </c>
      <c r="D3081" s="120" t="s">
        <v>1095</v>
      </c>
    </row>
    <row r="3082" spans="3:4" ht="15" hidden="1" customHeight="1">
      <c r="C3082" s="120" t="s">
        <v>4048</v>
      </c>
      <c r="D3082" s="120" t="s">
        <v>1096</v>
      </c>
    </row>
    <row r="3083" spans="3:4" ht="15" hidden="1" customHeight="1">
      <c r="C3083" s="120" t="s">
        <v>6717</v>
      </c>
      <c r="D3083" s="120" t="s">
        <v>1097</v>
      </c>
    </row>
    <row r="3084" spans="3:4" ht="15" hidden="1" customHeight="1">
      <c r="C3084" s="120" t="s">
        <v>4049</v>
      </c>
      <c r="D3084" s="120" t="s">
        <v>1098</v>
      </c>
    </row>
    <row r="3085" spans="3:4" ht="15" hidden="1" customHeight="1">
      <c r="C3085" s="120" t="s">
        <v>4050</v>
      </c>
      <c r="D3085" s="120" t="s">
        <v>1099</v>
      </c>
    </row>
    <row r="3086" spans="3:4" ht="15" hidden="1" customHeight="1">
      <c r="C3086" s="120" t="s">
        <v>4051</v>
      </c>
      <c r="D3086" s="120" t="s">
        <v>7605</v>
      </c>
    </row>
    <row r="3087" spans="3:4" ht="15" hidden="1" customHeight="1">
      <c r="C3087" s="120" t="s">
        <v>20717</v>
      </c>
      <c r="D3087" s="120" t="s">
        <v>20718</v>
      </c>
    </row>
    <row r="3088" spans="3:4" ht="15" hidden="1" customHeight="1">
      <c r="C3088" s="120" t="s">
        <v>4052</v>
      </c>
      <c r="D3088" s="120" t="s">
        <v>10706</v>
      </c>
    </row>
    <row r="3089" spans="3:4" ht="15" hidden="1" customHeight="1">
      <c r="C3089" s="120" t="s">
        <v>4053</v>
      </c>
      <c r="D3089" s="120" t="s">
        <v>6400</v>
      </c>
    </row>
    <row r="3090" spans="3:4" ht="15" hidden="1" customHeight="1">
      <c r="C3090" s="120" t="s">
        <v>20719</v>
      </c>
      <c r="D3090" s="120" t="s">
        <v>20720</v>
      </c>
    </row>
    <row r="3091" spans="3:4" ht="15" hidden="1" customHeight="1">
      <c r="C3091" s="120" t="s">
        <v>4054</v>
      </c>
      <c r="D3091" s="120" t="s">
        <v>7606</v>
      </c>
    </row>
    <row r="3092" spans="3:4" ht="15" hidden="1" customHeight="1">
      <c r="C3092" s="120" t="s">
        <v>4055</v>
      </c>
      <c r="D3092" s="120" t="s">
        <v>1100</v>
      </c>
    </row>
    <row r="3093" spans="3:4" ht="15" hidden="1" customHeight="1">
      <c r="C3093" s="120" t="s">
        <v>4056</v>
      </c>
      <c r="D3093" s="120" t="s">
        <v>1101</v>
      </c>
    </row>
    <row r="3094" spans="3:4" ht="15" hidden="1" customHeight="1">
      <c r="C3094" s="120" t="s">
        <v>4057</v>
      </c>
      <c r="D3094" s="120" t="s">
        <v>1102</v>
      </c>
    </row>
    <row r="3095" spans="3:4" ht="15" hidden="1" customHeight="1">
      <c r="C3095" s="120" t="s">
        <v>4058</v>
      </c>
      <c r="D3095" s="120" t="s">
        <v>1103</v>
      </c>
    </row>
    <row r="3096" spans="3:4" ht="15" hidden="1" customHeight="1">
      <c r="C3096" s="120" t="s">
        <v>7075</v>
      </c>
      <c r="D3096" s="120" t="s">
        <v>5640</v>
      </c>
    </row>
    <row r="3097" spans="3:4" ht="15" hidden="1" customHeight="1">
      <c r="C3097" s="120" t="s">
        <v>4059</v>
      </c>
      <c r="D3097" s="120" t="s">
        <v>1104</v>
      </c>
    </row>
    <row r="3098" spans="3:4" ht="15" hidden="1" customHeight="1">
      <c r="C3098" s="120" t="s">
        <v>4060</v>
      </c>
      <c r="D3098" s="120" t="s">
        <v>1105</v>
      </c>
    </row>
    <row r="3099" spans="3:4" ht="15" hidden="1" customHeight="1">
      <c r="C3099" s="120" t="s">
        <v>4061</v>
      </c>
      <c r="D3099" s="120" t="s">
        <v>1106</v>
      </c>
    </row>
    <row r="3100" spans="3:4" ht="15" hidden="1" customHeight="1">
      <c r="C3100" s="120" t="s">
        <v>7076</v>
      </c>
      <c r="D3100" s="120" t="s">
        <v>7607</v>
      </c>
    </row>
    <row r="3101" spans="3:4" ht="15" hidden="1" customHeight="1">
      <c r="C3101" s="120" t="s">
        <v>7077</v>
      </c>
      <c r="D3101" s="120" t="s">
        <v>20721</v>
      </c>
    </row>
    <row r="3102" spans="3:4" ht="15" hidden="1" customHeight="1">
      <c r="C3102" s="120" t="s">
        <v>4062</v>
      </c>
      <c r="D3102" s="120" t="s">
        <v>7608</v>
      </c>
    </row>
    <row r="3103" spans="3:4" ht="15" hidden="1" customHeight="1">
      <c r="C3103" s="120" t="s">
        <v>4063</v>
      </c>
      <c r="D3103" s="120" t="s">
        <v>10707</v>
      </c>
    </row>
    <row r="3104" spans="3:4" ht="15" hidden="1" customHeight="1">
      <c r="C3104" s="120" t="s">
        <v>4064</v>
      </c>
      <c r="D3104" s="120" t="s">
        <v>541</v>
      </c>
    </row>
    <row r="3105" spans="3:4" ht="15" hidden="1" customHeight="1">
      <c r="C3105" s="120" t="s">
        <v>4065</v>
      </c>
      <c r="D3105" s="120" t="s">
        <v>542</v>
      </c>
    </row>
    <row r="3106" spans="3:4" ht="15" hidden="1" customHeight="1">
      <c r="C3106" s="120" t="s">
        <v>10708</v>
      </c>
      <c r="D3106" s="120" t="s">
        <v>10709</v>
      </c>
    </row>
    <row r="3107" spans="3:4" ht="15" hidden="1" customHeight="1">
      <c r="C3107" s="120" t="s">
        <v>10710</v>
      </c>
      <c r="D3107" s="120" t="s">
        <v>7609</v>
      </c>
    </row>
    <row r="3108" spans="3:4" ht="15" hidden="1" customHeight="1">
      <c r="C3108" s="120" t="s">
        <v>10711</v>
      </c>
      <c r="D3108" s="120" t="s">
        <v>10712</v>
      </c>
    </row>
    <row r="3109" spans="3:4" ht="15" hidden="1" customHeight="1">
      <c r="C3109" s="120" t="s">
        <v>10713</v>
      </c>
      <c r="D3109" s="120" t="s">
        <v>543</v>
      </c>
    </row>
    <row r="3110" spans="3:4" ht="15" hidden="1" customHeight="1">
      <c r="C3110" s="120" t="s">
        <v>10714</v>
      </c>
      <c r="D3110" s="120" t="s">
        <v>544</v>
      </c>
    </row>
    <row r="3111" spans="3:4" ht="15" hidden="1" customHeight="1">
      <c r="C3111" s="120" t="s">
        <v>10715</v>
      </c>
      <c r="D3111" s="120" t="s">
        <v>6401</v>
      </c>
    </row>
    <row r="3112" spans="3:4" ht="15" hidden="1" customHeight="1">
      <c r="C3112" s="120" t="s">
        <v>10716</v>
      </c>
      <c r="D3112" s="120" t="s">
        <v>545</v>
      </c>
    </row>
    <row r="3113" spans="3:4" ht="15" hidden="1" customHeight="1">
      <c r="C3113" s="120" t="s">
        <v>10717</v>
      </c>
      <c r="D3113" s="120" t="s">
        <v>546</v>
      </c>
    </row>
    <row r="3114" spans="3:4" ht="15" hidden="1" customHeight="1">
      <c r="C3114" s="120" t="s">
        <v>10718</v>
      </c>
      <c r="D3114" s="120" t="s">
        <v>547</v>
      </c>
    </row>
    <row r="3115" spans="3:4" ht="15" hidden="1" customHeight="1">
      <c r="C3115" s="120" t="s">
        <v>10719</v>
      </c>
      <c r="D3115" s="120" t="s">
        <v>7610</v>
      </c>
    </row>
    <row r="3116" spans="3:4" ht="15" hidden="1" customHeight="1">
      <c r="C3116" s="120" t="s">
        <v>10720</v>
      </c>
      <c r="D3116" s="120" t="s">
        <v>548</v>
      </c>
    </row>
    <row r="3117" spans="3:4" ht="15" hidden="1" customHeight="1">
      <c r="C3117" s="120" t="s">
        <v>10721</v>
      </c>
      <c r="D3117" s="120" t="s">
        <v>549</v>
      </c>
    </row>
    <row r="3118" spans="3:4" ht="15" hidden="1" customHeight="1">
      <c r="C3118" s="120" t="s">
        <v>10722</v>
      </c>
      <c r="D3118" s="120" t="s">
        <v>550</v>
      </c>
    </row>
    <row r="3119" spans="3:4" ht="15" hidden="1" customHeight="1">
      <c r="C3119" s="120" t="s">
        <v>10723</v>
      </c>
      <c r="D3119" s="120" t="s">
        <v>10724</v>
      </c>
    </row>
    <row r="3120" spans="3:4" ht="15" hidden="1" customHeight="1">
      <c r="C3120" s="120" t="s">
        <v>10725</v>
      </c>
      <c r="D3120" s="120" t="s">
        <v>10726</v>
      </c>
    </row>
    <row r="3121" spans="3:4" ht="15" hidden="1" customHeight="1">
      <c r="C3121" s="120" t="s">
        <v>10727</v>
      </c>
      <c r="D3121" s="120" t="s">
        <v>551</v>
      </c>
    </row>
    <row r="3122" spans="3:4" ht="15" hidden="1" customHeight="1">
      <c r="C3122" s="120" t="s">
        <v>10728</v>
      </c>
      <c r="D3122" s="120" t="s">
        <v>552</v>
      </c>
    </row>
    <row r="3123" spans="3:4" ht="15" hidden="1" customHeight="1">
      <c r="C3123" s="120" t="s">
        <v>4066</v>
      </c>
      <c r="D3123" s="120" t="s">
        <v>10729</v>
      </c>
    </row>
    <row r="3124" spans="3:4" ht="15" hidden="1" customHeight="1">
      <c r="C3124" s="120" t="s">
        <v>20722</v>
      </c>
      <c r="D3124" s="120" t="s">
        <v>20723</v>
      </c>
    </row>
    <row r="3125" spans="3:4" ht="15" hidden="1" customHeight="1">
      <c r="C3125" s="120" t="s">
        <v>4067</v>
      </c>
      <c r="D3125" s="120" t="s">
        <v>10730</v>
      </c>
    </row>
    <row r="3126" spans="3:4" ht="15" hidden="1" customHeight="1">
      <c r="C3126" s="120" t="s">
        <v>6718</v>
      </c>
      <c r="D3126" s="120" t="s">
        <v>10731</v>
      </c>
    </row>
    <row r="3127" spans="3:4" ht="15" hidden="1" customHeight="1">
      <c r="C3127" s="120" t="s">
        <v>4068</v>
      </c>
      <c r="D3127" s="120" t="s">
        <v>10732</v>
      </c>
    </row>
    <row r="3128" spans="3:4" ht="15" hidden="1" customHeight="1">
      <c r="C3128" s="120" t="s">
        <v>4069</v>
      </c>
      <c r="D3128" s="120" t="s">
        <v>10733</v>
      </c>
    </row>
    <row r="3129" spans="3:4" ht="15" hidden="1" customHeight="1">
      <c r="C3129" s="120" t="s">
        <v>4070</v>
      </c>
      <c r="D3129" s="120" t="s">
        <v>10734</v>
      </c>
    </row>
    <row r="3130" spans="3:4" ht="15" hidden="1" customHeight="1">
      <c r="C3130" s="120" t="s">
        <v>20724</v>
      </c>
      <c r="D3130" s="120" t="s">
        <v>20725</v>
      </c>
    </row>
    <row r="3131" spans="3:4" ht="15" hidden="1" customHeight="1">
      <c r="C3131" s="120" t="s">
        <v>20726</v>
      </c>
      <c r="D3131" s="120" t="s">
        <v>20727</v>
      </c>
    </row>
    <row r="3132" spans="3:4" ht="15" hidden="1" customHeight="1">
      <c r="C3132" s="120" t="s">
        <v>4071</v>
      </c>
      <c r="D3132" s="120" t="s">
        <v>10735</v>
      </c>
    </row>
    <row r="3133" spans="3:4" ht="15" hidden="1" customHeight="1">
      <c r="C3133" s="120" t="s">
        <v>4072</v>
      </c>
      <c r="D3133" s="120" t="s">
        <v>10736</v>
      </c>
    </row>
    <row r="3134" spans="3:4" ht="15" hidden="1" customHeight="1">
      <c r="C3134" s="120" t="s">
        <v>4073</v>
      </c>
      <c r="D3134" s="120" t="s">
        <v>10737</v>
      </c>
    </row>
    <row r="3135" spans="3:4" ht="15" hidden="1" customHeight="1">
      <c r="C3135" s="120" t="s">
        <v>20728</v>
      </c>
      <c r="D3135" s="120" t="s">
        <v>20729</v>
      </c>
    </row>
    <row r="3136" spans="3:4" ht="15" hidden="1" customHeight="1">
      <c r="C3136" s="120" t="s">
        <v>20730</v>
      </c>
      <c r="D3136" s="120" t="s">
        <v>20731</v>
      </c>
    </row>
    <row r="3137" spans="3:4" ht="15" hidden="1" customHeight="1">
      <c r="C3137" s="120" t="s">
        <v>4074</v>
      </c>
      <c r="D3137" s="120" t="s">
        <v>553</v>
      </c>
    </row>
    <row r="3138" spans="3:4" ht="15" hidden="1" customHeight="1">
      <c r="C3138" s="120" t="s">
        <v>4075</v>
      </c>
      <c r="D3138" s="120" t="s">
        <v>554</v>
      </c>
    </row>
    <row r="3139" spans="3:4" ht="15" hidden="1" customHeight="1">
      <c r="C3139" s="120" t="s">
        <v>4076</v>
      </c>
      <c r="D3139" s="120" t="s">
        <v>555</v>
      </c>
    </row>
    <row r="3140" spans="3:4" ht="15" hidden="1" customHeight="1">
      <c r="C3140" s="120" t="s">
        <v>4077</v>
      </c>
      <c r="D3140" s="120" t="s">
        <v>10738</v>
      </c>
    </row>
    <row r="3141" spans="3:4" ht="15" hidden="1" customHeight="1">
      <c r="C3141" s="120" t="s">
        <v>4078</v>
      </c>
      <c r="D3141" s="120" t="s">
        <v>10739</v>
      </c>
    </row>
    <row r="3142" spans="3:4" ht="15" hidden="1" customHeight="1">
      <c r="C3142" s="120" t="s">
        <v>4079</v>
      </c>
      <c r="D3142" s="120" t="s">
        <v>10740</v>
      </c>
    </row>
    <row r="3143" spans="3:4" ht="15" hidden="1" customHeight="1">
      <c r="C3143" s="120" t="s">
        <v>20732</v>
      </c>
      <c r="D3143" s="120" t="s">
        <v>20733</v>
      </c>
    </row>
    <row r="3144" spans="3:4" ht="15" hidden="1" customHeight="1">
      <c r="C3144" s="120" t="s">
        <v>20734</v>
      </c>
      <c r="D3144" s="120" t="s">
        <v>20735</v>
      </c>
    </row>
    <row r="3145" spans="3:4" ht="15" hidden="1" customHeight="1">
      <c r="C3145" s="120" t="s">
        <v>4080</v>
      </c>
      <c r="D3145" s="120" t="s">
        <v>10741</v>
      </c>
    </row>
    <row r="3146" spans="3:4" ht="15" hidden="1" customHeight="1">
      <c r="C3146" s="120" t="s">
        <v>4081</v>
      </c>
      <c r="D3146" s="120" t="s">
        <v>10742</v>
      </c>
    </row>
    <row r="3147" spans="3:4" ht="15" hidden="1" customHeight="1">
      <c r="C3147" s="120" t="s">
        <v>20736</v>
      </c>
      <c r="D3147" s="120" t="s">
        <v>20737</v>
      </c>
    </row>
    <row r="3148" spans="3:4" ht="15" hidden="1" customHeight="1">
      <c r="C3148" s="120" t="s">
        <v>4082</v>
      </c>
      <c r="D3148" s="120" t="s">
        <v>10743</v>
      </c>
    </row>
    <row r="3149" spans="3:4" ht="15" hidden="1" customHeight="1">
      <c r="C3149" s="120" t="s">
        <v>4083</v>
      </c>
      <c r="D3149" s="120" t="s">
        <v>10744</v>
      </c>
    </row>
    <row r="3150" spans="3:4" ht="15" hidden="1" customHeight="1">
      <c r="C3150" s="120" t="s">
        <v>4084</v>
      </c>
      <c r="D3150" s="120" t="s">
        <v>20738</v>
      </c>
    </row>
    <row r="3151" spans="3:4" ht="15" hidden="1" customHeight="1">
      <c r="C3151" s="120" t="s">
        <v>4085</v>
      </c>
      <c r="D3151" s="120" t="s">
        <v>18057</v>
      </c>
    </row>
    <row r="3152" spans="3:4" ht="15" hidden="1" customHeight="1">
      <c r="C3152" s="120" t="s">
        <v>4086</v>
      </c>
      <c r="D3152" s="120" t="s">
        <v>10745</v>
      </c>
    </row>
    <row r="3153" spans="3:4" ht="15" hidden="1" customHeight="1">
      <c r="C3153" s="120" t="s">
        <v>20739</v>
      </c>
      <c r="D3153" s="120" t="s">
        <v>20740</v>
      </c>
    </row>
    <row r="3154" spans="3:4" ht="15" hidden="1" customHeight="1">
      <c r="C3154" s="120" t="s">
        <v>4087</v>
      </c>
      <c r="D3154" s="120" t="s">
        <v>10746</v>
      </c>
    </row>
    <row r="3155" spans="3:4" ht="15" hidden="1" customHeight="1">
      <c r="C3155" s="120" t="s">
        <v>4088</v>
      </c>
      <c r="D3155" s="120" t="s">
        <v>556</v>
      </c>
    </row>
    <row r="3156" spans="3:4" ht="15" hidden="1" customHeight="1">
      <c r="C3156" s="120" t="s">
        <v>4089</v>
      </c>
      <c r="D3156" s="120" t="s">
        <v>557</v>
      </c>
    </row>
    <row r="3157" spans="3:4" ht="15" hidden="1" customHeight="1">
      <c r="C3157" s="120" t="s">
        <v>4090</v>
      </c>
      <c r="D3157" s="120" t="s">
        <v>558</v>
      </c>
    </row>
    <row r="3158" spans="3:4" ht="15" hidden="1" customHeight="1">
      <c r="C3158" s="120" t="s">
        <v>4091</v>
      </c>
      <c r="D3158" s="120" t="s">
        <v>10747</v>
      </c>
    </row>
    <row r="3159" spans="3:4" ht="15" hidden="1" customHeight="1">
      <c r="C3159" s="120" t="s">
        <v>4092</v>
      </c>
      <c r="D3159" s="120" t="s">
        <v>10748</v>
      </c>
    </row>
    <row r="3160" spans="3:4" ht="15" hidden="1" customHeight="1">
      <c r="C3160" s="120" t="s">
        <v>4093</v>
      </c>
      <c r="D3160" s="120" t="s">
        <v>10749</v>
      </c>
    </row>
    <row r="3161" spans="3:4" ht="15" hidden="1" customHeight="1">
      <c r="C3161" s="120" t="s">
        <v>4094</v>
      </c>
      <c r="D3161" s="120" t="s">
        <v>10750</v>
      </c>
    </row>
    <row r="3162" spans="3:4" ht="15" hidden="1" customHeight="1">
      <c r="C3162" s="120" t="s">
        <v>4095</v>
      </c>
      <c r="D3162" s="120" t="s">
        <v>10751</v>
      </c>
    </row>
    <row r="3163" spans="3:4" ht="15" hidden="1" customHeight="1">
      <c r="C3163" s="120" t="s">
        <v>4096</v>
      </c>
      <c r="D3163" s="120" t="s">
        <v>10752</v>
      </c>
    </row>
    <row r="3164" spans="3:4" ht="15" hidden="1" customHeight="1">
      <c r="C3164" s="120" t="s">
        <v>4097</v>
      </c>
      <c r="D3164" s="120" t="s">
        <v>10753</v>
      </c>
    </row>
    <row r="3165" spans="3:4" ht="15" hidden="1" customHeight="1">
      <c r="C3165" s="120" t="s">
        <v>4098</v>
      </c>
      <c r="D3165" s="120" t="s">
        <v>1174</v>
      </c>
    </row>
    <row r="3166" spans="3:4" ht="15" hidden="1" customHeight="1">
      <c r="C3166" s="120" t="s">
        <v>4099</v>
      </c>
      <c r="D3166" s="120" t="s">
        <v>10754</v>
      </c>
    </row>
    <row r="3167" spans="3:4" ht="15" hidden="1" customHeight="1">
      <c r="C3167" s="120" t="s">
        <v>10755</v>
      </c>
      <c r="D3167" s="120" t="s">
        <v>10756</v>
      </c>
    </row>
    <row r="3168" spans="3:4" ht="15" hidden="1" customHeight="1">
      <c r="C3168" s="120" t="s">
        <v>10757</v>
      </c>
      <c r="D3168" s="120" t="s">
        <v>10758</v>
      </c>
    </row>
    <row r="3169" spans="3:4" ht="15" hidden="1" customHeight="1">
      <c r="C3169" s="120" t="s">
        <v>20741</v>
      </c>
      <c r="D3169" s="120" t="s">
        <v>20742</v>
      </c>
    </row>
    <row r="3170" spans="3:4" ht="15" hidden="1" customHeight="1">
      <c r="C3170" s="120" t="s">
        <v>20743</v>
      </c>
      <c r="D3170" s="120" t="s">
        <v>20744</v>
      </c>
    </row>
    <row r="3171" spans="3:4" ht="15" hidden="1" customHeight="1">
      <c r="C3171" s="120" t="s">
        <v>10759</v>
      </c>
      <c r="D3171" s="120" t="s">
        <v>10760</v>
      </c>
    </row>
    <row r="3172" spans="3:4" ht="15" hidden="1" customHeight="1">
      <c r="C3172" s="120" t="s">
        <v>10761</v>
      </c>
      <c r="D3172" s="120" t="s">
        <v>1175</v>
      </c>
    </row>
    <row r="3173" spans="3:4" ht="15" hidden="1" customHeight="1">
      <c r="C3173" s="120" t="s">
        <v>10762</v>
      </c>
      <c r="D3173" s="120" t="s">
        <v>1176</v>
      </c>
    </row>
    <row r="3174" spans="3:4" ht="15" hidden="1" customHeight="1">
      <c r="C3174" s="120" t="s">
        <v>10763</v>
      </c>
      <c r="D3174" s="120" t="s">
        <v>10764</v>
      </c>
    </row>
    <row r="3175" spans="3:4" ht="15" hidden="1" customHeight="1">
      <c r="C3175" s="120" t="s">
        <v>10765</v>
      </c>
      <c r="D3175" s="120" t="s">
        <v>10766</v>
      </c>
    </row>
    <row r="3176" spans="3:4" ht="15" hidden="1" customHeight="1">
      <c r="C3176" s="120" t="s">
        <v>10767</v>
      </c>
      <c r="D3176" s="120" t="s">
        <v>10768</v>
      </c>
    </row>
    <row r="3177" spans="3:4" ht="15" hidden="1" customHeight="1">
      <c r="C3177" s="120" t="s">
        <v>10769</v>
      </c>
      <c r="D3177" s="120" t="s">
        <v>10770</v>
      </c>
    </row>
    <row r="3178" spans="3:4" ht="15" hidden="1" customHeight="1">
      <c r="C3178" s="120" t="s">
        <v>2309</v>
      </c>
      <c r="D3178" s="120" t="s">
        <v>10771</v>
      </c>
    </row>
    <row r="3179" spans="3:4" ht="15" hidden="1" customHeight="1">
      <c r="C3179" s="120" t="s">
        <v>2310</v>
      </c>
      <c r="D3179" s="120" t="s">
        <v>1177</v>
      </c>
    </row>
    <row r="3180" spans="3:4" ht="15" hidden="1" customHeight="1">
      <c r="C3180" s="120" t="s">
        <v>2311</v>
      </c>
      <c r="D3180" s="120" t="s">
        <v>1178</v>
      </c>
    </row>
    <row r="3181" spans="3:4" ht="15" hidden="1" customHeight="1">
      <c r="C3181" s="120" t="s">
        <v>2312</v>
      </c>
      <c r="D3181" s="120" t="s">
        <v>1179</v>
      </c>
    </row>
    <row r="3182" spans="3:4" ht="15" hidden="1" customHeight="1">
      <c r="C3182" s="120" t="s">
        <v>20745</v>
      </c>
      <c r="D3182" s="120" t="s">
        <v>20746</v>
      </c>
    </row>
    <row r="3183" spans="3:4" ht="15" hidden="1" customHeight="1">
      <c r="C3183" s="120" t="s">
        <v>20747</v>
      </c>
      <c r="D3183" s="120" t="s">
        <v>20748</v>
      </c>
    </row>
    <row r="3184" spans="3:4" ht="15" hidden="1" customHeight="1">
      <c r="C3184" s="120" t="s">
        <v>20749</v>
      </c>
      <c r="D3184" s="120" t="s">
        <v>20750</v>
      </c>
    </row>
    <row r="3185" spans="3:4" ht="15" hidden="1" customHeight="1">
      <c r="C3185" s="120" t="s">
        <v>20751</v>
      </c>
      <c r="D3185" s="120" t="s">
        <v>20752</v>
      </c>
    </row>
    <row r="3186" spans="3:4" ht="15" hidden="1" customHeight="1">
      <c r="C3186" s="120" t="s">
        <v>20753</v>
      </c>
      <c r="D3186" s="120" t="s">
        <v>20754</v>
      </c>
    </row>
    <row r="3187" spans="3:4" ht="15" hidden="1" customHeight="1">
      <c r="C3187" s="120" t="s">
        <v>20755</v>
      </c>
      <c r="D3187" s="120" t="s">
        <v>20756</v>
      </c>
    </row>
    <row r="3188" spans="3:4" ht="15" hidden="1" customHeight="1">
      <c r="C3188" s="120" t="s">
        <v>10772</v>
      </c>
      <c r="D3188" s="120" t="s">
        <v>1180</v>
      </c>
    </row>
    <row r="3189" spans="3:4" ht="15" hidden="1" customHeight="1">
      <c r="C3189" s="120" t="s">
        <v>10773</v>
      </c>
      <c r="D3189" s="120" t="s">
        <v>7205</v>
      </c>
    </row>
    <row r="3190" spans="3:4" ht="15" hidden="1" customHeight="1">
      <c r="C3190" s="120" t="s">
        <v>10774</v>
      </c>
      <c r="D3190" s="120" t="s">
        <v>7612</v>
      </c>
    </row>
    <row r="3191" spans="3:4" ht="15" hidden="1" customHeight="1">
      <c r="C3191" s="120" t="s">
        <v>2313</v>
      </c>
      <c r="D3191" s="120" t="s">
        <v>1181</v>
      </c>
    </row>
    <row r="3192" spans="3:4" ht="15" hidden="1" customHeight="1">
      <c r="C3192" s="120" t="s">
        <v>7204</v>
      </c>
      <c r="D3192" s="120" t="s">
        <v>1182</v>
      </c>
    </row>
    <row r="3193" spans="3:4" ht="15" hidden="1" customHeight="1">
      <c r="C3193" s="120" t="s">
        <v>7611</v>
      </c>
      <c r="D3193" s="120" t="s">
        <v>18058</v>
      </c>
    </row>
    <row r="3194" spans="3:4" ht="15" hidden="1" customHeight="1">
      <c r="C3194" s="120" t="s">
        <v>10775</v>
      </c>
      <c r="D3194" s="120" t="s">
        <v>1183</v>
      </c>
    </row>
    <row r="3195" spans="3:4" ht="15" hidden="1" customHeight="1">
      <c r="C3195" s="120" t="s">
        <v>10776</v>
      </c>
      <c r="D3195" s="120" t="s">
        <v>1184</v>
      </c>
    </row>
    <row r="3196" spans="3:4" ht="15" hidden="1" customHeight="1">
      <c r="C3196" s="120" t="s">
        <v>20757</v>
      </c>
      <c r="D3196" s="120" t="s">
        <v>20758</v>
      </c>
    </row>
    <row r="3197" spans="3:4" ht="15" hidden="1" customHeight="1">
      <c r="C3197" s="120" t="s">
        <v>10777</v>
      </c>
      <c r="D3197" s="120" t="s">
        <v>1185</v>
      </c>
    </row>
    <row r="3198" spans="3:4" ht="15" hidden="1" customHeight="1">
      <c r="C3198" s="120" t="s">
        <v>20759</v>
      </c>
      <c r="D3198" s="120" t="s">
        <v>20760</v>
      </c>
    </row>
    <row r="3199" spans="3:4" ht="15" hidden="1" customHeight="1">
      <c r="C3199" s="120" t="s">
        <v>10778</v>
      </c>
      <c r="D3199" s="120" t="s">
        <v>1186</v>
      </c>
    </row>
    <row r="3200" spans="3:4" ht="15" hidden="1" customHeight="1">
      <c r="C3200" s="120" t="s">
        <v>2314</v>
      </c>
      <c r="D3200" s="120" t="s">
        <v>1187</v>
      </c>
    </row>
    <row r="3201" spans="3:4" ht="15" hidden="1" customHeight="1">
      <c r="C3201" s="120" t="s">
        <v>2315</v>
      </c>
      <c r="D3201" s="120" t="s">
        <v>7613</v>
      </c>
    </row>
    <row r="3202" spans="3:4" ht="15" hidden="1" customHeight="1">
      <c r="C3202" s="120" t="s">
        <v>2316</v>
      </c>
      <c r="D3202" s="120" t="s">
        <v>1188</v>
      </c>
    </row>
    <row r="3203" spans="3:4" ht="15" hidden="1" customHeight="1">
      <c r="C3203" s="120" t="s">
        <v>2317</v>
      </c>
      <c r="D3203" s="120" t="s">
        <v>20761</v>
      </c>
    </row>
    <row r="3204" spans="3:4" ht="15" hidden="1" customHeight="1">
      <c r="C3204" s="120" t="s">
        <v>10779</v>
      </c>
      <c r="D3204" s="120" t="s">
        <v>1189</v>
      </c>
    </row>
    <row r="3205" spans="3:4" ht="15" hidden="1" customHeight="1">
      <c r="C3205" s="120" t="s">
        <v>10780</v>
      </c>
      <c r="D3205" s="120" t="s">
        <v>7206</v>
      </c>
    </row>
    <row r="3206" spans="3:4" ht="15" hidden="1" customHeight="1">
      <c r="C3206" s="120" t="s">
        <v>20762</v>
      </c>
      <c r="D3206" s="120" t="s">
        <v>20763</v>
      </c>
    </row>
    <row r="3207" spans="3:4" ht="15" hidden="1" customHeight="1">
      <c r="C3207" s="120" t="s">
        <v>20764</v>
      </c>
      <c r="D3207" s="120" t="s">
        <v>20765</v>
      </c>
    </row>
    <row r="3208" spans="3:4" ht="15" hidden="1" customHeight="1">
      <c r="C3208" s="120" t="s">
        <v>2318</v>
      </c>
      <c r="D3208" s="120" t="s">
        <v>1190</v>
      </c>
    </row>
    <row r="3209" spans="3:4" ht="15" hidden="1" customHeight="1">
      <c r="C3209" s="120" t="s">
        <v>2319</v>
      </c>
      <c r="D3209" s="120" t="s">
        <v>1191</v>
      </c>
    </row>
    <row r="3210" spans="3:4" ht="15" hidden="1" customHeight="1">
      <c r="C3210" s="120" t="s">
        <v>20766</v>
      </c>
      <c r="D3210" s="120" t="s">
        <v>20767</v>
      </c>
    </row>
    <row r="3211" spans="3:4" ht="15" hidden="1" customHeight="1">
      <c r="C3211" s="120" t="s">
        <v>20768</v>
      </c>
      <c r="D3211" s="120" t="s">
        <v>20769</v>
      </c>
    </row>
    <row r="3212" spans="3:4" ht="15" hidden="1" customHeight="1">
      <c r="C3212" s="120" t="s">
        <v>20770</v>
      </c>
      <c r="D3212" s="120" t="s">
        <v>20771</v>
      </c>
    </row>
    <row r="3213" spans="3:4" ht="15" hidden="1" customHeight="1">
      <c r="C3213" s="120" t="s">
        <v>20772</v>
      </c>
      <c r="D3213" s="120" t="s">
        <v>20773</v>
      </c>
    </row>
    <row r="3214" spans="3:4" ht="15" hidden="1" customHeight="1">
      <c r="C3214" s="120" t="s">
        <v>10781</v>
      </c>
      <c r="D3214" s="120" t="s">
        <v>20774</v>
      </c>
    </row>
    <row r="3215" spans="3:4" ht="15" hidden="1" customHeight="1">
      <c r="C3215" s="120" t="s">
        <v>2320</v>
      </c>
      <c r="D3215" s="120" t="s">
        <v>1192</v>
      </c>
    </row>
    <row r="3216" spans="3:4" ht="15" hidden="1" customHeight="1">
      <c r="C3216" s="120" t="s">
        <v>10782</v>
      </c>
      <c r="D3216" s="120" t="s">
        <v>1193</v>
      </c>
    </row>
    <row r="3217" spans="3:4" ht="15" hidden="1" customHeight="1">
      <c r="C3217" s="120" t="s">
        <v>10783</v>
      </c>
      <c r="D3217" s="120" t="s">
        <v>1194</v>
      </c>
    </row>
    <row r="3218" spans="3:4" ht="15" hidden="1" customHeight="1">
      <c r="C3218" s="120" t="s">
        <v>10784</v>
      </c>
      <c r="D3218" s="120" t="s">
        <v>1195</v>
      </c>
    </row>
    <row r="3219" spans="3:4" ht="15" hidden="1" customHeight="1">
      <c r="C3219" s="120" t="s">
        <v>20775</v>
      </c>
      <c r="D3219" s="120" t="s">
        <v>20776</v>
      </c>
    </row>
    <row r="3220" spans="3:4" ht="15" hidden="1" customHeight="1">
      <c r="C3220" s="120" t="s">
        <v>10785</v>
      </c>
      <c r="D3220" s="120" t="s">
        <v>1196</v>
      </c>
    </row>
    <row r="3221" spans="3:4" ht="15" hidden="1" customHeight="1">
      <c r="C3221" s="120" t="s">
        <v>10786</v>
      </c>
      <c r="D3221" s="120" t="s">
        <v>7614</v>
      </c>
    </row>
    <row r="3222" spans="3:4" ht="15" hidden="1" customHeight="1">
      <c r="C3222" s="120" t="s">
        <v>10787</v>
      </c>
      <c r="D3222" s="120" t="s">
        <v>1197</v>
      </c>
    </row>
    <row r="3223" spans="3:4" ht="15" hidden="1" customHeight="1">
      <c r="C3223" s="120" t="s">
        <v>10788</v>
      </c>
      <c r="D3223" s="120" t="s">
        <v>1198</v>
      </c>
    </row>
    <row r="3224" spans="3:4" ht="15" hidden="1" customHeight="1">
      <c r="C3224" s="120" t="s">
        <v>10789</v>
      </c>
      <c r="D3224" s="120" t="s">
        <v>1199</v>
      </c>
    </row>
    <row r="3225" spans="3:4" ht="15" hidden="1" customHeight="1">
      <c r="C3225" s="120" t="s">
        <v>20777</v>
      </c>
      <c r="D3225" s="120" t="s">
        <v>20778</v>
      </c>
    </row>
    <row r="3226" spans="3:4" ht="15" hidden="1" customHeight="1">
      <c r="C3226" s="120" t="s">
        <v>10790</v>
      </c>
      <c r="D3226" s="120" t="s">
        <v>7615</v>
      </c>
    </row>
    <row r="3227" spans="3:4" ht="15" hidden="1" customHeight="1">
      <c r="C3227" s="120" t="s">
        <v>20779</v>
      </c>
      <c r="D3227" s="120" t="s">
        <v>20780</v>
      </c>
    </row>
    <row r="3228" spans="3:4" ht="15" hidden="1" customHeight="1">
      <c r="C3228" s="120" t="s">
        <v>20781</v>
      </c>
      <c r="D3228" s="120" t="s">
        <v>20782</v>
      </c>
    </row>
    <row r="3229" spans="3:4" ht="15" hidden="1" customHeight="1">
      <c r="C3229" s="120" t="s">
        <v>10791</v>
      </c>
      <c r="D3229" s="120" t="s">
        <v>1200</v>
      </c>
    </row>
    <row r="3230" spans="3:4" ht="15" hidden="1" customHeight="1">
      <c r="C3230" s="120" t="s">
        <v>10792</v>
      </c>
      <c r="D3230" s="120" t="s">
        <v>1201</v>
      </c>
    </row>
    <row r="3231" spans="3:4" ht="15" hidden="1" customHeight="1">
      <c r="C3231" s="120" t="s">
        <v>10793</v>
      </c>
      <c r="D3231" s="120" t="s">
        <v>1202</v>
      </c>
    </row>
    <row r="3232" spans="3:4" ht="15" hidden="1" customHeight="1">
      <c r="C3232" s="120" t="s">
        <v>20783</v>
      </c>
      <c r="D3232" s="120" t="s">
        <v>20784</v>
      </c>
    </row>
    <row r="3233" spans="3:4" ht="15" hidden="1" customHeight="1">
      <c r="C3233" s="120" t="s">
        <v>10794</v>
      </c>
      <c r="D3233" s="120" t="s">
        <v>1203</v>
      </c>
    </row>
    <row r="3234" spans="3:4" ht="15" hidden="1" customHeight="1">
      <c r="C3234" s="120" t="s">
        <v>20785</v>
      </c>
      <c r="D3234" s="120" t="s">
        <v>20786</v>
      </c>
    </row>
    <row r="3235" spans="3:4" ht="15" hidden="1" customHeight="1">
      <c r="C3235" s="120" t="s">
        <v>20787</v>
      </c>
      <c r="D3235" s="120" t="s">
        <v>20788</v>
      </c>
    </row>
    <row r="3236" spans="3:4" ht="15" hidden="1" customHeight="1">
      <c r="C3236" s="120" t="s">
        <v>2321</v>
      </c>
      <c r="D3236" s="120" t="s">
        <v>1204</v>
      </c>
    </row>
    <row r="3237" spans="3:4" ht="15" hidden="1" customHeight="1">
      <c r="C3237" s="120" t="s">
        <v>2322</v>
      </c>
      <c r="D3237" s="120" t="s">
        <v>1205</v>
      </c>
    </row>
    <row r="3238" spans="3:4" ht="15" hidden="1" customHeight="1">
      <c r="C3238" s="120" t="s">
        <v>2323</v>
      </c>
      <c r="D3238" s="120" t="s">
        <v>6402</v>
      </c>
    </row>
    <row r="3239" spans="3:4" ht="15" hidden="1" customHeight="1">
      <c r="C3239" s="120" t="s">
        <v>10795</v>
      </c>
      <c r="D3239" s="120" t="s">
        <v>1206</v>
      </c>
    </row>
    <row r="3240" spans="3:4" ht="15" hidden="1" customHeight="1">
      <c r="C3240" s="120" t="s">
        <v>2324</v>
      </c>
      <c r="D3240" s="120" t="s">
        <v>1207</v>
      </c>
    </row>
    <row r="3241" spans="3:4" ht="15" hidden="1" customHeight="1">
      <c r="C3241" s="120" t="s">
        <v>10796</v>
      </c>
      <c r="D3241" s="120" t="s">
        <v>1208</v>
      </c>
    </row>
    <row r="3242" spans="3:4" ht="15" hidden="1" customHeight="1">
      <c r="C3242" s="120" t="s">
        <v>10797</v>
      </c>
      <c r="D3242" s="120" t="s">
        <v>1209</v>
      </c>
    </row>
    <row r="3243" spans="3:4" ht="15" hidden="1" customHeight="1">
      <c r="C3243" s="120" t="s">
        <v>10798</v>
      </c>
      <c r="D3243" s="120" t="s">
        <v>20789</v>
      </c>
    </row>
    <row r="3244" spans="3:4" ht="15" hidden="1" customHeight="1">
      <c r="C3244" s="120" t="s">
        <v>20790</v>
      </c>
      <c r="D3244" s="120" t="s">
        <v>20791</v>
      </c>
    </row>
    <row r="3245" spans="3:4" ht="15" hidden="1" customHeight="1">
      <c r="C3245" s="120" t="s">
        <v>20792</v>
      </c>
      <c r="D3245" s="120" t="s">
        <v>20793</v>
      </c>
    </row>
    <row r="3246" spans="3:4" ht="15" hidden="1" customHeight="1">
      <c r="C3246" s="120" t="s">
        <v>20794</v>
      </c>
      <c r="D3246" s="120" t="s">
        <v>20795</v>
      </c>
    </row>
    <row r="3247" spans="3:4" ht="15" hidden="1" customHeight="1">
      <c r="C3247" s="120" t="s">
        <v>20796</v>
      </c>
      <c r="D3247" s="120" t="s">
        <v>20797</v>
      </c>
    </row>
    <row r="3248" spans="3:4" ht="15" hidden="1" customHeight="1">
      <c r="C3248" s="120" t="s">
        <v>20798</v>
      </c>
      <c r="D3248" s="120" t="s">
        <v>20799</v>
      </c>
    </row>
    <row r="3249" spans="3:4" ht="15" hidden="1" customHeight="1">
      <c r="C3249" s="120" t="s">
        <v>20800</v>
      </c>
      <c r="D3249" s="120" t="s">
        <v>20801</v>
      </c>
    </row>
    <row r="3250" spans="3:4" ht="15" hidden="1" customHeight="1">
      <c r="C3250" s="120" t="s">
        <v>20802</v>
      </c>
      <c r="D3250" s="120" t="s">
        <v>20803</v>
      </c>
    </row>
    <row r="3251" spans="3:4" ht="15" hidden="1" customHeight="1">
      <c r="C3251" s="120" t="s">
        <v>20804</v>
      </c>
      <c r="D3251" s="120" t="s">
        <v>20805</v>
      </c>
    </row>
    <row r="3252" spans="3:4" ht="15" hidden="1" customHeight="1">
      <c r="C3252" s="120" t="s">
        <v>20806</v>
      </c>
      <c r="D3252" s="120" t="s">
        <v>20807</v>
      </c>
    </row>
    <row r="3253" spans="3:4" ht="15" hidden="1" customHeight="1">
      <c r="C3253" s="120" t="s">
        <v>20808</v>
      </c>
      <c r="D3253" s="120" t="s">
        <v>20809</v>
      </c>
    </row>
    <row r="3254" spans="3:4" ht="15" hidden="1" customHeight="1">
      <c r="C3254" s="120" t="s">
        <v>20810</v>
      </c>
      <c r="D3254" s="120" t="s">
        <v>20811</v>
      </c>
    </row>
    <row r="3255" spans="3:4" ht="15" hidden="1" customHeight="1">
      <c r="C3255" s="120" t="s">
        <v>20812</v>
      </c>
      <c r="D3255" s="120" t="s">
        <v>20813</v>
      </c>
    </row>
    <row r="3256" spans="3:4" ht="15" hidden="1" customHeight="1">
      <c r="C3256" s="120" t="s">
        <v>20814</v>
      </c>
      <c r="D3256" s="120" t="s">
        <v>20815</v>
      </c>
    </row>
    <row r="3257" spans="3:4" ht="15" hidden="1" customHeight="1">
      <c r="C3257" s="120" t="s">
        <v>20816</v>
      </c>
      <c r="D3257" s="120" t="s">
        <v>20817</v>
      </c>
    </row>
    <row r="3258" spans="3:4" ht="15" hidden="1" customHeight="1">
      <c r="C3258" s="120" t="s">
        <v>20818</v>
      </c>
      <c r="D3258" s="120" t="s">
        <v>20819</v>
      </c>
    </row>
    <row r="3259" spans="3:4" ht="15" hidden="1" customHeight="1">
      <c r="C3259" s="120" t="s">
        <v>2325</v>
      </c>
      <c r="D3259" s="120" t="s">
        <v>1210</v>
      </c>
    </row>
    <row r="3260" spans="3:4" ht="15" hidden="1" customHeight="1">
      <c r="C3260" s="120" t="s">
        <v>20820</v>
      </c>
      <c r="D3260" s="120" t="s">
        <v>20821</v>
      </c>
    </row>
    <row r="3261" spans="3:4" ht="15" hidden="1" customHeight="1">
      <c r="C3261" s="120" t="s">
        <v>20822</v>
      </c>
      <c r="D3261" s="120" t="s">
        <v>20823</v>
      </c>
    </row>
    <row r="3262" spans="3:4" ht="15" hidden="1" customHeight="1">
      <c r="C3262" s="120" t="s">
        <v>20824</v>
      </c>
      <c r="D3262" s="120" t="s">
        <v>20825</v>
      </c>
    </row>
    <row r="3263" spans="3:4" ht="15" hidden="1" customHeight="1">
      <c r="C3263" s="120" t="s">
        <v>2326</v>
      </c>
      <c r="D3263" s="120" t="s">
        <v>1211</v>
      </c>
    </row>
    <row r="3264" spans="3:4" ht="15" hidden="1" customHeight="1">
      <c r="C3264" s="120" t="s">
        <v>2327</v>
      </c>
      <c r="D3264" s="120" t="s">
        <v>1212</v>
      </c>
    </row>
    <row r="3265" spans="3:4" ht="15" hidden="1" customHeight="1">
      <c r="C3265" s="120" t="s">
        <v>10799</v>
      </c>
      <c r="D3265" s="120" t="s">
        <v>1213</v>
      </c>
    </row>
    <row r="3266" spans="3:4" ht="15" hidden="1" customHeight="1">
      <c r="C3266" s="120" t="s">
        <v>20826</v>
      </c>
      <c r="D3266" s="120" t="s">
        <v>20827</v>
      </c>
    </row>
    <row r="3267" spans="3:4" ht="15" hidden="1" customHeight="1">
      <c r="C3267" s="120" t="s">
        <v>20828</v>
      </c>
      <c r="D3267" s="120" t="s">
        <v>20829</v>
      </c>
    </row>
    <row r="3268" spans="3:4" ht="15" hidden="1" customHeight="1">
      <c r="C3268" s="120" t="s">
        <v>2328</v>
      </c>
      <c r="D3268" s="120" t="s">
        <v>1214</v>
      </c>
    </row>
    <row r="3269" spans="3:4" ht="15" hidden="1" customHeight="1">
      <c r="C3269" s="120" t="s">
        <v>20830</v>
      </c>
      <c r="D3269" s="120" t="s">
        <v>20831</v>
      </c>
    </row>
    <row r="3270" spans="3:4" ht="15" hidden="1" customHeight="1">
      <c r="C3270" s="120" t="s">
        <v>20832</v>
      </c>
      <c r="D3270" s="120" t="s">
        <v>20833</v>
      </c>
    </row>
    <row r="3271" spans="3:4" ht="15" hidden="1" customHeight="1">
      <c r="C3271" s="120" t="s">
        <v>20834</v>
      </c>
      <c r="D3271" s="120" t="s">
        <v>20835</v>
      </c>
    </row>
    <row r="3272" spans="3:4" ht="15" hidden="1" customHeight="1">
      <c r="C3272" s="120" t="s">
        <v>20836</v>
      </c>
      <c r="D3272" s="120" t="s">
        <v>20837</v>
      </c>
    </row>
    <row r="3273" spans="3:4" ht="15" hidden="1" customHeight="1">
      <c r="C3273" s="120" t="s">
        <v>20838</v>
      </c>
      <c r="D3273" s="120" t="s">
        <v>20839</v>
      </c>
    </row>
    <row r="3274" spans="3:4" ht="15" hidden="1" customHeight="1">
      <c r="C3274" s="120" t="s">
        <v>2329</v>
      </c>
      <c r="D3274" s="120" t="s">
        <v>6403</v>
      </c>
    </row>
    <row r="3275" spans="3:4" ht="15" hidden="1" customHeight="1">
      <c r="C3275" s="120" t="s">
        <v>2330</v>
      </c>
      <c r="D3275" s="120" t="s">
        <v>1215</v>
      </c>
    </row>
    <row r="3276" spans="3:4" ht="15" hidden="1" customHeight="1">
      <c r="C3276" s="120" t="s">
        <v>2331</v>
      </c>
      <c r="D3276" s="120" t="s">
        <v>1216</v>
      </c>
    </row>
    <row r="3277" spans="3:4" ht="15" hidden="1" customHeight="1">
      <c r="C3277" s="120" t="s">
        <v>2332</v>
      </c>
      <c r="D3277" s="120" t="s">
        <v>1217</v>
      </c>
    </row>
    <row r="3278" spans="3:4" ht="15" hidden="1" customHeight="1">
      <c r="C3278" s="120" t="s">
        <v>20840</v>
      </c>
      <c r="D3278" s="120" t="s">
        <v>20841</v>
      </c>
    </row>
    <row r="3279" spans="3:4" ht="15" hidden="1" customHeight="1">
      <c r="C3279" s="120" t="s">
        <v>20842</v>
      </c>
      <c r="D3279" s="120" t="s">
        <v>20843</v>
      </c>
    </row>
    <row r="3280" spans="3:4" ht="15" hidden="1" customHeight="1">
      <c r="C3280" s="120" t="s">
        <v>20844</v>
      </c>
      <c r="D3280" s="120" t="s">
        <v>20845</v>
      </c>
    </row>
    <row r="3281" spans="3:4" ht="15" hidden="1" customHeight="1">
      <c r="C3281" s="120" t="s">
        <v>20846</v>
      </c>
      <c r="D3281" s="120" t="s">
        <v>20847</v>
      </c>
    </row>
    <row r="3282" spans="3:4" ht="15" hidden="1" customHeight="1">
      <c r="C3282" s="120" t="s">
        <v>20848</v>
      </c>
      <c r="D3282" s="120" t="s">
        <v>20849</v>
      </c>
    </row>
    <row r="3283" spans="3:4" ht="15" hidden="1" customHeight="1">
      <c r="C3283" s="120" t="s">
        <v>20850</v>
      </c>
      <c r="D3283" s="120" t="s">
        <v>20851</v>
      </c>
    </row>
    <row r="3284" spans="3:4" ht="15" hidden="1" customHeight="1">
      <c r="C3284" s="120" t="s">
        <v>10800</v>
      </c>
      <c r="D3284" s="120" t="s">
        <v>1218</v>
      </c>
    </row>
    <row r="3285" spans="3:4" ht="15" hidden="1" customHeight="1">
      <c r="C3285" s="120" t="s">
        <v>10801</v>
      </c>
      <c r="D3285" s="120" t="s">
        <v>1219</v>
      </c>
    </row>
    <row r="3286" spans="3:4" ht="15" hidden="1" customHeight="1">
      <c r="C3286" s="120" t="s">
        <v>20852</v>
      </c>
      <c r="D3286" s="120" t="s">
        <v>20853</v>
      </c>
    </row>
    <row r="3287" spans="3:4" ht="15" hidden="1" customHeight="1">
      <c r="C3287" s="120" t="s">
        <v>10802</v>
      </c>
      <c r="D3287" s="120" t="s">
        <v>1220</v>
      </c>
    </row>
    <row r="3288" spans="3:4" ht="15" hidden="1" customHeight="1">
      <c r="C3288" s="120" t="s">
        <v>10803</v>
      </c>
      <c r="D3288" s="120" t="s">
        <v>1221</v>
      </c>
    </row>
    <row r="3289" spans="3:4" ht="15" hidden="1" customHeight="1">
      <c r="C3289" s="120" t="s">
        <v>10804</v>
      </c>
      <c r="D3289" s="120" t="s">
        <v>20854</v>
      </c>
    </row>
    <row r="3290" spans="3:4" ht="15" hidden="1" customHeight="1">
      <c r="C3290" s="120" t="s">
        <v>20855</v>
      </c>
      <c r="D3290" s="120" t="s">
        <v>20856</v>
      </c>
    </row>
    <row r="3291" spans="3:4" ht="15" hidden="1" customHeight="1">
      <c r="C3291" s="120" t="s">
        <v>20857</v>
      </c>
      <c r="D3291" s="120" t="s">
        <v>20858</v>
      </c>
    </row>
    <row r="3292" spans="3:4" ht="15" hidden="1" customHeight="1">
      <c r="C3292" s="120" t="s">
        <v>20859</v>
      </c>
      <c r="D3292" s="120" t="s">
        <v>20860</v>
      </c>
    </row>
    <row r="3293" spans="3:4" ht="15" hidden="1" customHeight="1">
      <c r="C3293" s="120" t="s">
        <v>20861</v>
      </c>
      <c r="D3293" s="120" t="s">
        <v>20862</v>
      </c>
    </row>
    <row r="3294" spans="3:4" ht="15" hidden="1" customHeight="1">
      <c r="C3294" s="120" t="s">
        <v>20863</v>
      </c>
      <c r="D3294" s="120" t="s">
        <v>20864</v>
      </c>
    </row>
    <row r="3295" spans="3:4" ht="15" hidden="1" customHeight="1">
      <c r="C3295" s="120" t="s">
        <v>20865</v>
      </c>
      <c r="D3295" s="120" t="s">
        <v>20866</v>
      </c>
    </row>
    <row r="3296" spans="3:4" ht="15" hidden="1" customHeight="1">
      <c r="C3296" s="120" t="s">
        <v>2333</v>
      </c>
      <c r="D3296" s="120" t="s">
        <v>20867</v>
      </c>
    </row>
    <row r="3297" spans="3:4" ht="15" hidden="1" customHeight="1">
      <c r="C3297" s="120" t="s">
        <v>2334</v>
      </c>
      <c r="D3297" s="120" t="s">
        <v>20868</v>
      </c>
    </row>
    <row r="3298" spans="3:4" ht="15" hidden="1" customHeight="1">
      <c r="C3298" s="120" t="s">
        <v>2335</v>
      </c>
      <c r="D3298" s="120" t="s">
        <v>20869</v>
      </c>
    </row>
    <row r="3299" spans="3:4" ht="15" hidden="1" customHeight="1">
      <c r="C3299" s="120" t="s">
        <v>2336</v>
      </c>
      <c r="D3299" s="120" t="s">
        <v>20870</v>
      </c>
    </row>
    <row r="3300" spans="3:4" ht="15" hidden="1" customHeight="1">
      <c r="C3300" s="120" t="s">
        <v>2337</v>
      </c>
      <c r="D3300" s="120" t="s">
        <v>20871</v>
      </c>
    </row>
    <row r="3301" spans="3:4" ht="15" hidden="1" customHeight="1">
      <c r="C3301" s="120" t="s">
        <v>2338</v>
      </c>
      <c r="D3301" s="120" t="s">
        <v>20872</v>
      </c>
    </row>
    <row r="3302" spans="3:4" ht="15" hidden="1" customHeight="1">
      <c r="C3302" s="120" t="s">
        <v>2339</v>
      </c>
      <c r="D3302" s="120" t="s">
        <v>20873</v>
      </c>
    </row>
    <row r="3303" spans="3:4" ht="15" hidden="1" customHeight="1">
      <c r="C3303" s="120" t="s">
        <v>2340</v>
      </c>
      <c r="D3303" s="120" t="s">
        <v>20874</v>
      </c>
    </row>
    <row r="3304" spans="3:4" ht="15" hidden="1" customHeight="1">
      <c r="C3304" s="120" t="s">
        <v>2341</v>
      </c>
      <c r="D3304" s="120" t="s">
        <v>20875</v>
      </c>
    </row>
    <row r="3305" spans="3:4" ht="15" hidden="1" customHeight="1">
      <c r="C3305" s="120" t="s">
        <v>2342</v>
      </c>
      <c r="D3305" s="120" t="s">
        <v>20876</v>
      </c>
    </row>
    <row r="3306" spans="3:4" ht="15" hidden="1" customHeight="1">
      <c r="C3306" s="120" t="s">
        <v>2343</v>
      </c>
      <c r="D3306" s="120" t="s">
        <v>20877</v>
      </c>
    </row>
    <row r="3307" spans="3:4" ht="15" hidden="1" customHeight="1">
      <c r="C3307" s="120" t="s">
        <v>7622</v>
      </c>
      <c r="D3307" s="120" t="s">
        <v>10805</v>
      </c>
    </row>
    <row r="3308" spans="3:4" ht="15" hidden="1" customHeight="1">
      <c r="C3308" s="120" t="s">
        <v>2344</v>
      </c>
      <c r="D3308" s="120" t="s">
        <v>10806</v>
      </c>
    </row>
    <row r="3309" spans="3:4" ht="15" hidden="1" customHeight="1">
      <c r="C3309" s="120" t="s">
        <v>7623</v>
      </c>
      <c r="D3309" s="120" t="s">
        <v>569</v>
      </c>
    </row>
    <row r="3310" spans="3:4" ht="15" hidden="1" customHeight="1">
      <c r="C3310" s="120" t="s">
        <v>7624</v>
      </c>
      <c r="D3310" s="120" t="s">
        <v>7625</v>
      </c>
    </row>
    <row r="3311" spans="3:4" ht="15" hidden="1" customHeight="1">
      <c r="C3311" s="120" t="s">
        <v>7626</v>
      </c>
      <c r="D3311" s="120" t="s">
        <v>7627</v>
      </c>
    </row>
    <row r="3312" spans="3:4" ht="15" hidden="1" customHeight="1">
      <c r="C3312" s="120" t="s">
        <v>2345</v>
      </c>
      <c r="D3312" s="120" t="s">
        <v>20878</v>
      </c>
    </row>
    <row r="3313" spans="3:4" ht="15" hidden="1" customHeight="1">
      <c r="C3313" s="120" t="s">
        <v>7628</v>
      </c>
      <c r="D3313" s="120" t="s">
        <v>570</v>
      </c>
    </row>
    <row r="3314" spans="3:4" ht="15" hidden="1" customHeight="1">
      <c r="C3314" s="120" t="s">
        <v>20879</v>
      </c>
      <c r="D3314" s="120" t="s">
        <v>20880</v>
      </c>
    </row>
    <row r="3315" spans="3:4" ht="15" hidden="1" customHeight="1">
      <c r="C3315" s="120" t="s">
        <v>2346</v>
      </c>
      <c r="D3315" s="120" t="s">
        <v>571</v>
      </c>
    </row>
    <row r="3316" spans="3:4" ht="15" hidden="1" customHeight="1">
      <c r="C3316" s="120" t="s">
        <v>20881</v>
      </c>
      <c r="D3316" s="120" t="s">
        <v>20882</v>
      </c>
    </row>
    <row r="3317" spans="3:4" ht="15" hidden="1" customHeight="1">
      <c r="C3317" s="120" t="s">
        <v>2347</v>
      </c>
      <c r="D3317" s="120" t="s">
        <v>572</v>
      </c>
    </row>
    <row r="3318" spans="3:4" ht="15" hidden="1" customHeight="1">
      <c r="C3318" s="120" t="s">
        <v>7629</v>
      </c>
      <c r="D3318" s="120" t="s">
        <v>20883</v>
      </c>
    </row>
    <row r="3319" spans="3:4" ht="15" hidden="1" customHeight="1">
      <c r="C3319" s="120" t="s">
        <v>7630</v>
      </c>
      <c r="D3319" s="120" t="s">
        <v>573</v>
      </c>
    </row>
    <row r="3320" spans="3:4" ht="15" hidden="1" customHeight="1">
      <c r="C3320" s="120" t="s">
        <v>2348</v>
      </c>
      <c r="D3320" s="120" t="s">
        <v>574</v>
      </c>
    </row>
    <row r="3321" spans="3:4" ht="15" hidden="1" customHeight="1">
      <c r="C3321" s="120" t="s">
        <v>20884</v>
      </c>
      <c r="D3321" s="120" t="s">
        <v>20885</v>
      </c>
    </row>
    <row r="3322" spans="3:4" ht="15" hidden="1" customHeight="1">
      <c r="C3322" s="120" t="s">
        <v>20886</v>
      </c>
      <c r="D3322" s="120" t="s">
        <v>20887</v>
      </c>
    </row>
    <row r="3323" spans="3:4" ht="15" hidden="1" customHeight="1">
      <c r="C3323" s="120" t="s">
        <v>20888</v>
      </c>
      <c r="D3323" s="120" t="s">
        <v>20889</v>
      </c>
    </row>
    <row r="3324" spans="3:4" ht="15" hidden="1" customHeight="1">
      <c r="C3324" s="120" t="s">
        <v>20890</v>
      </c>
      <c r="D3324" s="120" t="s">
        <v>20891</v>
      </c>
    </row>
    <row r="3325" spans="3:4" ht="15" hidden="1" customHeight="1">
      <c r="C3325" s="120" t="s">
        <v>2349</v>
      </c>
      <c r="D3325" s="120" t="s">
        <v>20892</v>
      </c>
    </row>
    <row r="3326" spans="3:4" ht="15" hidden="1" customHeight="1">
      <c r="C3326" s="120" t="s">
        <v>7631</v>
      </c>
      <c r="D3326" s="120" t="s">
        <v>20893</v>
      </c>
    </row>
    <row r="3327" spans="3:4" ht="15" hidden="1" customHeight="1">
      <c r="C3327" s="120" t="s">
        <v>7632</v>
      </c>
      <c r="D3327" s="120" t="s">
        <v>20894</v>
      </c>
    </row>
    <row r="3328" spans="3:4" ht="15" hidden="1" customHeight="1">
      <c r="C3328" s="120" t="s">
        <v>7633</v>
      </c>
      <c r="D3328" s="120" t="s">
        <v>7634</v>
      </c>
    </row>
    <row r="3329" spans="3:4" ht="15" hidden="1" customHeight="1">
      <c r="C3329" s="120" t="s">
        <v>7635</v>
      </c>
      <c r="D3329" s="120" t="s">
        <v>7636</v>
      </c>
    </row>
    <row r="3330" spans="3:4" ht="15" hidden="1" customHeight="1">
      <c r="C3330" s="120" t="s">
        <v>20895</v>
      </c>
      <c r="D3330" s="120" t="s">
        <v>20896</v>
      </c>
    </row>
    <row r="3331" spans="3:4" ht="15" hidden="1" customHeight="1">
      <c r="C3331" s="120" t="s">
        <v>20897</v>
      </c>
      <c r="D3331" s="120" t="s">
        <v>20898</v>
      </c>
    </row>
    <row r="3332" spans="3:4" ht="15" hidden="1" customHeight="1">
      <c r="C3332" s="120" t="s">
        <v>20899</v>
      </c>
      <c r="D3332" s="120" t="s">
        <v>20900</v>
      </c>
    </row>
    <row r="3333" spans="3:4" ht="15" hidden="1" customHeight="1">
      <c r="C3333" s="120" t="s">
        <v>20901</v>
      </c>
      <c r="D3333" s="120" t="s">
        <v>20902</v>
      </c>
    </row>
    <row r="3334" spans="3:4" ht="15" hidden="1" customHeight="1">
      <c r="C3334" s="120" t="s">
        <v>20903</v>
      </c>
      <c r="D3334" s="120" t="s">
        <v>20904</v>
      </c>
    </row>
    <row r="3335" spans="3:4" ht="15" hidden="1" customHeight="1">
      <c r="C3335" s="120" t="s">
        <v>20905</v>
      </c>
      <c r="D3335" s="120" t="s">
        <v>20906</v>
      </c>
    </row>
    <row r="3336" spans="3:4" ht="15" hidden="1" customHeight="1">
      <c r="C3336" s="120" t="s">
        <v>2350</v>
      </c>
      <c r="D3336" s="120" t="s">
        <v>575</v>
      </c>
    </row>
    <row r="3337" spans="3:4" ht="15" hidden="1" customHeight="1">
      <c r="C3337" s="120" t="s">
        <v>2351</v>
      </c>
      <c r="D3337" s="120" t="s">
        <v>576</v>
      </c>
    </row>
    <row r="3338" spans="3:4" ht="15" hidden="1" customHeight="1">
      <c r="C3338" s="120" t="s">
        <v>7637</v>
      </c>
      <c r="D3338" s="120" t="s">
        <v>577</v>
      </c>
    </row>
    <row r="3339" spans="3:4" ht="15" hidden="1" customHeight="1">
      <c r="C3339" s="120" t="s">
        <v>7638</v>
      </c>
      <c r="D3339" s="120" t="s">
        <v>7639</v>
      </c>
    </row>
    <row r="3340" spans="3:4" ht="15" hidden="1" customHeight="1">
      <c r="C3340" s="120" t="s">
        <v>7640</v>
      </c>
      <c r="D3340" s="120" t="s">
        <v>578</v>
      </c>
    </row>
    <row r="3341" spans="3:4" ht="15" hidden="1" customHeight="1">
      <c r="C3341" s="120" t="s">
        <v>20907</v>
      </c>
      <c r="D3341" s="120" t="s">
        <v>20908</v>
      </c>
    </row>
    <row r="3342" spans="3:4" ht="15" hidden="1" customHeight="1">
      <c r="C3342" s="120" t="s">
        <v>20909</v>
      </c>
      <c r="D3342" s="120" t="s">
        <v>20910</v>
      </c>
    </row>
    <row r="3343" spans="3:4" ht="15" hidden="1" customHeight="1">
      <c r="C3343" s="120" t="s">
        <v>20911</v>
      </c>
      <c r="D3343" s="120" t="s">
        <v>20912</v>
      </c>
    </row>
    <row r="3344" spans="3:4" ht="15" hidden="1" customHeight="1">
      <c r="C3344" s="120" t="s">
        <v>20913</v>
      </c>
      <c r="D3344" s="120" t="s">
        <v>20914</v>
      </c>
    </row>
    <row r="3345" spans="3:4" ht="15" hidden="1" customHeight="1">
      <c r="C3345" s="120" t="s">
        <v>20915</v>
      </c>
      <c r="D3345" s="120" t="s">
        <v>20916</v>
      </c>
    </row>
    <row r="3346" spans="3:4" ht="15" hidden="1" customHeight="1">
      <c r="C3346" s="120" t="s">
        <v>20917</v>
      </c>
      <c r="D3346" s="120" t="s">
        <v>20918</v>
      </c>
    </row>
    <row r="3347" spans="3:4" ht="15" hidden="1" customHeight="1">
      <c r="C3347" s="120" t="s">
        <v>20919</v>
      </c>
      <c r="D3347" s="120" t="s">
        <v>20920</v>
      </c>
    </row>
    <row r="3348" spans="3:4" ht="15" hidden="1" customHeight="1">
      <c r="C3348" s="120" t="s">
        <v>20921</v>
      </c>
      <c r="D3348" s="120" t="s">
        <v>20922</v>
      </c>
    </row>
    <row r="3349" spans="3:4" ht="15" hidden="1" customHeight="1">
      <c r="C3349" s="120" t="s">
        <v>20923</v>
      </c>
      <c r="D3349" s="120" t="s">
        <v>20924</v>
      </c>
    </row>
    <row r="3350" spans="3:4" ht="15" hidden="1" customHeight="1">
      <c r="C3350" s="120" t="s">
        <v>20925</v>
      </c>
      <c r="D3350" s="120" t="s">
        <v>20926</v>
      </c>
    </row>
    <row r="3351" spans="3:4" ht="15" hidden="1" customHeight="1">
      <c r="C3351" s="120" t="s">
        <v>20927</v>
      </c>
      <c r="D3351" s="120" t="s">
        <v>20928</v>
      </c>
    </row>
    <row r="3352" spans="3:4" ht="15" hidden="1" customHeight="1">
      <c r="C3352" s="120" t="s">
        <v>20929</v>
      </c>
      <c r="D3352" s="120" t="s">
        <v>20930</v>
      </c>
    </row>
    <row r="3353" spans="3:4" ht="15" hidden="1" customHeight="1">
      <c r="C3353" s="120" t="s">
        <v>2352</v>
      </c>
      <c r="D3353" s="120" t="s">
        <v>579</v>
      </c>
    </row>
    <row r="3354" spans="3:4" ht="15" hidden="1" customHeight="1">
      <c r="C3354" s="120" t="s">
        <v>20931</v>
      </c>
      <c r="D3354" s="120" t="s">
        <v>20932</v>
      </c>
    </row>
    <row r="3355" spans="3:4" ht="15" hidden="1" customHeight="1">
      <c r="C3355" s="120" t="s">
        <v>20933</v>
      </c>
      <c r="D3355" s="120" t="s">
        <v>20934</v>
      </c>
    </row>
    <row r="3356" spans="3:4" ht="15" hidden="1" customHeight="1">
      <c r="C3356" s="120" t="s">
        <v>20935</v>
      </c>
      <c r="D3356" s="120" t="s">
        <v>20936</v>
      </c>
    </row>
    <row r="3357" spans="3:4" ht="15" hidden="1" customHeight="1">
      <c r="C3357" s="120" t="s">
        <v>20937</v>
      </c>
      <c r="D3357" s="120" t="s">
        <v>20938</v>
      </c>
    </row>
    <row r="3358" spans="3:4" ht="15" hidden="1" customHeight="1">
      <c r="C3358" s="120" t="s">
        <v>2353</v>
      </c>
      <c r="D3358" s="120" t="s">
        <v>580</v>
      </c>
    </row>
    <row r="3359" spans="3:4" ht="15" hidden="1" customHeight="1">
      <c r="C3359" s="120" t="s">
        <v>20939</v>
      </c>
      <c r="D3359" s="120" t="s">
        <v>20940</v>
      </c>
    </row>
    <row r="3360" spans="3:4" ht="15" hidden="1" customHeight="1">
      <c r="C3360" s="120" t="s">
        <v>20941</v>
      </c>
      <c r="D3360" s="120" t="s">
        <v>20942</v>
      </c>
    </row>
    <row r="3361" spans="3:4" ht="15" hidden="1" customHeight="1">
      <c r="C3361" s="120" t="s">
        <v>20943</v>
      </c>
      <c r="D3361" s="120" t="s">
        <v>20944</v>
      </c>
    </row>
    <row r="3362" spans="3:4" ht="15" hidden="1" customHeight="1">
      <c r="C3362" s="120" t="s">
        <v>20945</v>
      </c>
      <c r="D3362" s="120" t="s">
        <v>20946</v>
      </c>
    </row>
    <row r="3363" spans="3:4" ht="15" hidden="1" customHeight="1">
      <c r="C3363" s="120" t="s">
        <v>2354</v>
      </c>
      <c r="D3363" s="120" t="s">
        <v>581</v>
      </c>
    </row>
    <row r="3364" spans="3:4" ht="15" hidden="1" customHeight="1">
      <c r="C3364" s="120" t="s">
        <v>2355</v>
      </c>
      <c r="D3364" s="120" t="s">
        <v>582</v>
      </c>
    </row>
    <row r="3365" spans="3:4" ht="15" hidden="1" customHeight="1">
      <c r="C3365" s="120" t="s">
        <v>20947</v>
      </c>
      <c r="D3365" s="120" t="s">
        <v>20948</v>
      </c>
    </row>
    <row r="3366" spans="3:4" ht="15" hidden="1" customHeight="1">
      <c r="C3366" s="120" t="s">
        <v>20949</v>
      </c>
      <c r="D3366" s="120" t="s">
        <v>20950</v>
      </c>
    </row>
    <row r="3367" spans="3:4" ht="15" hidden="1" customHeight="1">
      <c r="C3367" s="120" t="s">
        <v>20951</v>
      </c>
      <c r="D3367" s="120" t="s">
        <v>20952</v>
      </c>
    </row>
    <row r="3368" spans="3:4" ht="15" hidden="1" customHeight="1">
      <c r="C3368" s="120" t="s">
        <v>20953</v>
      </c>
      <c r="D3368" s="120" t="s">
        <v>20954</v>
      </c>
    </row>
    <row r="3369" spans="3:4" ht="15" hidden="1" customHeight="1">
      <c r="C3369" s="120" t="s">
        <v>20955</v>
      </c>
      <c r="D3369" s="120" t="s">
        <v>20956</v>
      </c>
    </row>
    <row r="3370" spans="3:4" ht="15" hidden="1" customHeight="1">
      <c r="C3370" s="120" t="s">
        <v>20957</v>
      </c>
      <c r="D3370" s="120" t="s">
        <v>20958</v>
      </c>
    </row>
    <row r="3371" spans="3:4" ht="15" hidden="1" customHeight="1">
      <c r="C3371" s="120" t="s">
        <v>20959</v>
      </c>
      <c r="D3371" s="120" t="s">
        <v>20960</v>
      </c>
    </row>
    <row r="3372" spans="3:4" ht="15" hidden="1" customHeight="1">
      <c r="C3372" s="120" t="s">
        <v>20961</v>
      </c>
      <c r="D3372" s="120" t="s">
        <v>20962</v>
      </c>
    </row>
    <row r="3373" spans="3:4" ht="15" hidden="1" customHeight="1">
      <c r="C3373" s="120" t="s">
        <v>20963</v>
      </c>
      <c r="D3373" s="120" t="s">
        <v>20964</v>
      </c>
    </row>
    <row r="3374" spans="3:4" ht="15" hidden="1" customHeight="1">
      <c r="C3374" s="120" t="s">
        <v>20965</v>
      </c>
      <c r="D3374" s="120" t="s">
        <v>20966</v>
      </c>
    </row>
    <row r="3375" spans="3:4" ht="15" hidden="1" customHeight="1">
      <c r="C3375" s="120" t="s">
        <v>20967</v>
      </c>
      <c r="D3375" s="120" t="s">
        <v>20968</v>
      </c>
    </row>
    <row r="3376" spans="3:4" ht="15" hidden="1" customHeight="1">
      <c r="C3376" s="120" t="s">
        <v>2356</v>
      </c>
      <c r="D3376" s="120" t="s">
        <v>583</v>
      </c>
    </row>
    <row r="3377" spans="3:4" ht="15" hidden="1" customHeight="1">
      <c r="C3377" s="120" t="s">
        <v>2357</v>
      </c>
      <c r="D3377" s="120" t="s">
        <v>584</v>
      </c>
    </row>
    <row r="3378" spans="3:4" ht="15" hidden="1" customHeight="1">
      <c r="C3378" s="120" t="s">
        <v>2358</v>
      </c>
      <c r="D3378" s="120" t="s">
        <v>585</v>
      </c>
    </row>
    <row r="3379" spans="3:4" ht="15" hidden="1" customHeight="1">
      <c r="C3379" s="120" t="s">
        <v>2359</v>
      </c>
      <c r="D3379" s="120" t="s">
        <v>586</v>
      </c>
    </row>
    <row r="3380" spans="3:4" ht="15" hidden="1" customHeight="1">
      <c r="C3380" s="120" t="s">
        <v>2360</v>
      </c>
      <c r="D3380" s="120" t="s">
        <v>6404</v>
      </c>
    </row>
    <row r="3381" spans="3:4" ht="15" hidden="1" customHeight="1">
      <c r="C3381" s="120" t="s">
        <v>7641</v>
      </c>
      <c r="D3381" s="120" t="s">
        <v>587</v>
      </c>
    </row>
    <row r="3382" spans="3:4" ht="15" hidden="1" customHeight="1">
      <c r="C3382" s="120" t="s">
        <v>7642</v>
      </c>
      <c r="D3382" s="120" t="s">
        <v>6633</v>
      </c>
    </row>
    <row r="3383" spans="3:4" ht="15" hidden="1" customHeight="1">
      <c r="C3383" s="120" t="s">
        <v>2361</v>
      </c>
      <c r="D3383" s="120" t="s">
        <v>588</v>
      </c>
    </row>
    <row r="3384" spans="3:4" ht="15" hidden="1" customHeight="1">
      <c r="C3384" s="120" t="s">
        <v>20969</v>
      </c>
      <c r="D3384" s="120" t="s">
        <v>20970</v>
      </c>
    </row>
    <row r="3385" spans="3:4" ht="15" hidden="1" customHeight="1">
      <c r="C3385" s="120" t="s">
        <v>20971</v>
      </c>
      <c r="D3385" s="120" t="s">
        <v>20972</v>
      </c>
    </row>
    <row r="3386" spans="3:4" ht="15" hidden="1" customHeight="1">
      <c r="C3386" s="120" t="s">
        <v>2362</v>
      </c>
      <c r="D3386" s="120" t="s">
        <v>589</v>
      </c>
    </row>
    <row r="3387" spans="3:4" ht="15" hidden="1" customHeight="1">
      <c r="C3387" s="120" t="s">
        <v>7643</v>
      </c>
      <c r="D3387" s="120" t="s">
        <v>6634</v>
      </c>
    </row>
    <row r="3388" spans="3:4" ht="15" hidden="1" customHeight="1">
      <c r="C3388" s="120" t="s">
        <v>2363</v>
      </c>
      <c r="D3388" s="120" t="s">
        <v>590</v>
      </c>
    </row>
    <row r="3389" spans="3:4" ht="15" hidden="1" customHeight="1">
      <c r="C3389" s="120" t="s">
        <v>2364</v>
      </c>
      <c r="D3389" s="120" t="s">
        <v>591</v>
      </c>
    </row>
    <row r="3390" spans="3:4" ht="15" hidden="1" customHeight="1">
      <c r="C3390" s="120" t="s">
        <v>2365</v>
      </c>
      <c r="D3390" s="120" t="s">
        <v>6405</v>
      </c>
    </row>
    <row r="3391" spans="3:4" ht="15" hidden="1" customHeight="1">
      <c r="C3391" s="120" t="s">
        <v>2366</v>
      </c>
      <c r="D3391" s="120" t="s">
        <v>592</v>
      </c>
    </row>
    <row r="3392" spans="3:4" ht="15" hidden="1" customHeight="1">
      <c r="C3392" s="120" t="s">
        <v>2367</v>
      </c>
      <c r="D3392" s="120" t="s">
        <v>593</v>
      </c>
    </row>
    <row r="3393" spans="3:4" ht="15" hidden="1" customHeight="1">
      <c r="C3393" s="120" t="s">
        <v>2368</v>
      </c>
      <c r="D3393" s="120" t="s">
        <v>594</v>
      </c>
    </row>
    <row r="3394" spans="3:4" ht="15" hidden="1" customHeight="1">
      <c r="C3394" s="120" t="s">
        <v>2369</v>
      </c>
      <c r="D3394" s="120" t="s">
        <v>595</v>
      </c>
    </row>
    <row r="3395" spans="3:4" ht="15" hidden="1" customHeight="1">
      <c r="C3395" s="120" t="s">
        <v>2370</v>
      </c>
      <c r="D3395" s="120" t="s">
        <v>596</v>
      </c>
    </row>
    <row r="3396" spans="3:4" ht="15" hidden="1" customHeight="1">
      <c r="C3396" s="120" t="s">
        <v>2371</v>
      </c>
      <c r="D3396" s="120" t="s">
        <v>6406</v>
      </c>
    </row>
    <row r="3397" spans="3:4" ht="15" hidden="1" customHeight="1">
      <c r="C3397" s="120" t="s">
        <v>2372</v>
      </c>
      <c r="D3397" s="120" t="s">
        <v>597</v>
      </c>
    </row>
    <row r="3398" spans="3:4" ht="15" hidden="1" customHeight="1">
      <c r="C3398" s="120" t="s">
        <v>2373</v>
      </c>
      <c r="D3398" s="120" t="s">
        <v>598</v>
      </c>
    </row>
    <row r="3399" spans="3:4" ht="15" hidden="1" customHeight="1">
      <c r="C3399" s="120" t="s">
        <v>2374</v>
      </c>
      <c r="D3399" s="120" t="s">
        <v>599</v>
      </c>
    </row>
    <row r="3400" spans="3:4" ht="15" hidden="1" customHeight="1">
      <c r="C3400" s="120" t="s">
        <v>2375</v>
      </c>
      <c r="D3400" s="120" t="s">
        <v>600</v>
      </c>
    </row>
    <row r="3401" spans="3:4" ht="15" hidden="1" customHeight="1">
      <c r="C3401" s="120" t="s">
        <v>2376</v>
      </c>
      <c r="D3401" s="120" t="s">
        <v>601</v>
      </c>
    </row>
    <row r="3402" spans="3:4" ht="15" hidden="1" customHeight="1">
      <c r="C3402" s="120" t="s">
        <v>2377</v>
      </c>
      <c r="D3402" s="120" t="s">
        <v>6407</v>
      </c>
    </row>
    <row r="3403" spans="3:4" ht="15" hidden="1" customHeight="1">
      <c r="C3403" s="120" t="s">
        <v>2378</v>
      </c>
      <c r="D3403" s="120" t="s">
        <v>6408</v>
      </c>
    </row>
    <row r="3404" spans="3:4" ht="15" hidden="1" customHeight="1">
      <c r="C3404" s="120" t="s">
        <v>7644</v>
      </c>
      <c r="D3404" s="120" t="s">
        <v>602</v>
      </c>
    </row>
    <row r="3405" spans="3:4" ht="15" hidden="1" customHeight="1">
      <c r="C3405" s="120" t="s">
        <v>7645</v>
      </c>
      <c r="D3405" s="120" t="s">
        <v>603</v>
      </c>
    </row>
    <row r="3406" spans="3:4" ht="15" hidden="1" customHeight="1">
      <c r="C3406" s="120" t="s">
        <v>7646</v>
      </c>
      <c r="D3406" s="120" t="s">
        <v>6635</v>
      </c>
    </row>
    <row r="3407" spans="3:4" ht="15" hidden="1" customHeight="1">
      <c r="C3407" s="120" t="s">
        <v>2379</v>
      </c>
      <c r="D3407" s="120" t="s">
        <v>604</v>
      </c>
    </row>
    <row r="3408" spans="3:4" ht="15" hidden="1" customHeight="1">
      <c r="C3408" s="120" t="s">
        <v>2380</v>
      </c>
      <c r="D3408" s="120" t="s">
        <v>605</v>
      </c>
    </row>
    <row r="3409" spans="3:4" ht="15" hidden="1" customHeight="1">
      <c r="C3409" s="120" t="s">
        <v>2381</v>
      </c>
      <c r="D3409" s="120" t="s">
        <v>606</v>
      </c>
    </row>
    <row r="3410" spans="3:4" ht="15" hidden="1" customHeight="1">
      <c r="C3410" s="120" t="s">
        <v>2382</v>
      </c>
      <c r="D3410" s="120" t="s">
        <v>607</v>
      </c>
    </row>
    <row r="3411" spans="3:4" ht="15" hidden="1" customHeight="1">
      <c r="C3411" s="120" t="s">
        <v>2383</v>
      </c>
      <c r="D3411" s="120" t="s">
        <v>608</v>
      </c>
    </row>
    <row r="3412" spans="3:4" ht="15" hidden="1" customHeight="1">
      <c r="C3412" s="120" t="s">
        <v>2384</v>
      </c>
      <c r="D3412" s="120" t="s">
        <v>6409</v>
      </c>
    </row>
    <row r="3413" spans="3:4" ht="15" hidden="1" customHeight="1">
      <c r="C3413" s="120" t="s">
        <v>20973</v>
      </c>
      <c r="D3413" s="120" t="s">
        <v>20974</v>
      </c>
    </row>
    <row r="3414" spans="3:4" ht="15" hidden="1" customHeight="1">
      <c r="C3414" s="120" t="s">
        <v>2385</v>
      </c>
      <c r="D3414" s="120" t="s">
        <v>7647</v>
      </c>
    </row>
    <row r="3415" spans="3:4" ht="15" hidden="1" customHeight="1">
      <c r="C3415" s="120" t="s">
        <v>2386</v>
      </c>
      <c r="D3415" s="120" t="s">
        <v>7648</v>
      </c>
    </row>
    <row r="3416" spans="3:4" ht="15" hidden="1" customHeight="1">
      <c r="C3416" s="120" t="s">
        <v>7649</v>
      </c>
      <c r="D3416" s="120" t="s">
        <v>609</v>
      </c>
    </row>
    <row r="3417" spans="3:4" ht="15" hidden="1" customHeight="1">
      <c r="C3417" s="120" t="s">
        <v>7650</v>
      </c>
      <c r="D3417" s="120" t="s">
        <v>610</v>
      </c>
    </row>
    <row r="3418" spans="3:4" ht="15" hidden="1" customHeight="1">
      <c r="C3418" s="120" t="s">
        <v>2387</v>
      </c>
      <c r="D3418" s="120" t="s">
        <v>7651</v>
      </c>
    </row>
    <row r="3419" spans="3:4" ht="15" hidden="1" customHeight="1">
      <c r="C3419" s="120" t="s">
        <v>7652</v>
      </c>
      <c r="D3419" s="120" t="s">
        <v>611</v>
      </c>
    </row>
    <row r="3420" spans="3:4" ht="15" hidden="1" customHeight="1">
      <c r="C3420" s="120" t="s">
        <v>7653</v>
      </c>
      <c r="D3420" s="120" t="s">
        <v>612</v>
      </c>
    </row>
    <row r="3421" spans="3:4" ht="15" hidden="1" customHeight="1">
      <c r="C3421" s="120" t="s">
        <v>2388</v>
      </c>
      <c r="D3421" s="120" t="s">
        <v>613</v>
      </c>
    </row>
    <row r="3422" spans="3:4" ht="15" hidden="1" customHeight="1">
      <c r="C3422" s="120" t="s">
        <v>7654</v>
      </c>
      <c r="D3422" s="120" t="s">
        <v>6636</v>
      </c>
    </row>
    <row r="3423" spans="3:4" ht="15" hidden="1" customHeight="1">
      <c r="C3423" s="120" t="s">
        <v>7655</v>
      </c>
      <c r="D3423" s="120" t="s">
        <v>614</v>
      </c>
    </row>
    <row r="3424" spans="3:4" ht="15" hidden="1" customHeight="1">
      <c r="C3424" s="120" t="s">
        <v>20975</v>
      </c>
      <c r="D3424" s="120" t="s">
        <v>20976</v>
      </c>
    </row>
    <row r="3425" spans="3:4" ht="15" hidden="1" customHeight="1">
      <c r="C3425" s="120" t="s">
        <v>2389</v>
      </c>
      <c r="D3425" s="120" t="s">
        <v>615</v>
      </c>
    </row>
    <row r="3426" spans="3:4" ht="15" hidden="1" customHeight="1">
      <c r="C3426" s="120" t="s">
        <v>2390</v>
      </c>
      <c r="D3426" s="120" t="s">
        <v>616</v>
      </c>
    </row>
    <row r="3427" spans="3:4" ht="15" hidden="1" customHeight="1">
      <c r="C3427" s="120" t="s">
        <v>2391</v>
      </c>
      <c r="D3427" s="120" t="s">
        <v>617</v>
      </c>
    </row>
    <row r="3428" spans="3:4" ht="15" hidden="1" customHeight="1">
      <c r="C3428" s="120" t="s">
        <v>7656</v>
      </c>
      <c r="D3428" s="120" t="s">
        <v>7657</v>
      </c>
    </row>
    <row r="3429" spans="3:4" ht="15" hidden="1" customHeight="1">
      <c r="C3429" s="120" t="s">
        <v>7658</v>
      </c>
      <c r="D3429" s="120" t="s">
        <v>7659</v>
      </c>
    </row>
    <row r="3430" spans="3:4" ht="15" hidden="1" customHeight="1">
      <c r="C3430" s="120" t="s">
        <v>7660</v>
      </c>
      <c r="D3430" s="120" t="s">
        <v>7661</v>
      </c>
    </row>
    <row r="3431" spans="3:4" ht="15" hidden="1" customHeight="1">
      <c r="C3431" s="120" t="s">
        <v>7662</v>
      </c>
      <c r="D3431" s="120" t="s">
        <v>7663</v>
      </c>
    </row>
    <row r="3432" spans="3:4" ht="15" hidden="1" customHeight="1">
      <c r="C3432" s="120" t="s">
        <v>20977</v>
      </c>
      <c r="D3432" s="120" t="s">
        <v>20978</v>
      </c>
    </row>
    <row r="3433" spans="3:4" ht="15" hidden="1" customHeight="1">
      <c r="C3433" s="120" t="s">
        <v>20979</v>
      </c>
      <c r="D3433" s="120" t="s">
        <v>20980</v>
      </c>
    </row>
    <row r="3434" spans="3:4" ht="15" hidden="1" customHeight="1">
      <c r="C3434" s="120" t="s">
        <v>20981</v>
      </c>
      <c r="D3434" s="120" t="s">
        <v>20982</v>
      </c>
    </row>
    <row r="3435" spans="3:4" ht="15" hidden="1" customHeight="1">
      <c r="C3435" s="120" t="s">
        <v>2392</v>
      </c>
      <c r="D3435" s="120" t="s">
        <v>618</v>
      </c>
    </row>
    <row r="3436" spans="3:4" ht="15" hidden="1" customHeight="1">
      <c r="C3436" s="120" t="s">
        <v>2393</v>
      </c>
      <c r="D3436" s="120" t="s">
        <v>619</v>
      </c>
    </row>
    <row r="3437" spans="3:4" ht="15" hidden="1" customHeight="1">
      <c r="C3437" s="120" t="s">
        <v>2394</v>
      </c>
      <c r="D3437" s="120" t="s">
        <v>620</v>
      </c>
    </row>
    <row r="3438" spans="3:4" ht="15" hidden="1" customHeight="1">
      <c r="C3438" s="120" t="s">
        <v>7664</v>
      </c>
      <c r="D3438" s="120" t="s">
        <v>7665</v>
      </c>
    </row>
    <row r="3439" spans="3:4" ht="15" hidden="1" customHeight="1">
      <c r="C3439" s="120" t="s">
        <v>7666</v>
      </c>
      <c r="D3439" s="120" t="s">
        <v>7667</v>
      </c>
    </row>
    <row r="3440" spans="3:4" ht="15" hidden="1" customHeight="1">
      <c r="C3440" s="120" t="s">
        <v>7668</v>
      </c>
      <c r="D3440" s="120" t="s">
        <v>7669</v>
      </c>
    </row>
    <row r="3441" spans="3:4" ht="15" hidden="1" customHeight="1">
      <c r="C3441" s="120" t="s">
        <v>2395</v>
      </c>
      <c r="D3441" s="120" t="s">
        <v>621</v>
      </c>
    </row>
    <row r="3442" spans="3:4" ht="15" hidden="1" customHeight="1">
      <c r="C3442" s="120" t="s">
        <v>2396</v>
      </c>
      <c r="D3442" s="120" t="s">
        <v>622</v>
      </c>
    </row>
    <row r="3443" spans="3:4" ht="15" hidden="1" customHeight="1">
      <c r="C3443" s="120" t="s">
        <v>2397</v>
      </c>
      <c r="D3443" s="120" t="s">
        <v>623</v>
      </c>
    </row>
    <row r="3444" spans="3:4" ht="15" hidden="1" customHeight="1">
      <c r="C3444" s="120" t="s">
        <v>20983</v>
      </c>
      <c r="D3444" s="120" t="s">
        <v>20984</v>
      </c>
    </row>
    <row r="3445" spans="3:4" ht="15" hidden="1" customHeight="1">
      <c r="C3445" s="120" t="s">
        <v>2398</v>
      </c>
      <c r="D3445" s="120" t="s">
        <v>624</v>
      </c>
    </row>
    <row r="3446" spans="3:4" ht="15" hidden="1" customHeight="1">
      <c r="C3446" s="120" t="s">
        <v>2399</v>
      </c>
      <c r="D3446" s="120" t="s">
        <v>6637</v>
      </c>
    </row>
    <row r="3447" spans="3:4" ht="15" hidden="1" customHeight="1">
      <c r="C3447" s="120" t="s">
        <v>2400</v>
      </c>
      <c r="D3447" s="120" t="s">
        <v>625</v>
      </c>
    </row>
    <row r="3448" spans="3:4" ht="15" hidden="1" customHeight="1">
      <c r="C3448" s="120" t="s">
        <v>2401</v>
      </c>
      <c r="D3448" s="120" t="s">
        <v>6638</v>
      </c>
    </row>
    <row r="3449" spans="3:4" ht="15" hidden="1" customHeight="1">
      <c r="C3449" s="120" t="s">
        <v>2402</v>
      </c>
      <c r="D3449" s="120" t="s">
        <v>626</v>
      </c>
    </row>
    <row r="3450" spans="3:4" ht="15" hidden="1" customHeight="1">
      <c r="C3450" s="120" t="s">
        <v>2403</v>
      </c>
      <c r="D3450" s="120" t="s">
        <v>7670</v>
      </c>
    </row>
    <row r="3451" spans="3:4" ht="15" hidden="1" customHeight="1">
      <c r="C3451" s="120" t="s">
        <v>2404</v>
      </c>
      <c r="D3451" s="120" t="s">
        <v>627</v>
      </c>
    </row>
    <row r="3452" spans="3:4" ht="15" hidden="1" customHeight="1">
      <c r="C3452" s="120" t="s">
        <v>7671</v>
      </c>
      <c r="D3452" s="120" t="s">
        <v>628</v>
      </c>
    </row>
    <row r="3453" spans="3:4" ht="15" hidden="1" customHeight="1">
      <c r="C3453" s="120" t="s">
        <v>7672</v>
      </c>
      <c r="D3453" s="120" t="s">
        <v>6639</v>
      </c>
    </row>
    <row r="3454" spans="3:4" ht="15" hidden="1" customHeight="1">
      <c r="C3454" s="120" t="s">
        <v>7673</v>
      </c>
      <c r="D3454" s="120" t="s">
        <v>18061</v>
      </c>
    </row>
    <row r="3455" spans="3:4" ht="15" hidden="1" customHeight="1">
      <c r="C3455" s="120" t="s">
        <v>7674</v>
      </c>
      <c r="D3455" s="120" t="s">
        <v>20985</v>
      </c>
    </row>
    <row r="3456" spans="3:4" ht="15" hidden="1" customHeight="1">
      <c r="C3456" s="120" t="s">
        <v>2405</v>
      </c>
      <c r="D3456" s="120" t="s">
        <v>7675</v>
      </c>
    </row>
    <row r="3457" spans="3:4" ht="15" hidden="1" customHeight="1">
      <c r="C3457" s="120" t="s">
        <v>2406</v>
      </c>
      <c r="D3457" s="120" t="s">
        <v>7676</v>
      </c>
    </row>
    <row r="3458" spans="3:4" ht="15" hidden="1" customHeight="1">
      <c r="C3458" s="120" t="s">
        <v>2407</v>
      </c>
      <c r="D3458" s="120" t="s">
        <v>7677</v>
      </c>
    </row>
    <row r="3459" spans="3:4" ht="15" hidden="1" customHeight="1">
      <c r="C3459" s="120" t="s">
        <v>2408</v>
      </c>
      <c r="D3459" s="120" t="s">
        <v>7678</v>
      </c>
    </row>
    <row r="3460" spans="3:4" ht="15" hidden="1" customHeight="1">
      <c r="C3460" s="120" t="s">
        <v>2409</v>
      </c>
      <c r="D3460" s="120" t="s">
        <v>629</v>
      </c>
    </row>
    <row r="3461" spans="3:4" ht="15" hidden="1" customHeight="1">
      <c r="C3461" s="120" t="s">
        <v>2410</v>
      </c>
      <c r="D3461" s="120" t="s">
        <v>7679</v>
      </c>
    </row>
    <row r="3462" spans="3:4" ht="15" hidden="1" customHeight="1">
      <c r="C3462" s="120" t="s">
        <v>2411</v>
      </c>
      <c r="D3462" s="120" t="s">
        <v>630</v>
      </c>
    </row>
    <row r="3463" spans="3:4" ht="15" hidden="1" customHeight="1">
      <c r="C3463" s="120" t="s">
        <v>7680</v>
      </c>
      <c r="D3463" s="120" t="s">
        <v>1277</v>
      </c>
    </row>
    <row r="3464" spans="3:4" ht="15" hidden="1" customHeight="1">
      <c r="C3464" s="120" t="s">
        <v>7681</v>
      </c>
      <c r="D3464" s="120" t="s">
        <v>1278</v>
      </c>
    </row>
    <row r="3465" spans="3:4" ht="15" hidden="1" customHeight="1">
      <c r="C3465" s="120" t="s">
        <v>7682</v>
      </c>
      <c r="D3465" s="120" t="s">
        <v>7683</v>
      </c>
    </row>
    <row r="3466" spans="3:4" ht="15" hidden="1" customHeight="1">
      <c r="C3466" s="120" t="s">
        <v>7684</v>
      </c>
      <c r="D3466" s="120" t="s">
        <v>7685</v>
      </c>
    </row>
    <row r="3467" spans="3:4" ht="15" hidden="1" customHeight="1">
      <c r="C3467" s="120" t="s">
        <v>7686</v>
      </c>
      <c r="D3467" s="120" t="s">
        <v>7687</v>
      </c>
    </row>
    <row r="3468" spans="3:4" ht="15" hidden="1" customHeight="1">
      <c r="C3468" s="120" t="s">
        <v>20986</v>
      </c>
      <c r="D3468" s="120" t="s">
        <v>20987</v>
      </c>
    </row>
    <row r="3469" spans="3:4" ht="15" hidden="1" customHeight="1">
      <c r="C3469" s="120" t="s">
        <v>10807</v>
      </c>
      <c r="D3469" s="120" t="s">
        <v>1279</v>
      </c>
    </row>
    <row r="3470" spans="3:4" ht="15" hidden="1" customHeight="1">
      <c r="C3470" s="120" t="s">
        <v>10808</v>
      </c>
      <c r="D3470" s="120" t="s">
        <v>1280</v>
      </c>
    </row>
    <row r="3471" spans="3:4" ht="15" hidden="1" customHeight="1">
      <c r="C3471" s="120" t="s">
        <v>10809</v>
      </c>
      <c r="D3471" s="120" t="s">
        <v>1281</v>
      </c>
    </row>
    <row r="3472" spans="3:4" ht="15" hidden="1" customHeight="1">
      <c r="C3472" s="120" t="s">
        <v>2412</v>
      </c>
      <c r="D3472" s="120" t="s">
        <v>1282</v>
      </c>
    </row>
    <row r="3473" spans="3:4" ht="15" hidden="1" customHeight="1">
      <c r="C3473" s="120" t="s">
        <v>2413</v>
      </c>
      <c r="D3473" s="120" t="s">
        <v>20988</v>
      </c>
    </row>
    <row r="3474" spans="3:4" ht="15" hidden="1" customHeight="1">
      <c r="C3474" s="120" t="s">
        <v>2414</v>
      </c>
      <c r="D3474" s="120" t="s">
        <v>6640</v>
      </c>
    </row>
    <row r="3475" spans="3:4" ht="15" hidden="1" customHeight="1">
      <c r="C3475" s="120" t="s">
        <v>10810</v>
      </c>
      <c r="D3475" s="120" t="s">
        <v>6641</v>
      </c>
    </row>
    <row r="3476" spans="3:4" ht="15" hidden="1" customHeight="1">
      <c r="C3476" s="120" t="s">
        <v>10811</v>
      </c>
      <c r="D3476" s="120" t="s">
        <v>6642</v>
      </c>
    </row>
    <row r="3477" spans="3:4" ht="15" hidden="1" customHeight="1">
      <c r="C3477" s="120" t="s">
        <v>2415</v>
      </c>
      <c r="D3477" s="120" t="s">
        <v>7688</v>
      </c>
    </row>
    <row r="3478" spans="3:4" ht="15" hidden="1" customHeight="1">
      <c r="C3478" s="120" t="s">
        <v>2416</v>
      </c>
      <c r="D3478" s="120" t="s">
        <v>7689</v>
      </c>
    </row>
    <row r="3479" spans="3:4" ht="15" hidden="1" customHeight="1">
      <c r="C3479" s="120" t="s">
        <v>2417</v>
      </c>
      <c r="D3479" s="120" t="s">
        <v>1283</v>
      </c>
    </row>
    <row r="3480" spans="3:4" ht="15" hidden="1" customHeight="1">
      <c r="C3480" s="120" t="s">
        <v>10812</v>
      </c>
      <c r="D3480" s="120" t="s">
        <v>7690</v>
      </c>
    </row>
    <row r="3481" spans="3:4" ht="15" hidden="1" customHeight="1">
      <c r="C3481" s="120" t="s">
        <v>10813</v>
      </c>
      <c r="D3481" s="120" t="s">
        <v>1284</v>
      </c>
    </row>
    <row r="3482" spans="3:4" ht="15" hidden="1" customHeight="1">
      <c r="C3482" s="120" t="s">
        <v>10814</v>
      </c>
      <c r="D3482" s="120" t="s">
        <v>6643</v>
      </c>
    </row>
    <row r="3483" spans="3:4" ht="15" hidden="1" customHeight="1">
      <c r="C3483" s="120" t="s">
        <v>10815</v>
      </c>
      <c r="D3483" s="120" t="s">
        <v>7691</v>
      </c>
    </row>
    <row r="3484" spans="3:4" ht="15" hidden="1" customHeight="1">
      <c r="C3484" s="120" t="s">
        <v>2418</v>
      </c>
      <c r="D3484" s="120" t="s">
        <v>1285</v>
      </c>
    </row>
    <row r="3485" spans="3:4" ht="15" hidden="1" customHeight="1">
      <c r="C3485" s="120" t="s">
        <v>2419</v>
      </c>
      <c r="D3485" s="120" t="s">
        <v>1286</v>
      </c>
    </row>
    <row r="3486" spans="3:4" ht="15" hidden="1" customHeight="1">
      <c r="C3486" s="120" t="s">
        <v>2420</v>
      </c>
      <c r="D3486" s="120" t="s">
        <v>1287</v>
      </c>
    </row>
    <row r="3487" spans="3:4" ht="15" hidden="1" customHeight="1">
      <c r="C3487" s="120" t="s">
        <v>2421</v>
      </c>
      <c r="D3487" s="120" t="s">
        <v>7692</v>
      </c>
    </row>
    <row r="3488" spans="3:4" ht="15" hidden="1" customHeight="1">
      <c r="C3488" s="120" t="s">
        <v>2422</v>
      </c>
      <c r="D3488" s="120" t="s">
        <v>7207</v>
      </c>
    </row>
    <row r="3489" spans="3:4" ht="15" hidden="1" customHeight="1">
      <c r="C3489" s="120" t="s">
        <v>20989</v>
      </c>
      <c r="D3489" s="120" t="s">
        <v>20990</v>
      </c>
    </row>
    <row r="3490" spans="3:4" ht="15" hidden="1" customHeight="1">
      <c r="C3490" s="120" t="s">
        <v>20991</v>
      </c>
      <c r="D3490" s="120" t="s">
        <v>20992</v>
      </c>
    </row>
    <row r="3491" spans="3:4" ht="15" hidden="1" customHeight="1">
      <c r="C3491" s="120" t="s">
        <v>20993</v>
      </c>
      <c r="D3491" s="120" t="s">
        <v>20994</v>
      </c>
    </row>
    <row r="3492" spans="3:4" ht="15" hidden="1" customHeight="1">
      <c r="C3492" s="120" t="s">
        <v>20995</v>
      </c>
      <c r="D3492" s="120" t="s">
        <v>20996</v>
      </c>
    </row>
    <row r="3493" spans="3:4" ht="15" hidden="1" customHeight="1">
      <c r="C3493" s="120" t="s">
        <v>20997</v>
      </c>
      <c r="D3493" s="120" t="s">
        <v>20998</v>
      </c>
    </row>
    <row r="3494" spans="3:4" ht="15" hidden="1" customHeight="1">
      <c r="C3494" s="120" t="s">
        <v>20999</v>
      </c>
      <c r="D3494" s="120" t="s">
        <v>21000</v>
      </c>
    </row>
    <row r="3495" spans="3:4" ht="15" hidden="1" customHeight="1">
      <c r="C3495" s="120" t="s">
        <v>21001</v>
      </c>
      <c r="D3495" s="120" t="s">
        <v>21002</v>
      </c>
    </row>
    <row r="3496" spans="3:4" ht="15" hidden="1" customHeight="1">
      <c r="C3496" s="120" t="s">
        <v>21003</v>
      </c>
      <c r="D3496" s="120" t="s">
        <v>21004</v>
      </c>
    </row>
    <row r="3497" spans="3:4" ht="15" hidden="1" customHeight="1">
      <c r="C3497" s="120" t="s">
        <v>2423</v>
      </c>
      <c r="D3497" s="120" t="s">
        <v>1288</v>
      </c>
    </row>
    <row r="3498" spans="3:4" ht="15" hidden="1" customHeight="1">
      <c r="C3498" s="120" t="s">
        <v>21005</v>
      </c>
      <c r="D3498" s="120" t="s">
        <v>21006</v>
      </c>
    </row>
    <row r="3499" spans="3:4" ht="15" hidden="1" customHeight="1">
      <c r="C3499" s="120" t="s">
        <v>2424</v>
      </c>
      <c r="D3499" s="120" t="s">
        <v>1289</v>
      </c>
    </row>
    <row r="3500" spans="3:4" ht="15" hidden="1" customHeight="1">
      <c r="C3500" s="120" t="s">
        <v>2425</v>
      </c>
      <c r="D3500" s="120" t="s">
        <v>1290</v>
      </c>
    </row>
    <row r="3501" spans="3:4" ht="15" hidden="1" customHeight="1">
      <c r="C3501" s="120" t="s">
        <v>21007</v>
      </c>
      <c r="D3501" s="120" t="s">
        <v>21008</v>
      </c>
    </row>
    <row r="3502" spans="3:4" ht="15" hidden="1" customHeight="1">
      <c r="C3502" s="120" t="s">
        <v>4100</v>
      </c>
      <c r="D3502" s="120" t="s">
        <v>1291</v>
      </c>
    </row>
    <row r="3503" spans="3:4" ht="15" hidden="1" customHeight="1">
      <c r="C3503" s="120" t="s">
        <v>21009</v>
      </c>
      <c r="D3503" s="120" t="s">
        <v>21010</v>
      </c>
    </row>
    <row r="3504" spans="3:4" ht="15" hidden="1" customHeight="1">
      <c r="C3504" s="120" t="s">
        <v>4101</v>
      </c>
      <c r="D3504" s="120" t="s">
        <v>1292</v>
      </c>
    </row>
    <row r="3505" spans="3:4" ht="15" hidden="1" customHeight="1">
      <c r="C3505" s="120" t="s">
        <v>4102</v>
      </c>
      <c r="D3505" s="120" t="s">
        <v>1293</v>
      </c>
    </row>
    <row r="3506" spans="3:4" ht="15" hidden="1" customHeight="1">
      <c r="C3506" s="120" t="s">
        <v>4103</v>
      </c>
      <c r="D3506" s="120" t="s">
        <v>7693</v>
      </c>
    </row>
    <row r="3507" spans="3:4" ht="15" hidden="1" customHeight="1">
      <c r="C3507" s="120" t="s">
        <v>4104</v>
      </c>
      <c r="D3507" s="120" t="s">
        <v>21011</v>
      </c>
    </row>
    <row r="3508" spans="3:4" ht="15" hidden="1" customHeight="1">
      <c r="C3508" s="120" t="s">
        <v>4105</v>
      </c>
      <c r="D3508" s="120" t="s">
        <v>1294</v>
      </c>
    </row>
    <row r="3509" spans="3:4" ht="15" hidden="1" customHeight="1">
      <c r="C3509" s="120" t="s">
        <v>7694</v>
      </c>
      <c r="D3509" s="120" t="s">
        <v>7695</v>
      </c>
    </row>
    <row r="3510" spans="3:4" ht="15" hidden="1" customHeight="1">
      <c r="C3510" s="120" t="s">
        <v>4106</v>
      </c>
      <c r="D3510" s="120" t="s">
        <v>1295</v>
      </c>
    </row>
    <row r="3511" spans="3:4" ht="15" hidden="1" customHeight="1">
      <c r="C3511" s="120" t="s">
        <v>4107</v>
      </c>
      <c r="D3511" s="120" t="s">
        <v>6410</v>
      </c>
    </row>
    <row r="3512" spans="3:4" ht="15" hidden="1" customHeight="1">
      <c r="C3512" s="120" t="s">
        <v>7696</v>
      </c>
      <c r="D3512" s="120" t="s">
        <v>7697</v>
      </c>
    </row>
    <row r="3513" spans="3:4" ht="15" hidden="1" customHeight="1">
      <c r="C3513" s="120" t="s">
        <v>4108</v>
      </c>
      <c r="D3513" s="120" t="s">
        <v>1296</v>
      </c>
    </row>
    <row r="3514" spans="3:4" ht="15" hidden="1" customHeight="1">
      <c r="C3514" s="120" t="s">
        <v>4109</v>
      </c>
      <c r="D3514" s="120" t="s">
        <v>1297</v>
      </c>
    </row>
    <row r="3515" spans="3:4" ht="15" hidden="1" customHeight="1">
      <c r="C3515" s="120" t="s">
        <v>21012</v>
      </c>
      <c r="D3515" s="120" t="s">
        <v>21013</v>
      </c>
    </row>
    <row r="3516" spans="3:4" ht="15" hidden="1" customHeight="1">
      <c r="C3516" s="120" t="s">
        <v>21014</v>
      </c>
      <c r="D3516" s="120" t="s">
        <v>21015</v>
      </c>
    </row>
    <row r="3517" spans="3:4" ht="15" hidden="1" customHeight="1">
      <c r="C3517" s="120" t="s">
        <v>4110</v>
      </c>
      <c r="D3517" s="120" t="s">
        <v>1298</v>
      </c>
    </row>
    <row r="3518" spans="3:4" ht="15" hidden="1" customHeight="1">
      <c r="C3518" s="120" t="s">
        <v>21016</v>
      </c>
      <c r="D3518" s="120" t="s">
        <v>21017</v>
      </c>
    </row>
    <row r="3519" spans="3:4" ht="15" hidden="1" customHeight="1">
      <c r="C3519" s="120" t="s">
        <v>21018</v>
      </c>
      <c r="D3519" s="120" t="s">
        <v>21019</v>
      </c>
    </row>
    <row r="3520" spans="3:4" ht="15" hidden="1" customHeight="1">
      <c r="C3520" s="120" t="s">
        <v>4111</v>
      </c>
      <c r="D3520" s="120" t="s">
        <v>1299</v>
      </c>
    </row>
    <row r="3521" spans="3:4" ht="15" hidden="1" customHeight="1">
      <c r="C3521" s="120" t="s">
        <v>4112</v>
      </c>
      <c r="D3521" s="120" t="s">
        <v>1300</v>
      </c>
    </row>
    <row r="3522" spans="3:4" ht="15" hidden="1" customHeight="1">
      <c r="C3522" s="120" t="s">
        <v>21020</v>
      </c>
      <c r="D3522" s="120" t="s">
        <v>21021</v>
      </c>
    </row>
    <row r="3523" spans="3:4" ht="15" hidden="1" customHeight="1">
      <c r="C3523" s="120" t="s">
        <v>21022</v>
      </c>
      <c r="D3523" s="120" t="s">
        <v>21023</v>
      </c>
    </row>
    <row r="3524" spans="3:4" ht="15" hidden="1" customHeight="1">
      <c r="C3524" s="120" t="s">
        <v>4113</v>
      </c>
      <c r="D3524" s="120" t="s">
        <v>1301</v>
      </c>
    </row>
    <row r="3525" spans="3:4" ht="15" hidden="1" customHeight="1">
      <c r="C3525" s="120" t="s">
        <v>4114</v>
      </c>
      <c r="D3525" s="120" t="s">
        <v>1302</v>
      </c>
    </row>
    <row r="3526" spans="3:4" ht="15" hidden="1" customHeight="1">
      <c r="C3526" s="120" t="s">
        <v>21024</v>
      </c>
      <c r="D3526" s="120" t="s">
        <v>21025</v>
      </c>
    </row>
    <row r="3527" spans="3:4" ht="15" hidden="1" customHeight="1">
      <c r="C3527" s="120" t="s">
        <v>21026</v>
      </c>
      <c r="D3527" s="120" t="s">
        <v>21027</v>
      </c>
    </row>
    <row r="3528" spans="3:4" ht="15" hidden="1" customHeight="1">
      <c r="C3528" s="120" t="s">
        <v>21028</v>
      </c>
      <c r="D3528" s="120" t="s">
        <v>21029</v>
      </c>
    </row>
    <row r="3529" spans="3:4" ht="15" hidden="1" customHeight="1">
      <c r="C3529" s="120" t="s">
        <v>21030</v>
      </c>
      <c r="D3529" s="120" t="s">
        <v>21031</v>
      </c>
    </row>
    <row r="3530" spans="3:4" ht="15" hidden="1" customHeight="1">
      <c r="C3530" s="120" t="s">
        <v>21032</v>
      </c>
      <c r="D3530" s="120" t="s">
        <v>21033</v>
      </c>
    </row>
    <row r="3531" spans="3:4" ht="15" hidden="1" customHeight="1">
      <c r="C3531" s="120" t="s">
        <v>4115</v>
      </c>
      <c r="D3531" s="120" t="s">
        <v>1303</v>
      </c>
    </row>
    <row r="3532" spans="3:4" ht="15" hidden="1" customHeight="1">
      <c r="C3532" s="120" t="s">
        <v>21034</v>
      </c>
      <c r="D3532" s="120" t="s">
        <v>21035</v>
      </c>
    </row>
    <row r="3533" spans="3:4" ht="15" hidden="1" customHeight="1">
      <c r="C3533" s="120" t="s">
        <v>4116</v>
      </c>
      <c r="D3533" s="120" t="s">
        <v>1304</v>
      </c>
    </row>
    <row r="3534" spans="3:4" ht="15" hidden="1" customHeight="1">
      <c r="C3534" s="120" t="s">
        <v>21036</v>
      </c>
      <c r="D3534" s="120" t="s">
        <v>21037</v>
      </c>
    </row>
    <row r="3535" spans="3:4" ht="15" hidden="1" customHeight="1">
      <c r="C3535" s="120" t="s">
        <v>21038</v>
      </c>
      <c r="D3535" s="120" t="s">
        <v>21039</v>
      </c>
    </row>
    <row r="3536" spans="3:4" ht="15" hidden="1" customHeight="1">
      <c r="C3536" s="120" t="s">
        <v>21040</v>
      </c>
      <c r="D3536" s="120" t="s">
        <v>21041</v>
      </c>
    </row>
    <row r="3537" spans="3:4" ht="15" hidden="1" customHeight="1">
      <c r="C3537" s="120" t="s">
        <v>4117</v>
      </c>
      <c r="D3537" s="120" t="s">
        <v>7698</v>
      </c>
    </row>
    <row r="3538" spans="3:4" ht="15" hidden="1" customHeight="1">
      <c r="C3538" s="120" t="s">
        <v>4118</v>
      </c>
      <c r="D3538" s="120" t="s">
        <v>1305</v>
      </c>
    </row>
    <row r="3539" spans="3:4" ht="15" hidden="1" customHeight="1">
      <c r="C3539" s="120" t="s">
        <v>7699</v>
      </c>
      <c r="D3539" s="120" t="s">
        <v>1306</v>
      </c>
    </row>
    <row r="3540" spans="3:4" ht="15" hidden="1" customHeight="1">
      <c r="C3540" s="120" t="s">
        <v>21042</v>
      </c>
      <c r="D3540" s="120" t="s">
        <v>21043</v>
      </c>
    </row>
    <row r="3541" spans="3:4" ht="15" hidden="1" customHeight="1">
      <c r="C3541" s="120" t="s">
        <v>21044</v>
      </c>
      <c r="D3541" s="120" t="s">
        <v>21045</v>
      </c>
    </row>
    <row r="3542" spans="3:4" ht="15" hidden="1" customHeight="1">
      <c r="C3542" s="120" t="s">
        <v>21046</v>
      </c>
      <c r="D3542" s="120" t="s">
        <v>21047</v>
      </c>
    </row>
    <row r="3543" spans="3:4" ht="15" hidden="1" customHeight="1">
      <c r="C3543" s="120" t="s">
        <v>21048</v>
      </c>
      <c r="D3543" s="120" t="s">
        <v>21049</v>
      </c>
    </row>
    <row r="3544" spans="3:4" ht="15" hidden="1" customHeight="1">
      <c r="C3544" s="120" t="s">
        <v>21050</v>
      </c>
      <c r="D3544" s="120" t="s">
        <v>21051</v>
      </c>
    </row>
    <row r="3545" spans="3:4" ht="15" hidden="1" customHeight="1">
      <c r="C3545" s="120" t="s">
        <v>21052</v>
      </c>
      <c r="D3545" s="120" t="s">
        <v>21053</v>
      </c>
    </row>
    <row r="3546" spans="3:4" ht="15" hidden="1" customHeight="1">
      <c r="C3546" s="120" t="s">
        <v>21054</v>
      </c>
      <c r="D3546" s="120" t="s">
        <v>21055</v>
      </c>
    </row>
    <row r="3547" spans="3:4" ht="15" hidden="1" customHeight="1">
      <c r="C3547" s="120" t="s">
        <v>21056</v>
      </c>
      <c r="D3547" s="120" t="s">
        <v>21057</v>
      </c>
    </row>
    <row r="3548" spans="3:4" ht="15" hidden="1" customHeight="1">
      <c r="C3548" s="120" t="s">
        <v>21058</v>
      </c>
      <c r="D3548" s="120" t="s">
        <v>21059</v>
      </c>
    </row>
    <row r="3549" spans="3:4" ht="15" hidden="1" customHeight="1">
      <c r="C3549" s="120" t="s">
        <v>21060</v>
      </c>
      <c r="D3549" s="120" t="s">
        <v>21061</v>
      </c>
    </row>
    <row r="3550" spans="3:4" ht="15" hidden="1" customHeight="1">
      <c r="C3550" s="120" t="s">
        <v>4119</v>
      </c>
      <c r="D3550" s="120" t="s">
        <v>1307</v>
      </c>
    </row>
    <row r="3551" spans="3:4" ht="15" hidden="1" customHeight="1">
      <c r="C3551" s="120" t="s">
        <v>4120</v>
      </c>
      <c r="D3551" s="120" t="s">
        <v>1308</v>
      </c>
    </row>
    <row r="3552" spans="3:4" ht="15" hidden="1" customHeight="1">
      <c r="C3552" s="120" t="s">
        <v>21062</v>
      </c>
      <c r="D3552" s="120" t="s">
        <v>21063</v>
      </c>
    </row>
    <row r="3553" spans="3:4" ht="15" hidden="1" customHeight="1">
      <c r="C3553" s="120" t="s">
        <v>21064</v>
      </c>
      <c r="D3553" s="120" t="s">
        <v>21065</v>
      </c>
    </row>
    <row r="3554" spans="3:4" ht="15" hidden="1" customHeight="1">
      <c r="C3554" s="120" t="s">
        <v>4121</v>
      </c>
      <c r="D3554" s="120" t="s">
        <v>1309</v>
      </c>
    </row>
    <row r="3555" spans="3:4" ht="15" hidden="1" customHeight="1">
      <c r="C3555" s="120" t="s">
        <v>21066</v>
      </c>
      <c r="D3555" s="120" t="s">
        <v>21067</v>
      </c>
    </row>
    <row r="3556" spans="3:4" ht="15" hidden="1" customHeight="1">
      <c r="C3556" s="120" t="s">
        <v>4122</v>
      </c>
      <c r="D3556" s="120" t="s">
        <v>1310</v>
      </c>
    </row>
    <row r="3557" spans="3:4" ht="15" hidden="1" customHeight="1">
      <c r="C3557" s="120" t="s">
        <v>21068</v>
      </c>
      <c r="D3557" s="120" t="s">
        <v>21069</v>
      </c>
    </row>
    <row r="3558" spans="3:4" ht="15" hidden="1" customHeight="1">
      <c r="C3558" s="120" t="s">
        <v>4123</v>
      </c>
      <c r="D3558" s="120" t="s">
        <v>1311</v>
      </c>
    </row>
    <row r="3559" spans="3:4" ht="15" hidden="1" customHeight="1">
      <c r="C3559" s="120" t="s">
        <v>4124</v>
      </c>
      <c r="D3559" s="120" t="s">
        <v>1312</v>
      </c>
    </row>
    <row r="3560" spans="3:4" ht="15" hidden="1" customHeight="1">
      <c r="C3560" s="120" t="s">
        <v>4125</v>
      </c>
      <c r="D3560" s="120" t="s">
        <v>1313</v>
      </c>
    </row>
    <row r="3561" spans="3:4" ht="15" hidden="1" customHeight="1">
      <c r="C3561" s="120" t="s">
        <v>4126</v>
      </c>
      <c r="D3561" s="120" t="s">
        <v>1314</v>
      </c>
    </row>
    <row r="3562" spans="3:4" ht="15" hidden="1" customHeight="1">
      <c r="C3562" s="120" t="s">
        <v>4127</v>
      </c>
      <c r="D3562" s="120" t="s">
        <v>1315</v>
      </c>
    </row>
    <row r="3563" spans="3:4" ht="15" hidden="1" customHeight="1">
      <c r="C3563" s="120" t="s">
        <v>21070</v>
      </c>
      <c r="D3563" s="120" t="s">
        <v>21071</v>
      </c>
    </row>
    <row r="3564" spans="3:4" ht="15" hidden="1" customHeight="1">
      <c r="C3564" s="120" t="s">
        <v>21072</v>
      </c>
      <c r="D3564" s="120" t="s">
        <v>21073</v>
      </c>
    </row>
    <row r="3565" spans="3:4" ht="15" hidden="1" customHeight="1">
      <c r="C3565" s="120" t="s">
        <v>21074</v>
      </c>
      <c r="D3565" s="120" t="s">
        <v>21075</v>
      </c>
    </row>
    <row r="3566" spans="3:4" ht="15" hidden="1" customHeight="1">
      <c r="C3566" s="120" t="s">
        <v>4128</v>
      </c>
      <c r="D3566" s="120" t="s">
        <v>7700</v>
      </c>
    </row>
    <row r="3567" spans="3:4" ht="15" hidden="1" customHeight="1">
      <c r="C3567" s="120" t="s">
        <v>7701</v>
      </c>
      <c r="D3567" s="120" t="s">
        <v>1316</v>
      </c>
    </row>
    <row r="3568" spans="3:4" ht="15" hidden="1" customHeight="1">
      <c r="C3568" s="120" t="s">
        <v>7702</v>
      </c>
      <c r="D3568" s="120" t="s">
        <v>7703</v>
      </c>
    </row>
    <row r="3569" spans="3:4" ht="15" hidden="1" customHeight="1">
      <c r="C3569" s="120" t="s">
        <v>7704</v>
      </c>
      <c r="D3569" s="120" t="s">
        <v>21076</v>
      </c>
    </row>
    <row r="3570" spans="3:4" ht="15" hidden="1" customHeight="1">
      <c r="C3570" s="120" t="s">
        <v>21077</v>
      </c>
      <c r="D3570" s="120" t="s">
        <v>21078</v>
      </c>
    </row>
    <row r="3571" spans="3:4" ht="15" hidden="1" customHeight="1">
      <c r="C3571" s="120" t="s">
        <v>21079</v>
      </c>
      <c r="D3571" s="120" t="s">
        <v>21080</v>
      </c>
    </row>
    <row r="3572" spans="3:4" ht="15" hidden="1" customHeight="1">
      <c r="C3572" s="120" t="s">
        <v>21081</v>
      </c>
      <c r="D3572" s="120" t="s">
        <v>21082</v>
      </c>
    </row>
    <row r="3573" spans="3:4" ht="15" hidden="1" customHeight="1">
      <c r="C3573" s="120" t="s">
        <v>21083</v>
      </c>
      <c r="D3573" s="120" t="s">
        <v>21084</v>
      </c>
    </row>
    <row r="3574" spans="3:4" ht="15" hidden="1" customHeight="1">
      <c r="C3574" s="120" t="s">
        <v>21085</v>
      </c>
      <c r="D3574" s="120" t="s">
        <v>21086</v>
      </c>
    </row>
    <row r="3575" spans="3:4" ht="15" hidden="1" customHeight="1">
      <c r="C3575" s="120" t="s">
        <v>21087</v>
      </c>
      <c r="D3575" s="120" t="s">
        <v>21088</v>
      </c>
    </row>
    <row r="3576" spans="3:4" ht="15" hidden="1" customHeight="1">
      <c r="C3576" s="120" t="s">
        <v>21089</v>
      </c>
      <c r="D3576" s="120" t="s">
        <v>21090</v>
      </c>
    </row>
    <row r="3577" spans="3:4" ht="15" hidden="1" customHeight="1">
      <c r="C3577" s="120" t="s">
        <v>21091</v>
      </c>
      <c r="D3577" s="120" t="s">
        <v>21092</v>
      </c>
    </row>
    <row r="3578" spans="3:4" ht="15" hidden="1" customHeight="1">
      <c r="C3578" s="120" t="s">
        <v>21093</v>
      </c>
      <c r="D3578" s="120" t="s">
        <v>21094</v>
      </c>
    </row>
    <row r="3579" spans="3:4" ht="15" hidden="1" customHeight="1">
      <c r="C3579" s="120" t="s">
        <v>21095</v>
      </c>
      <c r="D3579" s="120" t="s">
        <v>21096</v>
      </c>
    </row>
    <row r="3580" spans="3:4" ht="15" hidden="1" customHeight="1">
      <c r="C3580" s="120" t="s">
        <v>21097</v>
      </c>
      <c r="D3580" s="120" t="s">
        <v>21098</v>
      </c>
    </row>
    <row r="3581" spans="3:4" ht="15" hidden="1" customHeight="1">
      <c r="C3581" s="120" t="s">
        <v>21099</v>
      </c>
      <c r="D3581" s="120" t="s">
        <v>21100</v>
      </c>
    </row>
    <row r="3582" spans="3:4" ht="15" hidden="1" customHeight="1">
      <c r="C3582" s="120" t="s">
        <v>21101</v>
      </c>
      <c r="D3582" s="120" t="s">
        <v>21102</v>
      </c>
    </row>
    <row r="3583" spans="3:4" ht="15" hidden="1" customHeight="1">
      <c r="C3583" s="120" t="s">
        <v>21103</v>
      </c>
      <c r="D3583" s="120" t="s">
        <v>21104</v>
      </c>
    </row>
    <row r="3584" spans="3:4" ht="15" hidden="1" customHeight="1">
      <c r="C3584" s="120" t="s">
        <v>21105</v>
      </c>
      <c r="D3584" s="120" t="s">
        <v>21106</v>
      </c>
    </row>
    <row r="3585" spans="3:4" ht="15" hidden="1" customHeight="1">
      <c r="C3585" s="120" t="s">
        <v>21107</v>
      </c>
      <c r="D3585" s="120" t="s">
        <v>21108</v>
      </c>
    </row>
    <row r="3586" spans="3:4" ht="15" hidden="1" customHeight="1">
      <c r="C3586" s="120" t="s">
        <v>21109</v>
      </c>
      <c r="D3586" s="120" t="s">
        <v>21110</v>
      </c>
    </row>
    <row r="3587" spans="3:4" ht="15" hidden="1" customHeight="1">
      <c r="C3587" s="120" t="s">
        <v>21111</v>
      </c>
      <c r="D3587" s="120" t="s">
        <v>21112</v>
      </c>
    </row>
    <row r="3588" spans="3:4" ht="15" hidden="1" customHeight="1">
      <c r="C3588" s="120" t="s">
        <v>21113</v>
      </c>
      <c r="D3588" s="120" t="s">
        <v>21114</v>
      </c>
    </row>
    <row r="3589" spans="3:4" ht="15" hidden="1" customHeight="1">
      <c r="C3589" s="120" t="s">
        <v>21115</v>
      </c>
      <c r="D3589" s="120" t="s">
        <v>21116</v>
      </c>
    </row>
    <row r="3590" spans="3:4" ht="15" hidden="1" customHeight="1">
      <c r="C3590" s="120" t="s">
        <v>21117</v>
      </c>
      <c r="D3590" s="120" t="s">
        <v>21118</v>
      </c>
    </row>
    <row r="3591" spans="3:4" ht="15" hidden="1" customHeight="1">
      <c r="C3591" s="120" t="s">
        <v>4129</v>
      </c>
      <c r="D3591" s="120" t="s">
        <v>1317</v>
      </c>
    </row>
    <row r="3592" spans="3:4" ht="15" hidden="1" customHeight="1">
      <c r="C3592" s="120" t="s">
        <v>4130</v>
      </c>
      <c r="D3592" s="120" t="s">
        <v>1318</v>
      </c>
    </row>
    <row r="3593" spans="3:4" ht="15" hidden="1" customHeight="1">
      <c r="C3593" s="120" t="s">
        <v>7705</v>
      </c>
      <c r="D3593" s="120" t="s">
        <v>10816</v>
      </c>
    </row>
    <row r="3594" spans="3:4" ht="15" hidden="1" customHeight="1">
      <c r="C3594" s="120" t="s">
        <v>4131</v>
      </c>
      <c r="D3594" s="120" t="s">
        <v>1319</v>
      </c>
    </row>
    <row r="3595" spans="3:4" ht="15" hidden="1" customHeight="1">
      <c r="C3595" s="120" t="s">
        <v>7706</v>
      </c>
      <c r="D3595" s="120" t="s">
        <v>7707</v>
      </c>
    </row>
    <row r="3596" spans="3:4" ht="15" hidden="1" customHeight="1">
      <c r="C3596" s="120" t="s">
        <v>7708</v>
      </c>
      <c r="D3596" s="120" t="s">
        <v>10817</v>
      </c>
    </row>
    <row r="3597" spans="3:4" ht="15" hidden="1" customHeight="1">
      <c r="C3597" s="120" t="s">
        <v>7709</v>
      </c>
      <c r="D3597" s="120" t="s">
        <v>7710</v>
      </c>
    </row>
    <row r="3598" spans="3:4" ht="15" hidden="1" customHeight="1">
      <c r="C3598" s="120" t="s">
        <v>7711</v>
      </c>
      <c r="D3598" s="120" t="s">
        <v>7712</v>
      </c>
    </row>
    <row r="3599" spans="3:4" ht="15" hidden="1" customHeight="1">
      <c r="C3599" s="120" t="s">
        <v>7713</v>
      </c>
      <c r="D3599" s="120" t="s">
        <v>7714</v>
      </c>
    </row>
    <row r="3600" spans="3:4" ht="15" hidden="1" customHeight="1">
      <c r="C3600" s="120" t="s">
        <v>7715</v>
      </c>
      <c r="D3600" s="120" t="s">
        <v>7716</v>
      </c>
    </row>
    <row r="3601" spans="3:4" ht="15" hidden="1" customHeight="1">
      <c r="C3601" s="120" t="s">
        <v>7717</v>
      </c>
      <c r="D3601" s="120" t="s">
        <v>7718</v>
      </c>
    </row>
    <row r="3602" spans="3:4" ht="15" hidden="1" customHeight="1">
      <c r="C3602" s="120" t="s">
        <v>21119</v>
      </c>
      <c r="D3602" s="120" t="s">
        <v>21120</v>
      </c>
    </row>
    <row r="3603" spans="3:4" ht="15" hidden="1" customHeight="1">
      <c r="C3603" s="120" t="s">
        <v>21121</v>
      </c>
      <c r="D3603" s="120" t="s">
        <v>7719</v>
      </c>
    </row>
    <row r="3604" spans="3:4" ht="15" hidden="1" customHeight="1">
      <c r="C3604" s="120" t="s">
        <v>4132</v>
      </c>
      <c r="D3604" s="120" t="s">
        <v>1320</v>
      </c>
    </row>
    <row r="3605" spans="3:4" ht="15" hidden="1" customHeight="1">
      <c r="C3605" s="120" t="s">
        <v>4133</v>
      </c>
      <c r="D3605" s="120" t="s">
        <v>1321</v>
      </c>
    </row>
    <row r="3606" spans="3:4" ht="15" hidden="1" customHeight="1">
      <c r="C3606" s="120" t="s">
        <v>4134</v>
      </c>
      <c r="D3606" s="120" t="s">
        <v>1322</v>
      </c>
    </row>
    <row r="3607" spans="3:4" ht="15" hidden="1" customHeight="1">
      <c r="C3607" s="120" t="s">
        <v>4135</v>
      </c>
      <c r="D3607" s="120" t="s">
        <v>6411</v>
      </c>
    </row>
    <row r="3608" spans="3:4" ht="15" hidden="1" customHeight="1">
      <c r="C3608" s="120" t="s">
        <v>4136</v>
      </c>
      <c r="D3608" s="120" t="s">
        <v>7720</v>
      </c>
    </row>
    <row r="3609" spans="3:4" ht="15" hidden="1" customHeight="1">
      <c r="C3609" s="120" t="s">
        <v>4137</v>
      </c>
      <c r="D3609" s="120" t="s">
        <v>1323</v>
      </c>
    </row>
    <row r="3610" spans="3:4" ht="15" hidden="1" customHeight="1">
      <c r="C3610" s="120" t="s">
        <v>4138</v>
      </c>
      <c r="D3610" s="120" t="s">
        <v>7721</v>
      </c>
    </row>
    <row r="3611" spans="3:4" ht="15" hidden="1" customHeight="1">
      <c r="C3611" s="120" t="s">
        <v>7722</v>
      </c>
      <c r="D3611" s="120" t="s">
        <v>7723</v>
      </c>
    </row>
    <row r="3612" spans="3:4" ht="15" hidden="1" customHeight="1">
      <c r="C3612" s="120" t="s">
        <v>7724</v>
      </c>
      <c r="D3612" s="120" t="s">
        <v>7725</v>
      </c>
    </row>
    <row r="3613" spans="3:4" ht="15" hidden="1" customHeight="1">
      <c r="C3613" s="120" t="s">
        <v>4139</v>
      </c>
      <c r="D3613" s="120" t="s">
        <v>1324</v>
      </c>
    </row>
    <row r="3614" spans="3:4" ht="15" hidden="1" customHeight="1">
      <c r="C3614" s="120" t="s">
        <v>4140</v>
      </c>
      <c r="D3614" s="120" t="s">
        <v>7726</v>
      </c>
    </row>
    <row r="3615" spans="3:4" ht="15" hidden="1" customHeight="1">
      <c r="C3615" s="120" t="s">
        <v>4141</v>
      </c>
      <c r="D3615" s="120" t="s">
        <v>1325</v>
      </c>
    </row>
    <row r="3616" spans="3:4" ht="15" hidden="1" customHeight="1">
      <c r="C3616" s="120" t="s">
        <v>10818</v>
      </c>
      <c r="D3616" s="120" t="s">
        <v>6644</v>
      </c>
    </row>
    <row r="3617" spans="3:4" ht="15" hidden="1" customHeight="1">
      <c r="C3617" s="120" t="s">
        <v>21122</v>
      </c>
      <c r="D3617" s="120" t="s">
        <v>21123</v>
      </c>
    </row>
    <row r="3618" spans="3:4" ht="15" hidden="1" customHeight="1">
      <c r="C3618" s="120" t="s">
        <v>4142</v>
      </c>
      <c r="D3618" s="120" t="s">
        <v>1326</v>
      </c>
    </row>
    <row r="3619" spans="3:4" ht="15" hidden="1" customHeight="1">
      <c r="C3619" s="120" t="s">
        <v>4143</v>
      </c>
      <c r="D3619" s="120" t="s">
        <v>7727</v>
      </c>
    </row>
    <row r="3620" spans="3:4" ht="15" hidden="1" customHeight="1">
      <c r="C3620" s="120" t="s">
        <v>21124</v>
      </c>
      <c r="D3620" s="120" t="s">
        <v>21125</v>
      </c>
    </row>
    <row r="3621" spans="3:4" ht="15" hidden="1" customHeight="1">
      <c r="C3621" s="120" t="s">
        <v>21126</v>
      </c>
      <c r="D3621" s="120" t="s">
        <v>8515</v>
      </c>
    </row>
    <row r="3622" spans="3:4" ht="15" hidden="1" customHeight="1">
      <c r="C3622" s="120" t="s">
        <v>4144</v>
      </c>
      <c r="D3622" s="120" t="s">
        <v>6412</v>
      </c>
    </row>
    <row r="3623" spans="3:4" ht="15" hidden="1" customHeight="1">
      <c r="C3623" s="120" t="s">
        <v>4145</v>
      </c>
      <c r="D3623" s="120" t="s">
        <v>6413</v>
      </c>
    </row>
    <row r="3624" spans="3:4" ht="15" hidden="1" customHeight="1">
      <c r="C3624" s="120" t="s">
        <v>4146</v>
      </c>
      <c r="D3624" s="120" t="s">
        <v>7728</v>
      </c>
    </row>
    <row r="3625" spans="3:4" ht="15" hidden="1" customHeight="1">
      <c r="C3625" s="120" t="s">
        <v>4147</v>
      </c>
      <c r="D3625" s="120" t="s">
        <v>7729</v>
      </c>
    </row>
    <row r="3626" spans="3:4" ht="15" hidden="1" customHeight="1">
      <c r="C3626" s="120" t="s">
        <v>4148</v>
      </c>
      <c r="D3626" s="120" t="s">
        <v>639</v>
      </c>
    </row>
    <row r="3627" spans="3:4" ht="15" hidden="1" customHeight="1">
      <c r="C3627" s="120" t="s">
        <v>4149</v>
      </c>
      <c r="D3627" s="120" t="s">
        <v>6414</v>
      </c>
    </row>
    <row r="3628" spans="3:4" ht="15" hidden="1" customHeight="1">
      <c r="C3628" s="120" t="s">
        <v>4150</v>
      </c>
      <c r="D3628" s="120" t="s">
        <v>640</v>
      </c>
    </row>
    <row r="3629" spans="3:4" ht="15" hidden="1" customHeight="1">
      <c r="C3629" s="120" t="s">
        <v>4151</v>
      </c>
      <c r="D3629" s="120" t="s">
        <v>641</v>
      </c>
    </row>
    <row r="3630" spans="3:4" ht="15" hidden="1" customHeight="1">
      <c r="C3630" s="120" t="s">
        <v>4152</v>
      </c>
      <c r="D3630" s="120" t="s">
        <v>6415</v>
      </c>
    </row>
    <row r="3631" spans="3:4" ht="15" hidden="1" customHeight="1">
      <c r="C3631" s="120" t="s">
        <v>4153</v>
      </c>
      <c r="D3631" s="120" t="s">
        <v>642</v>
      </c>
    </row>
    <row r="3632" spans="3:4" ht="15" hidden="1" customHeight="1">
      <c r="C3632" s="120" t="s">
        <v>7730</v>
      </c>
      <c r="D3632" s="120" t="s">
        <v>7731</v>
      </c>
    </row>
    <row r="3633" spans="3:4" ht="15" hidden="1" customHeight="1">
      <c r="C3633" s="120" t="s">
        <v>7732</v>
      </c>
      <c r="D3633" s="120" t="s">
        <v>7733</v>
      </c>
    </row>
    <row r="3634" spans="3:4" ht="15" hidden="1" customHeight="1">
      <c r="C3634" s="120" t="s">
        <v>7734</v>
      </c>
      <c r="D3634" s="120" t="s">
        <v>7735</v>
      </c>
    </row>
    <row r="3635" spans="3:4" ht="15" hidden="1" customHeight="1">
      <c r="C3635" s="120" t="s">
        <v>4154</v>
      </c>
      <c r="D3635" s="120" t="s">
        <v>643</v>
      </c>
    </row>
    <row r="3636" spans="3:4" ht="15" hidden="1" customHeight="1">
      <c r="C3636" s="120" t="s">
        <v>7736</v>
      </c>
      <c r="D3636" s="120" t="s">
        <v>7737</v>
      </c>
    </row>
    <row r="3637" spans="3:4" ht="15" hidden="1" customHeight="1">
      <c r="C3637" s="120" t="s">
        <v>7738</v>
      </c>
      <c r="D3637" s="120" t="s">
        <v>7739</v>
      </c>
    </row>
    <row r="3638" spans="3:4" ht="15" hidden="1" customHeight="1">
      <c r="C3638" s="120" t="s">
        <v>7740</v>
      </c>
      <c r="D3638" s="120" t="s">
        <v>7741</v>
      </c>
    </row>
    <row r="3639" spans="3:4" ht="15" hidden="1" customHeight="1">
      <c r="C3639" s="120" t="s">
        <v>7742</v>
      </c>
      <c r="D3639" s="120" t="s">
        <v>7743</v>
      </c>
    </row>
    <row r="3640" spans="3:4" ht="15" hidden="1" customHeight="1">
      <c r="C3640" s="120" t="s">
        <v>7744</v>
      </c>
      <c r="D3640" s="120" t="s">
        <v>7745</v>
      </c>
    </row>
    <row r="3641" spans="3:4" ht="15" hidden="1" customHeight="1">
      <c r="C3641" s="120" t="s">
        <v>7746</v>
      </c>
      <c r="D3641" s="120" t="s">
        <v>7747</v>
      </c>
    </row>
    <row r="3642" spans="3:4" ht="15" hidden="1" customHeight="1">
      <c r="C3642" s="120" t="s">
        <v>21127</v>
      </c>
      <c r="D3642" s="120" t="s">
        <v>21128</v>
      </c>
    </row>
    <row r="3643" spans="3:4" ht="15" hidden="1" customHeight="1">
      <c r="C3643" s="120" t="s">
        <v>21129</v>
      </c>
      <c r="D3643" s="120" t="s">
        <v>21130</v>
      </c>
    </row>
    <row r="3644" spans="3:4" ht="15" hidden="1" customHeight="1">
      <c r="C3644" s="120" t="s">
        <v>21131</v>
      </c>
      <c r="D3644" s="120" t="s">
        <v>21132</v>
      </c>
    </row>
    <row r="3645" spans="3:4" ht="15" hidden="1" customHeight="1">
      <c r="C3645" s="120" t="s">
        <v>4155</v>
      </c>
      <c r="D3645" s="120" t="s">
        <v>644</v>
      </c>
    </row>
    <row r="3646" spans="3:4" ht="15" hidden="1" customHeight="1">
      <c r="C3646" s="120" t="s">
        <v>4156</v>
      </c>
      <c r="D3646" s="120" t="s">
        <v>645</v>
      </c>
    </row>
    <row r="3647" spans="3:4" ht="15" hidden="1" customHeight="1">
      <c r="C3647" s="120" t="s">
        <v>4157</v>
      </c>
      <c r="D3647" s="120" t="s">
        <v>646</v>
      </c>
    </row>
    <row r="3648" spans="3:4" ht="15" hidden="1" customHeight="1">
      <c r="C3648" s="120" t="s">
        <v>4158</v>
      </c>
      <c r="D3648" s="120" t="s">
        <v>647</v>
      </c>
    </row>
    <row r="3649" spans="3:4" ht="15" hidden="1" customHeight="1">
      <c r="C3649" s="120" t="s">
        <v>4159</v>
      </c>
      <c r="D3649" s="120" t="s">
        <v>10819</v>
      </c>
    </row>
    <row r="3650" spans="3:4" ht="15" hidden="1" customHeight="1">
      <c r="C3650" s="120" t="s">
        <v>4160</v>
      </c>
      <c r="D3650" s="120" t="s">
        <v>648</v>
      </c>
    </row>
    <row r="3651" spans="3:4" ht="15" hidden="1" customHeight="1">
      <c r="C3651" s="120" t="s">
        <v>4161</v>
      </c>
      <c r="D3651" s="120" t="s">
        <v>649</v>
      </c>
    </row>
    <row r="3652" spans="3:4" ht="15" hidden="1" customHeight="1">
      <c r="C3652" s="120" t="s">
        <v>4162</v>
      </c>
      <c r="D3652" s="120" t="s">
        <v>650</v>
      </c>
    </row>
    <row r="3653" spans="3:4" ht="15" hidden="1" customHeight="1">
      <c r="C3653" s="120" t="s">
        <v>4163</v>
      </c>
      <c r="D3653" s="120" t="s">
        <v>651</v>
      </c>
    </row>
    <row r="3654" spans="3:4" ht="15" hidden="1" customHeight="1">
      <c r="C3654" s="120" t="s">
        <v>4164</v>
      </c>
      <c r="D3654" s="120" t="s">
        <v>652</v>
      </c>
    </row>
    <row r="3655" spans="3:4" ht="15" hidden="1" customHeight="1">
      <c r="C3655" s="120" t="s">
        <v>4165</v>
      </c>
      <c r="D3655" s="120" t="s">
        <v>21133</v>
      </c>
    </row>
    <row r="3656" spans="3:4" ht="15" hidden="1" customHeight="1">
      <c r="C3656" s="120" t="s">
        <v>4166</v>
      </c>
      <c r="D3656" s="120" t="s">
        <v>21134</v>
      </c>
    </row>
    <row r="3657" spans="3:4" ht="15" hidden="1" customHeight="1">
      <c r="C3657" s="120" t="s">
        <v>10820</v>
      </c>
      <c r="D3657" s="120" t="s">
        <v>653</v>
      </c>
    </row>
    <row r="3658" spans="3:4" ht="15" hidden="1" customHeight="1">
      <c r="C3658" s="120" t="s">
        <v>4167</v>
      </c>
      <c r="D3658" s="120" t="s">
        <v>21135</v>
      </c>
    </row>
    <row r="3659" spans="3:4" ht="15" hidden="1" customHeight="1">
      <c r="C3659" s="120" t="s">
        <v>10821</v>
      </c>
      <c r="D3659" s="120" t="s">
        <v>21136</v>
      </c>
    </row>
    <row r="3660" spans="3:4" ht="15" hidden="1" customHeight="1">
      <c r="C3660" s="120" t="s">
        <v>4168</v>
      </c>
      <c r="D3660" s="120" t="s">
        <v>654</v>
      </c>
    </row>
    <row r="3661" spans="3:4" ht="15" hidden="1" customHeight="1">
      <c r="C3661" s="120" t="s">
        <v>4169</v>
      </c>
      <c r="D3661" s="120" t="s">
        <v>21137</v>
      </c>
    </row>
    <row r="3662" spans="3:4" ht="15" hidden="1" customHeight="1">
      <c r="C3662" s="120" t="s">
        <v>10822</v>
      </c>
      <c r="D3662" s="120" t="s">
        <v>655</v>
      </c>
    </row>
    <row r="3663" spans="3:4" ht="15" hidden="1" customHeight="1">
      <c r="C3663" s="120" t="s">
        <v>4170</v>
      </c>
      <c r="D3663" s="120" t="s">
        <v>656</v>
      </c>
    </row>
    <row r="3664" spans="3:4" ht="15" hidden="1" customHeight="1">
      <c r="C3664" s="120" t="s">
        <v>4171</v>
      </c>
      <c r="D3664" s="120" t="s">
        <v>7748</v>
      </c>
    </row>
    <row r="3665" spans="3:4" ht="15" hidden="1" customHeight="1">
      <c r="C3665" s="120" t="s">
        <v>4172</v>
      </c>
      <c r="D3665" s="120" t="s">
        <v>657</v>
      </c>
    </row>
    <row r="3666" spans="3:4" ht="15" hidden="1" customHeight="1">
      <c r="C3666" s="120" t="s">
        <v>4173</v>
      </c>
      <c r="D3666" s="120" t="s">
        <v>658</v>
      </c>
    </row>
    <row r="3667" spans="3:4" ht="15" hidden="1" customHeight="1">
      <c r="C3667" s="120" t="s">
        <v>4174</v>
      </c>
      <c r="D3667" s="120" t="s">
        <v>7749</v>
      </c>
    </row>
    <row r="3668" spans="3:4" ht="15" hidden="1" customHeight="1">
      <c r="C3668" s="120" t="s">
        <v>10823</v>
      </c>
      <c r="D3668" s="120" t="s">
        <v>7750</v>
      </c>
    </row>
    <row r="3669" spans="3:4" ht="15" hidden="1" customHeight="1">
      <c r="C3669" s="120" t="s">
        <v>4175</v>
      </c>
      <c r="D3669" s="120" t="s">
        <v>21138</v>
      </c>
    </row>
    <row r="3670" spans="3:4" ht="15" hidden="1" customHeight="1">
      <c r="C3670" s="120" t="s">
        <v>4176</v>
      </c>
      <c r="D3670" s="120" t="s">
        <v>659</v>
      </c>
    </row>
    <row r="3671" spans="3:4" ht="15" hidden="1" customHeight="1">
      <c r="C3671" s="120" t="s">
        <v>4177</v>
      </c>
      <c r="D3671" s="120" t="s">
        <v>660</v>
      </c>
    </row>
    <row r="3672" spans="3:4" ht="15" hidden="1" customHeight="1">
      <c r="C3672" s="120" t="s">
        <v>4178</v>
      </c>
      <c r="D3672" s="120" t="s">
        <v>661</v>
      </c>
    </row>
    <row r="3673" spans="3:4" ht="15" hidden="1" customHeight="1">
      <c r="C3673" s="120" t="s">
        <v>10824</v>
      </c>
      <c r="D3673" s="120" t="s">
        <v>662</v>
      </c>
    </row>
    <row r="3674" spans="3:4" ht="15" hidden="1" customHeight="1">
      <c r="C3674" s="120" t="s">
        <v>10825</v>
      </c>
      <c r="D3674" s="120" t="s">
        <v>663</v>
      </c>
    </row>
    <row r="3675" spans="3:4" ht="15" hidden="1" customHeight="1">
      <c r="C3675" s="120" t="s">
        <v>4179</v>
      </c>
      <c r="D3675" s="120" t="s">
        <v>664</v>
      </c>
    </row>
    <row r="3676" spans="3:4" ht="15" hidden="1" customHeight="1">
      <c r="C3676" s="120" t="s">
        <v>4180</v>
      </c>
      <c r="D3676" s="120" t="s">
        <v>665</v>
      </c>
    </row>
    <row r="3677" spans="3:4" ht="15" hidden="1" customHeight="1">
      <c r="C3677" s="120" t="s">
        <v>4181</v>
      </c>
      <c r="D3677" s="120" t="s">
        <v>666</v>
      </c>
    </row>
    <row r="3678" spans="3:4" ht="15" hidden="1" customHeight="1">
      <c r="C3678" s="120" t="s">
        <v>4182</v>
      </c>
      <c r="D3678" s="120" t="s">
        <v>6416</v>
      </c>
    </row>
    <row r="3679" spans="3:4" ht="15" hidden="1" customHeight="1">
      <c r="C3679" s="120" t="s">
        <v>4183</v>
      </c>
      <c r="D3679" s="120" t="s">
        <v>667</v>
      </c>
    </row>
    <row r="3680" spans="3:4" ht="15" hidden="1" customHeight="1">
      <c r="C3680" s="120" t="s">
        <v>4184</v>
      </c>
      <c r="D3680" s="120" t="s">
        <v>6417</v>
      </c>
    </row>
    <row r="3681" spans="3:4" ht="15" hidden="1" customHeight="1">
      <c r="C3681" s="120" t="s">
        <v>4185</v>
      </c>
      <c r="D3681" s="120" t="s">
        <v>6418</v>
      </c>
    </row>
    <row r="3682" spans="3:4" ht="15" hidden="1" customHeight="1">
      <c r="C3682" s="120" t="s">
        <v>4186</v>
      </c>
      <c r="D3682" s="120" t="s">
        <v>668</v>
      </c>
    </row>
    <row r="3683" spans="3:4" ht="15" hidden="1" customHeight="1">
      <c r="C3683" s="120" t="s">
        <v>4187</v>
      </c>
      <c r="D3683" s="120" t="s">
        <v>7751</v>
      </c>
    </row>
    <row r="3684" spans="3:4" ht="15" hidden="1" customHeight="1">
      <c r="C3684" s="120" t="s">
        <v>4188</v>
      </c>
      <c r="D3684" s="120" t="s">
        <v>7752</v>
      </c>
    </row>
    <row r="3685" spans="3:4" ht="15" hidden="1" customHeight="1">
      <c r="C3685" s="120" t="s">
        <v>4189</v>
      </c>
      <c r="D3685" s="120" t="s">
        <v>7753</v>
      </c>
    </row>
    <row r="3686" spans="3:4" ht="15" hidden="1" customHeight="1">
      <c r="C3686" s="120" t="s">
        <v>4190</v>
      </c>
      <c r="D3686" s="120" t="s">
        <v>6419</v>
      </c>
    </row>
    <row r="3687" spans="3:4" ht="15" hidden="1" customHeight="1">
      <c r="C3687" s="120" t="s">
        <v>4191</v>
      </c>
      <c r="D3687" s="120" t="s">
        <v>21139</v>
      </c>
    </row>
    <row r="3688" spans="3:4" ht="15" hidden="1" customHeight="1">
      <c r="C3688" s="120" t="s">
        <v>21140</v>
      </c>
      <c r="D3688" s="120" t="s">
        <v>6420</v>
      </c>
    </row>
    <row r="3689" spans="3:4" ht="15" hidden="1" customHeight="1">
      <c r="C3689" s="120" t="s">
        <v>4192</v>
      </c>
      <c r="D3689" s="120" t="s">
        <v>669</v>
      </c>
    </row>
    <row r="3690" spans="3:4" ht="15" hidden="1" customHeight="1">
      <c r="C3690" s="120" t="s">
        <v>4193</v>
      </c>
      <c r="D3690" s="120" t="s">
        <v>670</v>
      </c>
    </row>
    <row r="3691" spans="3:4" ht="15" hidden="1" customHeight="1">
      <c r="C3691" s="120" t="s">
        <v>4194</v>
      </c>
      <c r="D3691" s="120" t="s">
        <v>671</v>
      </c>
    </row>
    <row r="3692" spans="3:4" ht="15" hidden="1" customHeight="1">
      <c r="C3692" s="120" t="s">
        <v>4195</v>
      </c>
      <c r="D3692" s="120" t="s">
        <v>672</v>
      </c>
    </row>
    <row r="3693" spans="3:4" ht="15" hidden="1" customHeight="1">
      <c r="C3693" s="120" t="s">
        <v>4196</v>
      </c>
      <c r="D3693" s="120" t="s">
        <v>6421</v>
      </c>
    </row>
    <row r="3694" spans="3:4" ht="15" hidden="1" customHeight="1">
      <c r="C3694" s="120" t="s">
        <v>4197</v>
      </c>
      <c r="D3694" s="120" t="s">
        <v>6422</v>
      </c>
    </row>
    <row r="3695" spans="3:4" ht="15" hidden="1" customHeight="1">
      <c r="C3695" s="120" t="s">
        <v>4198</v>
      </c>
      <c r="D3695" s="120" t="s">
        <v>6423</v>
      </c>
    </row>
    <row r="3696" spans="3:4" ht="15" hidden="1" customHeight="1">
      <c r="C3696" s="120" t="s">
        <v>4199</v>
      </c>
      <c r="D3696" s="120" t="s">
        <v>1356</v>
      </c>
    </row>
    <row r="3697" spans="3:4" ht="15" hidden="1" customHeight="1">
      <c r="C3697" s="120" t="s">
        <v>4200</v>
      </c>
      <c r="D3697" s="120" t="s">
        <v>6424</v>
      </c>
    </row>
    <row r="3698" spans="3:4" ht="15" hidden="1" customHeight="1">
      <c r="C3698" s="120" t="s">
        <v>4201</v>
      </c>
      <c r="D3698" s="120" t="s">
        <v>1357</v>
      </c>
    </row>
    <row r="3699" spans="3:4" ht="15" hidden="1" customHeight="1">
      <c r="C3699" s="120" t="s">
        <v>4202</v>
      </c>
      <c r="D3699" s="120" t="s">
        <v>1358</v>
      </c>
    </row>
    <row r="3700" spans="3:4" ht="15" hidden="1" customHeight="1">
      <c r="C3700" s="120" t="s">
        <v>4203</v>
      </c>
      <c r="D3700" s="120" t="s">
        <v>1359</v>
      </c>
    </row>
    <row r="3701" spans="3:4" ht="15" hidden="1" customHeight="1">
      <c r="C3701" s="120" t="s">
        <v>4204</v>
      </c>
      <c r="D3701" s="120" t="s">
        <v>21141</v>
      </c>
    </row>
    <row r="3702" spans="3:4" ht="15" hidden="1" customHeight="1">
      <c r="C3702" s="120" t="s">
        <v>4205</v>
      </c>
      <c r="D3702" s="120" t="s">
        <v>10826</v>
      </c>
    </row>
    <row r="3703" spans="3:4" ht="15" hidden="1" customHeight="1">
      <c r="C3703" s="120" t="s">
        <v>4206</v>
      </c>
      <c r="D3703" s="120" t="s">
        <v>1360</v>
      </c>
    </row>
    <row r="3704" spans="3:4" ht="15" hidden="1" customHeight="1">
      <c r="C3704" s="120" t="s">
        <v>4207</v>
      </c>
      <c r="D3704" s="120" t="s">
        <v>1361</v>
      </c>
    </row>
    <row r="3705" spans="3:4" ht="15" hidden="1" customHeight="1">
      <c r="C3705" s="120" t="s">
        <v>4208</v>
      </c>
      <c r="D3705" s="120" t="s">
        <v>6425</v>
      </c>
    </row>
    <row r="3706" spans="3:4" ht="15" hidden="1" customHeight="1">
      <c r="C3706" s="120" t="s">
        <v>4209</v>
      </c>
      <c r="D3706" s="120" t="s">
        <v>1362</v>
      </c>
    </row>
    <row r="3707" spans="3:4" ht="15" hidden="1" customHeight="1">
      <c r="C3707" s="120" t="s">
        <v>4210</v>
      </c>
      <c r="D3707" s="120" t="s">
        <v>1363</v>
      </c>
    </row>
    <row r="3708" spans="3:4" ht="15" hidden="1" customHeight="1">
      <c r="C3708" s="120" t="s">
        <v>4211</v>
      </c>
      <c r="D3708" s="120" t="s">
        <v>6426</v>
      </c>
    </row>
    <row r="3709" spans="3:4" ht="15" hidden="1" customHeight="1">
      <c r="C3709" s="120" t="s">
        <v>10827</v>
      </c>
      <c r="D3709" s="120" t="s">
        <v>6427</v>
      </c>
    </row>
    <row r="3710" spans="3:4" ht="15" hidden="1" customHeight="1">
      <c r="C3710" s="120" t="s">
        <v>10828</v>
      </c>
      <c r="D3710" s="120" t="s">
        <v>1364</v>
      </c>
    </row>
    <row r="3711" spans="3:4" ht="15" hidden="1" customHeight="1">
      <c r="C3711" s="120" t="s">
        <v>4212</v>
      </c>
      <c r="D3711" s="120" t="s">
        <v>1365</v>
      </c>
    </row>
    <row r="3712" spans="3:4" ht="15" hidden="1" customHeight="1">
      <c r="C3712" s="120" t="s">
        <v>4213</v>
      </c>
      <c r="D3712" s="120" t="s">
        <v>1366</v>
      </c>
    </row>
    <row r="3713" spans="3:4" ht="15" hidden="1" customHeight="1">
      <c r="C3713" s="120" t="s">
        <v>4214</v>
      </c>
      <c r="D3713" s="120" t="s">
        <v>21142</v>
      </c>
    </row>
    <row r="3714" spans="3:4" ht="15" hidden="1" customHeight="1">
      <c r="C3714" s="120" t="s">
        <v>4215</v>
      </c>
      <c r="D3714" s="120" t="s">
        <v>6428</v>
      </c>
    </row>
    <row r="3715" spans="3:4" ht="15" hidden="1" customHeight="1">
      <c r="C3715" s="120" t="s">
        <v>4216</v>
      </c>
      <c r="D3715" s="120" t="s">
        <v>1367</v>
      </c>
    </row>
    <row r="3716" spans="3:4" ht="15" hidden="1" customHeight="1">
      <c r="C3716" s="120" t="s">
        <v>10829</v>
      </c>
      <c r="D3716" s="120" t="s">
        <v>6645</v>
      </c>
    </row>
    <row r="3717" spans="3:4" ht="15" hidden="1" customHeight="1">
      <c r="C3717" s="120" t="s">
        <v>10830</v>
      </c>
      <c r="D3717" s="120" t="s">
        <v>21143</v>
      </c>
    </row>
    <row r="3718" spans="3:4" ht="15" hidden="1" customHeight="1">
      <c r="C3718" s="120" t="s">
        <v>10831</v>
      </c>
      <c r="D3718" s="120" t="s">
        <v>7754</v>
      </c>
    </row>
    <row r="3719" spans="3:4" ht="15" hidden="1" customHeight="1">
      <c r="C3719" s="120" t="s">
        <v>10832</v>
      </c>
      <c r="D3719" s="120" t="s">
        <v>1368</v>
      </c>
    </row>
    <row r="3720" spans="3:4" ht="15" hidden="1" customHeight="1">
      <c r="C3720" s="120" t="s">
        <v>10833</v>
      </c>
      <c r="D3720" s="120" t="s">
        <v>21144</v>
      </c>
    </row>
    <row r="3721" spans="3:4" ht="15" hidden="1" customHeight="1">
      <c r="C3721" s="120" t="s">
        <v>21145</v>
      </c>
      <c r="D3721" s="120" t="s">
        <v>21146</v>
      </c>
    </row>
    <row r="3722" spans="3:4" ht="15" hidden="1" customHeight="1">
      <c r="C3722" s="120" t="s">
        <v>4217</v>
      </c>
      <c r="D3722" s="120" t="s">
        <v>1369</v>
      </c>
    </row>
    <row r="3723" spans="3:4" ht="15" hidden="1" customHeight="1">
      <c r="C3723" s="120" t="s">
        <v>4218</v>
      </c>
      <c r="D3723" s="120" t="s">
        <v>1370</v>
      </c>
    </row>
    <row r="3724" spans="3:4" ht="15" hidden="1" customHeight="1">
      <c r="C3724" s="120" t="s">
        <v>4219</v>
      </c>
      <c r="D3724" s="120" t="s">
        <v>1371</v>
      </c>
    </row>
    <row r="3725" spans="3:4" ht="15" hidden="1" customHeight="1">
      <c r="C3725" s="120" t="s">
        <v>4220</v>
      </c>
      <c r="D3725" s="120" t="s">
        <v>1372</v>
      </c>
    </row>
    <row r="3726" spans="3:4" ht="15" hidden="1" customHeight="1">
      <c r="C3726" s="120" t="s">
        <v>10834</v>
      </c>
      <c r="D3726" s="120" t="s">
        <v>1373</v>
      </c>
    </row>
    <row r="3727" spans="3:4" ht="15" hidden="1" customHeight="1">
      <c r="C3727" s="120" t="s">
        <v>10835</v>
      </c>
      <c r="D3727" s="120" t="s">
        <v>7755</v>
      </c>
    </row>
    <row r="3728" spans="3:4" ht="15" hidden="1" customHeight="1">
      <c r="C3728" s="120" t="s">
        <v>10836</v>
      </c>
      <c r="D3728" s="120" t="s">
        <v>1374</v>
      </c>
    </row>
    <row r="3729" spans="3:4" ht="15" hidden="1" customHeight="1">
      <c r="C3729" s="120" t="s">
        <v>4221</v>
      </c>
      <c r="D3729" s="120" t="s">
        <v>21147</v>
      </c>
    </row>
    <row r="3730" spans="3:4" ht="15" hidden="1" customHeight="1">
      <c r="C3730" s="120" t="s">
        <v>4222</v>
      </c>
      <c r="D3730" s="120" t="s">
        <v>18062</v>
      </c>
    </row>
    <row r="3731" spans="3:4" ht="15" hidden="1" customHeight="1">
      <c r="C3731" s="120" t="s">
        <v>10837</v>
      </c>
      <c r="D3731" s="120" t="s">
        <v>1375</v>
      </c>
    </row>
    <row r="3732" spans="3:4" ht="15" hidden="1" customHeight="1">
      <c r="C3732" s="120" t="s">
        <v>10838</v>
      </c>
      <c r="D3732" s="120" t="s">
        <v>21148</v>
      </c>
    </row>
    <row r="3733" spans="3:4" ht="15" hidden="1" customHeight="1">
      <c r="C3733" s="120" t="s">
        <v>10839</v>
      </c>
      <c r="D3733" s="120" t="s">
        <v>7756</v>
      </c>
    </row>
    <row r="3734" spans="3:4" ht="15" hidden="1" customHeight="1">
      <c r="C3734" s="120" t="s">
        <v>4223</v>
      </c>
      <c r="D3734" s="120" t="s">
        <v>1376</v>
      </c>
    </row>
    <row r="3735" spans="3:4" ht="15" hidden="1" customHeight="1">
      <c r="C3735" s="120" t="s">
        <v>10840</v>
      </c>
      <c r="D3735" s="120" t="s">
        <v>6646</v>
      </c>
    </row>
    <row r="3736" spans="3:4" ht="15" hidden="1" customHeight="1">
      <c r="C3736" s="120" t="s">
        <v>10841</v>
      </c>
      <c r="D3736" s="120" t="s">
        <v>21149</v>
      </c>
    </row>
    <row r="3737" spans="3:4" ht="15" hidden="1" customHeight="1">
      <c r="C3737" s="120" t="s">
        <v>4224</v>
      </c>
      <c r="D3737" s="120" t="s">
        <v>6429</v>
      </c>
    </row>
    <row r="3738" spans="3:4" ht="15" hidden="1" customHeight="1">
      <c r="C3738" s="120" t="s">
        <v>4225</v>
      </c>
      <c r="D3738" s="120" t="s">
        <v>1377</v>
      </c>
    </row>
    <row r="3739" spans="3:4" ht="15" hidden="1" customHeight="1">
      <c r="C3739" s="120" t="s">
        <v>4226</v>
      </c>
      <c r="D3739" s="120" t="s">
        <v>21150</v>
      </c>
    </row>
    <row r="3740" spans="3:4" ht="15" hidden="1" customHeight="1">
      <c r="C3740" s="120" t="s">
        <v>4227</v>
      </c>
      <c r="D3740" s="120" t="s">
        <v>7757</v>
      </c>
    </row>
    <row r="3741" spans="3:4" ht="15" hidden="1" customHeight="1">
      <c r="C3741" s="120" t="s">
        <v>4228</v>
      </c>
      <c r="D3741" s="120" t="s">
        <v>6430</v>
      </c>
    </row>
    <row r="3742" spans="3:4" ht="15" hidden="1" customHeight="1">
      <c r="C3742" s="120" t="s">
        <v>10842</v>
      </c>
      <c r="D3742" s="120" t="s">
        <v>1378</v>
      </c>
    </row>
    <row r="3743" spans="3:4" ht="15" hidden="1" customHeight="1">
      <c r="C3743" s="120" t="s">
        <v>10843</v>
      </c>
      <c r="D3743" s="120" t="s">
        <v>1379</v>
      </c>
    </row>
    <row r="3744" spans="3:4" ht="15" hidden="1" customHeight="1">
      <c r="C3744" s="120" t="s">
        <v>10844</v>
      </c>
      <c r="D3744" s="120" t="s">
        <v>7758</v>
      </c>
    </row>
    <row r="3745" spans="3:4" ht="15" hidden="1" customHeight="1">
      <c r="C3745" s="120" t="s">
        <v>10845</v>
      </c>
      <c r="D3745" s="120" t="s">
        <v>1380</v>
      </c>
    </row>
    <row r="3746" spans="3:4" ht="15" hidden="1" customHeight="1">
      <c r="C3746" s="120" t="s">
        <v>4229</v>
      </c>
      <c r="D3746" s="120" t="s">
        <v>1381</v>
      </c>
    </row>
    <row r="3747" spans="3:4" ht="15" hidden="1" customHeight="1">
      <c r="C3747" s="120" t="s">
        <v>4230</v>
      </c>
      <c r="D3747" s="120" t="s">
        <v>1382</v>
      </c>
    </row>
    <row r="3748" spans="3:4" ht="15" hidden="1" customHeight="1">
      <c r="C3748" s="120" t="s">
        <v>4231</v>
      </c>
      <c r="D3748" s="120" t="s">
        <v>21151</v>
      </c>
    </row>
    <row r="3749" spans="3:4" ht="15" hidden="1" customHeight="1">
      <c r="C3749" s="120" t="s">
        <v>4232</v>
      </c>
      <c r="D3749" s="120" t="s">
        <v>1383</v>
      </c>
    </row>
    <row r="3750" spans="3:4" ht="15" hidden="1" customHeight="1">
      <c r="C3750" s="120" t="s">
        <v>21152</v>
      </c>
      <c r="D3750" s="120" t="s">
        <v>1384</v>
      </c>
    </row>
    <row r="3751" spans="3:4" ht="15" hidden="1" customHeight="1">
      <c r="C3751" s="120" t="s">
        <v>21153</v>
      </c>
      <c r="D3751" s="120" t="s">
        <v>1385</v>
      </c>
    </row>
    <row r="3752" spans="3:4" ht="15" hidden="1" customHeight="1">
      <c r="C3752" s="120" t="s">
        <v>21154</v>
      </c>
      <c r="D3752" s="120" t="s">
        <v>6647</v>
      </c>
    </row>
    <row r="3753" spans="3:4" ht="15" hidden="1" customHeight="1">
      <c r="C3753" s="120" t="s">
        <v>21155</v>
      </c>
      <c r="D3753" s="120" t="s">
        <v>21156</v>
      </c>
    </row>
    <row r="3754" spans="3:4" ht="15" hidden="1" customHeight="1">
      <c r="C3754" s="120" t="s">
        <v>4233</v>
      </c>
      <c r="D3754" s="120" t="s">
        <v>1386</v>
      </c>
    </row>
    <row r="3755" spans="3:4" ht="15" hidden="1" customHeight="1">
      <c r="C3755" s="120" t="s">
        <v>21157</v>
      </c>
      <c r="D3755" s="120" t="s">
        <v>21158</v>
      </c>
    </row>
    <row r="3756" spans="3:4" ht="15" hidden="1" customHeight="1">
      <c r="C3756" s="120" t="s">
        <v>21159</v>
      </c>
      <c r="D3756" s="120" t="s">
        <v>21160</v>
      </c>
    </row>
    <row r="3757" spans="3:4" ht="15" hidden="1" customHeight="1">
      <c r="C3757" s="120" t="s">
        <v>21161</v>
      </c>
      <c r="D3757" s="120" t="s">
        <v>21162</v>
      </c>
    </row>
    <row r="3758" spans="3:4" ht="15" hidden="1" customHeight="1">
      <c r="C3758" s="120" t="s">
        <v>21163</v>
      </c>
      <c r="D3758" s="120" t="s">
        <v>21164</v>
      </c>
    </row>
    <row r="3759" spans="3:4" ht="15" hidden="1" customHeight="1">
      <c r="C3759" s="120" t="s">
        <v>21165</v>
      </c>
      <c r="D3759" s="120" t="s">
        <v>21166</v>
      </c>
    </row>
    <row r="3760" spans="3:4" ht="15" hidden="1" customHeight="1">
      <c r="C3760" s="120" t="s">
        <v>21167</v>
      </c>
      <c r="D3760" s="120" t="s">
        <v>21168</v>
      </c>
    </row>
    <row r="3761" spans="3:4" ht="15" hidden="1" customHeight="1">
      <c r="C3761" s="120" t="s">
        <v>21169</v>
      </c>
      <c r="D3761" s="120" t="s">
        <v>21170</v>
      </c>
    </row>
    <row r="3762" spans="3:4" ht="15" hidden="1" customHeight="1">
      <c r="C3762" s="120" t="s">
        <v>21171</v>
      </c>
      <c r="D3762" s="120" t="s">
        <v>21172</v>
      </c>
    </row>
    <row r="3763" spans="3:4" ht="15" hidden="1" customHeight="1">
      <c r="C3763" s="120" t="s">
        <v>21173</v>
      </c>
      <c r="D3763" s="120" t="s">
        <v>21174</v>
      </c>
    </row>
    <row r="3764" spans="3:4" ht="15" hidden="1" customHeight="1">
      <c r="C3764" s="120" t="s">
        <v>21175</v>
      </c>
      <c r="D3764" s="120" t="s">
        <v>21176</v>
      </c>
    </row>
    <row r="3765" spans="3:4" ht="15" hidden="1" customHeight="1">
      <c r="C3765" s="120" t="s">
        <v>21177</v>
      </c>
      <c r="D3765" s="120" t="s">
        <v>21178</v>
      </c>
    </row>
    <row r="3766" spans="3:4" ht="15" hidden="1" customHeight="1">
      <c r="C3766" s="120" t="s">
        <v>21179</v>
      </c>
      <c r="D3766" s="120" t="s">
        <v>21180</v>
      </c>
    </row>
    <row r="3767" spans="3:4" ht="15" hidden="1" customHeight="1">
      <c r="C3767" s="120" t="s">
        <v>21181</v>
      </c>
      <c r="D3767" s="120" t="s">
        <v>21182</v>
      </c>
    </row>
    <row r="3768" spans="3:4" ht="15" hidden="1" customHeight="1">
      <c r="C3768" s="120" t="s">
        <v>4234</v>
      </c>
      <c r="D3768" s="120" t="s">
        <v>21183</v>
      </c>
    </row>
    <row r="3769" spans="3:4" ht="15" hidden="1" customHeight="1">
      <c r="C3769" s="120" t="s">
        <v>21184</v>
      </c>
      <c r="D3769" s="120" t="s">
        <v>21185</v>
      </c>
    </row>
    <row r="3770" spans="3:4" ht="15" hidden="1" customHeight="1">
      <c r="C3770" s="120" t="s">
        <v>4235</v>
      </c>
      <c r="D3770" s="120" t="s">
        <v>1387</v>
      </c>
    </row>
    <row r="3771" spans="3:4" ht="15" hidden="1" customHeight="1">
      <c r="C3771" s="120" t="s">
        <v>21186</v>
      </c>
      <c r="D3771" s="120" t="s">
        <v>21187</v>
      </c>
    </row>
    <row r="3772" spans="3:4" ht="15" hidden="1" customHeight="1">
      <c r="C3772" s="120" t="s">
        <v>4236</v>
      </c>
      <c r="D3772" s="120" t="s">
        <v>1388</v>
      </c>
    </row>
    <row r="3773" spans="3:4" ht="15" hidden="1" customHeight="1">
      <c r="C3773" s="120" t="s">
        <v>4237</v>
      </c>
      <c r="D3773" s="120" t="s">
        <v>1389</v>
      </c>
    </row>
    <row r="3774" spans="3:4" ht="15" hidden="1" customHeight="1">
      <c r="C3774" s="120" t="s">
        <v>4238</v>
      </c>
      <c r="D3774" s="120" t="s">
        <v>1390</v>
      </c>
    </row>
    <row r="3775" spans="3:4" ht="15" hidden="1" customHeight="1">
      <c r="C3775" s="120" t="s">
        <v>4239</v>
      </c>
      <c r="D3775" s="120" t="s">
        <v>1391</v>
      </c>
    </row>
    <row r="3776" spans="3:4" ht="15" hidden="1" customHeight="1">
      <c r="C3776" s="120" t="s">
        <v>21188</v>
      </c>
      <c r="D3776" s="120" t="s">
        <v>21189</v>
      </c>
    </row>
    <row r="3777" spans="3:4" ht="15" hidden="1" customHeight="1">
      <c r="C3777" s="120" t="s">
        <v>21190</v>
      </c>
      <c r="D3777" s="120" t="s">
        <v>21191</v>
      </c>
    </row>
    <row r="3778" spans="3:4" ht="15" hidden="1" customHeight="1">
      <c r="C3778" s="120" t="s">
        <v>4240</v>
      </c>
      <c r="D3778" s="120" t="s">
        <v>1392</v>
      </c>
    </row>
    <row r="3779" spans="3:4" ht="15" hidden="1" customHeight="1">
      <c r="C3779" s="120" t="s">
        <v>2426</v>
      </c>
      <c r="D3779" s="120" t="s">
        <v>1393</v>
      </c>
    </row>
    <row r="3780" spans="3:4" ht="15" hidden="1" customHeight="1">
      <c r="C3780" s="120" t="s">
        <v>2427</v>
      </c>
      <c r="D3780" s="120" t="s">
        <v>18063</v>
      </c>
    </row>
    <row r="3781" spans="3:4" ht="15" hidden="1" customHeight="1">
      <c r="C3781" s="120" t="s">
        <v>21192</v>
      </c>
      <c r="D3781" s="120" t="s">
        <v>21193</v>
      </c>
    </row>
    <row r="3782" spans="3:4" ht="15" hidden="1" customHeight="1">
      <c r="C3782" s="120" t="s">
        <v>21194</v>
      </c>
      <c r="D3782" s="120" t="s">
        <v>21195</v>
      </c>
    </row>
    <row r="3783" spans="3:4" ht="15" hidden="1" customHeight="1">
      <c r="C3783" s="120" t="s">
        <v>21196</v>
      </c>
      <c r="D3783" s="120" t="s">
        <v>21197</v>
      </c>
    </row>
    <row r="3784" spans="3:4" ht="15" hidden="1" customHeight="1">
      <c r="C3784" s="120" t="s">
        <v>21198</v>
      </c>
      <c r="D3784" s="120" t="s">
        <v>21199</v>
      </c>
    </row>
    <row r="3785" spans="3:4" ht="15" hidden="1" customHeight="1">
      <c r="C3785" s="120" t="s">
        <v>2428</v>
      </c>
      <c r="D3785" s="120" t="s">
        <v>1394</v>
      </c>
    </row>
    <row r="3786" spans="3:4" ht="15" hidden="1" customHeight="1">
      <c r="C3786" s="120" t="s">
        <v>21200</v>
      </c>
      <c r="D3786" s="120" t="s">
        <v>21201</v>
      </c>
    </row>
    <row r="3787" spans="3:4" ht="15" hidden="1" customHeight="1">
      <c r="C3787" s="120" t="s">
        <v>2429</v>
      </c>
      <c r="D3787" s="120" t="s">
        <v>21202</v>
      </c>
    </row>
    <row r="3788" spans="3:4" ht="15" hidden="1" customHeight="1">
      <c r="C3788" s="120" t="s">
        <v>21203</v>
      </c>
      <c r="D3788" s="120" t="s">
        <v>21204</v>
      </c>
    </row>
    <row r="3789" spans="3:4" ht="15" hidden="1" customHeight="1">
      <c r="C3789" s="120" t="s">
        <v>21205</v>
      </c>
      <c r="D3789" s="120" t="s">
        <v>21206</v>
      </c>
    </row>
    <row r="3790" spans="3:4" ht="15" hidden="1" customHeight="1">
      <c r="C3790" s="120" t="s">
        <v>21207</v>
      </c>
      <c r="D3790" s="120" t="s">
        <v>21208</v>
      </c>
    </row>
    <row r="3791" spans="3:4" ht="15" hidden="1" customHeight="1">
      <c r="C3791" s="120" t="s">
        <v>2430</v>
      </c>
      <c r="D3791" s="120" t="s">
        <v>1395</v>
      </c>
    </row>
    <row r="3792" spans="3:4" ht="15" hidden="1" customHeight="1">
      <c r="C3792" s="120" t="s">
        <v>2431</v>
      </c>
      <c r="D3792" s="120" t="s">
        <v>7759</v>
      </c>
    </row>
    <row r="3793" spans="3:4" ht="15" hidden="1" customHeight="1">
      <c r="C3793" s="120" t="s">
        <v>2432</v>
      </c>
      <c r="D3793" s="120" t="s">
        <v>21209</v>
      </c>
    </row>
    <row r="3794" spans="3:4" ht="15" hidden="1" customHeight="1">
      <c r="C3794" s="120" t="s">
        <v>21210</v>
      </c>
      <c r="D3794" s="120" t="s">
        <v>21211</v>
      </c>
    </row>
    <row r="3795" spans="3:4" ht="15" hidden="1" customHeight="1">
      <c r="C3795" s="120" t="s">
        <v>2433</v>
      </c>
      <c r="D3795" s="120" t="s">
        <v>1396</v>
      </c>
    </row>
    <row r="3796" spans="3:4" ht="15" hidden="1" customHeight="1">
      <c r="C3796" s="120" t="s">
        <v>2434</v>
      </c>
      <c r="D3796" s="120" t="s">
        <v>1397</v>
      </c>
    </row>
    <row r="3797" spans="3:4" ht="15" hidden="1" customHeight="1">
      <c r="C3797" s="120" t="s">
        <v>2435</v>
      </c>
      <c r="D3797" s="120" t="s">
        <v>1398</v>
      </c>
    </row>
    <row r="3798" spans="3:4" ht="15" hidden="1" customHeight="1">
      <c r="C3798" s="120" t="s">
        <v>2436</v>
      </c>
      <c r="D3798" s="120" t="s">
        <v>1399</v>
      </c>
    </row>
    <row r="3799" spans="3:4" ht="15" hidden="1" customHeight="1">
      <c r="C3799" s="120" t="s">
        <v>21212</v>
      </c>
      <c r="D3799" s="120" t="s">
        <v>21213</v>
      </c>
    </row>
    <row r="3800" spans="3:4" ht="15" hidden="1" customHeight="1">
      <c r="C3800" s="120" t="s">
        <v>2437</v>
      </c>
      <c r="D3800" s="120" t="s">
        <v>1400</v>
      </c>
    </row>
    <row r="3801" spans="3:4" ht="15" hidden="1" customHeight="1">
      <c r="C3801" s="120" t="s">
        <v>2438</v>
      </c>
      <c r="D3801" s="120" t="s">
        <v>1401</v>
      </c>
    </row>
    <row r="3802" spans="3:4" ht="15" hidden="1" customHeight="1">
      <c r="C3802" s="120" t="s">
        <v>2439</v>
      </c>
      <c r="D3802" s="120" t="s">
        <v>1402</v>
      </c>
    </row>
    <row r="3803" spans="3:4" ht="15" hidden="1" customHeight="1">
      <c r="C3803" s="120" t="s">
        <v>2440</v>
      </c>
      <c r="D3803" s="120" t="s">
        <v>7760</v>
      </c>
    </row>
    <row r="3804" spans="3:4" ht="15" hidden="1" customHeight="1">
      <c r="C3804" s="120" t="s">
        <v>2441</v>
      </c>
      <c r="D3804" s="120" t="s">
        <v>1403</v>
      </c>
    </row>
    <row r="3805" spans="3:4" ht="15" hidden="1" customHeight="1">
      <c r="C3805" s="120" t="s">
        <v>2442</v>
      </c>
      <c r="D3805" s="120" t="s">
        <v>1404</v>
      </c>
    </row>
    <row r="3806" spans="3:4" ht="15" hidden="1" customHeight="1">
      <c r="C3806" s="120" t="s">
        <v>2443</v>
      </c>
      <c r="D3806" s="120" t="s">
        <v>1405</v>
      </c>
    </row>
    <row r="3807" spans="3:4" ht="15" hidden="1" customHeight="1">
      <c r="C3807" s="120" t="s">
        <v>2444</v>
      </c>
      <c r="D3807" s="120" t="s">
        <v>1406</v>
      </c>
    </row>
    <row r="3808" spans="3:4" ht="15" hidden="1" customHeight="1">
      <c r="C3808" s="120" t="s">
        <v>2445</v>
      </c>
      <c r="D3808" s="120" t="s">
        <v>21214</v>
      </c>
    </row>
    <row r="3809" spans="3:4" ht="15" hidden="1" customHeight="1">
      <c r="C3809" s="120" t="s">
        <v>2446</v>
      </c>
      <c r="D3809" s="120" t="s">
        <v>7761</v>
      </c>
    </row>
    <row r="3810" spans="3:4" ht="15" hidden="1" customHeight="1">
      <c r="C3810" s="120" t="s">
        <v>2447</v>
      </c>
      <c r="D3810" s="120" t="s">
        <v>7762</v>
      </c>
    </row>
    <row r="3811" spans="3:4" ht="15" hidden="1" customHeight="1">
      <c r="C3811" s="120" t="s">
        <v>2448</v>
      </c>
      <c r="D3811" s="120" t="s">
        <v>1407</v>
      </c>
    </row>
    <row r="3812" spans="3:4" ht="15" hidden="1" customHeight="1">
      <c r="C3812" s="120" t="s">
        <v>2449</v>
      </c>
      <c r="D3812" s="120" t="s">
        <v>1408</v>
      </c>
    </row>
    <row r="3813" spans="3:4" ht="15" hidden="1" customHeight="1">
      <c r="C3813" s="120" t="s">
        <v>2450</v>
      </c>
      <c r="D3813" s="120" t="s">
        <v>1409</v>
      </c>
    </row>
    <row r="3814" spans="3:4" ht="15" hidden="1" customHeight="1">
      <c r="C3814" s="120" t="s">
        <v>2451</v>
      </c>
      <c r="D3814" s="120" t="s">
        <v>1410</v>
      </c>
    </row>
    <row r="3815" spans="3:4" ht="15" hidden="1" customHeight="1">
      <c r="C3815" s="120" t="s">
        <v>2452</v>
      </c>
      <c r="D3815" s="120" t="s">
        <v>1411</v>
      </c>
    </row>
    <row r="3816" spans="3:4" ht="15" hidden="1" customHeight="1">
      <c r="C3816" s="120" t="s">
        <v>2453</v>
      </c>
      <c r="D3816" s="120" t="s">
        <v>1412</v>
      </c>
    </row>
    <row r="3817" spans="3:4" ht="15" hidden="1" customHeight="1">
      <c r="C3817" s="120" t="s">
        <v>2454</v>
      </c>
      <c r="D3817" s="120" t="s">
        <v>1413</v>
      </c>
    </row>
    <row r="3818" spans="3:4" ht="15" hidden="1" customHeight="1">
      <c r="C3818" s="120" t="s">
        <v>2455</v>
      </c>
      <c r="D3818" s="120" t="s">
        <v>1414</v>
      </c>
    </row>
    <row r="3819" spans="3:4" ht="15" hidden="1" customHeight="1">
      <c r="C3819" s="120" t="s">
        <v>2456</v>
      </c>
      <c r="D3819" s="120" t="s">
        <v>6648</v>
      </c>
    </row>
    <row r="3820" spans="3:4" ht="15" hidden="1" customHeight="1">
      <c r="C3820" s="120" t="s">
        <v>2457</v>
      </c>
      <c r="D3820" s="120" t="s">
        <v>7763</v>
      </c>
    </row>
    <row r="3821" spans="3:4" ht="15" hidden="1" customHeight="1">
      <c r="C3821" s="120" t="s">
        <v>2458</v>
      </c>
      <c r="D3821" s="120" t="s">
        <v>1416</v>
      </c>
    </row>
    <row r="3822" spans="3:4" ht="15" hidden="1" customHeight="1">
      <c r="C3822" s="120" t="s">
        <v>2459</v>
      </c>
      <c r="D3822" s="120" t="s">
        <v>1417</v>
      </c>
    </row>
    <row r="3823" spans="3:4" ht="15" hidden="1" customHeight="1">
      <c r="C3823" s="120" t="s">
        <v>21215</v>
      </c>
      <c r="D3823" s="120" t="s">
        <v>21216</v>
      </c>
    </row>
    <row r="3824" spans="3:4" ht="15" hidden="1" customHeight="1">
      <c r="C3824" s="120" t="s">
        <v>2460</v>
      </c>
      <c r="D3824" s="120" t="s">
        <v>1418</v>
      </c>
    </row>
    <row r="3825" spans="3:4" ht="15" hidden="1" customHeight="1">
      <c r="C3825" s="120" t="s">
        <v>2461</v>
      </c>
      <c r="D3825" s="120" t="s">
        <v>6650</v>
      </c>
    </row>
    <row r="3826" spans="3:4" ht="15" hidden="1" customHeight="1">
      <c r="C3826" s="120" t="s">
        <v>2462</v>
      </c>
      <c r="D3826" s="120" t="s">
        <v>6651</v>
      </c>
    </row>
    <row r="3827" spans="3:4" ht="15" hidden="1" customHeight="1">
      <c r="C3827" s="120" t="s">
        <v>2463</v>
      </c>
      <c r="D3827" s="120" t="s">
        <v>1419</v>
      </c>
    </row>
    <row r="3828" spans="3:4" ht="15" hidden="1" customHeight="1">
      <c r="C3828" s="120" t="s">
        <v>2464</v>
      </c>
      <c r="D3828" s="120" t="s">
        <v>1420</v>
      </c>
    </row>
    <row r="3829" spans="3:4" ht="15" hidden="1" customHeight="1">
      <c r="C3829" s="120" t="s">
        <v>2465</v>
      </c>
      <c r="D3829" s="120" t="s">
        <v>7764</v>
      </c>
    </row>
    <row r="3830" spans="3:4" ht="15" hidden="1" customHeight="1">
      <c r="C3830" s="120" t="s">
        <v>2466</v>
      </c>
      <c r="D3830" s="120" t="s">
        <v>1421</v>
      </c>
    </row>
    <row r="3831" spans="3:4" ht="15" hidden="1" customHeight="1">
      <c r="C3831" s="120" t="s">
        <v>21217</v>
      </c>
      <c r="D3831" s="120" t="s">
        <v>21218</v>
      </c>
    </row>
    <row r="3832" spans="3:4" ht="15" hidden="1" customHeight="1">
      <c r="C3832" s="120" t="s">
        <v>2467</v>
      </c>
      <c r="D3832" s="120" t="s">
        <v>1422</v>
      </c>
    </row>
    <row r="3833" spans="3:4" ht="15" hidden="1" customHeight="1">
      <c r="C3833" s="120" t="s">
        <v>2468</v>
      </c>
      <c r="D3833" s="120" t="s">
        <v>1423</v>
      </c>
    </row>
    <row r="3834" spans="3:4" ht="15" hidden="1" customHeight="1">
      <c r="C3834" s="120" t="s">
        <v>2469</v>
      </c>
      <c r="D3834" s="120" t="s">
        <v>7765</v>
      </c>
    </row>
    <row r="3835" spans="3:4" ht="15" hidden="1" customHeight="1">
      <c r="C3835" s="120" t="s">
        <v>2470</v>
      </c>
      <c r="D3835" s="120" t="s">
        <v>1424</v>
      </c>
    </row>
    <row r="3836" spans="3:4" ht="15" hidden="1" customHeight="1">
      <c r="C3836" s="120" t="s">
        <v>2471</v>
      </c>
      <c r="D3836" s="120" t="s">
        <v>1425</v>
      </c>
    </row>
    <row r="3837" spans="3:4" ht="15" hidden="1" customHeight="1">
      <c r="C3837" s="120" t="s">
        <v>2472</v>
      </c>
      <c r="D3837" s="120" t="s">
        <v>7766</v>
      </c>
    </row>
    <row r="3838" spans="3:4" ht="15" hidden="1" customHeight="1">
      <c r="C3838" s="120" t="s">
        <v>2473</v>
      </c>
      <c r="D3838" s="120" t="s">
        <v>1426</v>
      </c>
    </row>
    <row r="3839" spans="3:4" ht="15" hidden="1" customHeight="1">
      <c r="C3839" s="120" t="s">
        <v>2474</v>
      </c>
      <c r="D3839" s="120" t="s">
        <v>7767</v>
      </c>
    </row>
    <row r="3840" spans="3:4" ht="15" hidden="1" customHeight="1">
      <c r="C3840" s="120" t="s">
        <v>2475</v>
      </c>
      <c r="D3840" s="120" t="s">
        <v>6652</v>
      </c>
    </row>
    <row r="3841" spans="3:4" ht="15" hidden="1" customHeight="1">
      <c r="C3841" s="120" t="s">
        <v>2476</v>
      </c>
      <c r="D3841" s="120" t="s">
        <v>1427</v>
      </c>
    </row>
    <row r="3842" spans="3:4" ht="15" hidden="1" customHeight="1">
      <c r="C3842" s="120" t="s">
        <v>2477</v>
      </c>
      <c r="D3842" s="120" t="s">
        <v>1428</v>
      </c>
    </row>
    <row r="3843" spans="3:4" ht="15" hidden="1" customHeight="1">
      <c r="C3843" s="120" t="s">
        <v>2478</v>
      </c>
      <c r="D3843" s="120" t="s">
        <v>7768</v>
      </c>
    </row>
    <row r="3844" spans="3:4" ht="15" hidden="1" customHeight="1">
      <c r="C3844" s="120" t="s">
        <v>2479</v>
      </c>
      <c r="D3844" s="120" t="s">
        <v>1429</v>
      </c>
    </row>
    <row r="3845" spans="3:4" ht="15" hidden="1" customHeight="1">
      <c r="C3845" s="120" t="s">
        <v>2480</v>
      </c>
      <c r="D3845" s="120" t="s">
        <v>6431</v>
      </c>
    </row>
    <row r="3846" spans="3:4" ht="15" hidden="1" customHeight="1">
      <c r="C3846" s="120" t="s">
        <v>2481</v>
      </c>
      <c r="D3846" s="120" t="s">
        <v>6653</v>
      </c>
    </row>
    <row r="3847" spans="3:4" ht="15" hidden="1" customHeight="1">
      <c r="C3847" s="120" t="s">
        <v>2482</v>
      </c>
      <c r="D3847" s="120" t="s">
        <v>6654</v>
      </c>
    </row>
    <row r="3848" spans="3:4" ht="15" hidden="1" customHeight="1">
      <c r="C3848" s="120" t="s">
        <v>2483</v>
      </c>
      <c r="D3848" s="120" t="s">
        <v>7769</v>
      </c>
    </row>
    <row r="3849" spans="3:4" ht="15" hidden="1" customHeight="1">
      <c r="C3849" s="120" t="s">
        <v>2484</v>
      </c>
      <c r="D3849" s="120" t="s">
        <v>6432</v>
      </c>
    </row>
    <row r="3850" spans="3:4" ht="15" hidden="1" customHeight="1">
      <c r="C3850" s="120" t="s">
        <v>2485</v>
      </c>
      <c r="D3850" s="120" t="s">
        <v>1430</v>
      </c>
    </row>
    <row r="3851" spans="3:4" ht="15" hidden="1" customHeight="1">
      <c r="C3851" s="120" t="s">
        <v>2486</v>
      </c>
      <c r="D3851" s="120" t="s">
        <v>1431</v>
      </c>
    </row>
    <row r="3852" spans="3:4" ht="15" hidden="1" customHeight="1">
      <c r="C3852" s="120" t="s">
        <v>2487</v>
      </c>
      <c r="D3852" s="120" t="s">
        <v>6655</v>
      </c>
    </row>
    <row r="3853" spans="3:4" ht="15" hidden="1" customHeight="1">
      <c r="C3853" s="120" t="s">
        <v>2488</v>
      </c>
      <c r="D3853" s="120" t="s">
        <v>6656</v>
      </c>
    </row>
    <row r="3854" spans="3:4" ht="15" hidden="1" customHeight="1">
      <c r="C3854" s="120" t="s">
        <v>2489</v>
      </c>
      <c r="D3854" s="120" t="s">
        <v>1432</v>
      </c>
    </row>
    <row r="3855" spans="3:4" ht="15" hidden="1" customHeight="1">
      <c r="C3855" s="120" t="s">
        <v>2490</v>
      </c>
      <c r="D3855" s="120" t="s">
        <v>7770</v>
      </c>
    </row>
    <row r="3856" spans="3:4" ht="15" hidden="1" customHeight="1">
      <c r="C3856" s="120" t="s">
        <v>21219</v>
      </c>
      <c r="D3856" s="120" t="s">
        <v>21220</v>
      </c>
    </row>
    <row r="3857" spans="3:4" ht="15" hidden="1" customHeight="1">
      <c r="C3857" s="120" t="s">
        <v>21221</v>
      </c>
      <c r="D3857" s="120" t="s">
        <v>21222</v>
      </c>
    </row>
    <row r="3858" spans="3:4" ht="15" hidden="1" customHeight="1">
      <c r="C3858" s="120" t="s">
        <v>21223</v>
      </c>
      <c r="D3858" s="120" t="s">
        <v>21224</v>
      </c>
    </row>
    <row r="3859" spans="3:4" ht="15" hidden="1" customHeight="1">
      <c r="C3859" s="120" t="s">
        <v>2491</v>
      </c>
      <c r="D3859" s="120" t="s">
        <v>1433</v>
      </c>
    </row>
    <row r="3860" spans="3:4" ht="15" hidden="1" customHeight="1">
      <c r="C3860" s="120" t="s">
        <v>2492</v>
      </c>
      <c r="D3860" s="120" t="s">
        <v>1434</v>
      </c>
    </row>
    <row r="3861" spans="3:4" ht="15" hidden="1" customHeight="1">
      <c r="C3861" s="120" t="s">
        <v>2493</v>
      </c>
      <c r="D3861" s="120" t="s">
        <v>1435</v>
      </c>
    </row>
    <row r="3862" spans="3:4" ht="15" hidden="1" customHeight="1">
      <c r="C3862" s="120" t="s">
        <v>2494</v>
      </c>
      <c r="D3862" s="120" t="s">
        <v>1436</v>
      </c>
    </row>
    <row r="3863" spans="3:4" ht="15" hidden="1" customHeight="1">
      <c r="C3863" s="120" t="s">
        <v>2495</v>
      </c>
      <c r="D3863" s="120" t="s">
        <v>1437</v>
      </c>
    </row>
    <row r="3864" spans="3:4" ht="15" hidden="1" customHeight="1">
      <c r="C3864" s="120" t="s">
        <v>2496</v>
      </c>
      <c r="D3864" s="120" t="s">
        <v>7771</v>
      </c>
    </row>
    <row r="3865" spans="3:4" ht="15" hidden="1" customHeight="1">
      <c r="C3865" s="120" t="s">
        <v>2497</v>
      </c>
      <c r="D3865" s="120" t="s">
        <v>1438</v>
      </c>
    </row>
    <row r="3866" spans="3:4" ht="15" hidden="1" customHeight="1">
      <c r="C3866" s="120" t="s">
        <v>2498</v>
      </c>
      <c r="D3866" s="120" t="s">
        <v>1439</v>
      </c>
    </row>
    <row r="3867" spans="3:4" ht="15" hidden="1" customHeight="1">
      <c r="C3867" s="120" t="s">
        <v>2499</v>
      </c>
      <c r="D3867" s="120" t="s">
        <v>6657</v>
      </c>
    </row>
    <row r="3868" spans="3:4" ht="15" hidden="1" customHeight="1">
      <c r="C3868" s="120" t="s">
        <v>7772</v>
      </c>
      <c r="D3868" s="120" t="s">
        <v>7773</v>
      </c>
    </row>
    <row r="3869" spans="3:4" ht="15" hidden="1" customHeight="1">
      <c r="C3869" s="120" t="s">
        <v>7774</v>
      </c>
      <c r="D3869" s="120" t="s">
        <v>7775</v>
      </c>
    </row>
    <row r="3870" spans="3:4" ht="15" hidden="1" customHeight="1">
      <c r="C3870" s="120" t="s">
        <v>7776</v>
      </c>
      <c r="D3870" s="120" t="s">
        <v>18064</v>
      </c>
    </row>
    <row r="3871" spans="3:4" ht="15" hidden="1" customHeight="1">
      <c r="C3871" s="120" t="s">
        <v>7777</v>
      </c>
      <c r="D3871" s="120" t="s">
        <v>7778</v>
      </c>
    </row>
    <row r="3872" spans="3:4" ht="15" hidden="1" customHeight="1">
      <c r="C3872" s="120" t="s">
        <v>7779</v>
      </c>
      <c r="D3872" s="120" t="s">
        <v>7780</v>
      </c>
    </row>
    <row r="3873" spans="3:4" ht="15" hidden="1" customHeight="1">
      <c r="C3873" s="120" t="s">
        <v>7781</v>
      </c>
      <c r="D3873" s="120" t="s">
        <v>7782</v>
      </c>
    </row>
    <row r="3874" spans="3:4" ht="15" hidden="1" customHeight="1">
      <c r="C3874" s="120" t="s">
        <v>7783</v>
      </c>
      <c r="D3874" s="120" t="s">
        <v>7784</v>
      </c>
    </row>
    <row r="3875" spans="3:4" ht="15" hidden="1" customHeight="1">
      <c r="C3875" s="120" t="s">
        <v>21225</v>
      </c>
      <c r="D3875" s="120" t="s">
        <v>21226</v>
      </c>
    </row>
    <row r="3876" spans="3:4" ht="15" hidden="1" customHeight="1">
      <c r="C3876" s="120" t="s">
        <v>21227</v>
      </c>
      <c r="D3876" s="120" t="s">
        <v>21228</v>
      </c>
    </row>
    <row r="3877" spans="3:4" ht="15" hidden="1" customHeight="1">
      <c r="C3877" s="120" t="s">
        <v>21229</v>
      </c>
      <c r="D3877" s="120" t="s">
        <v>21230</v>
      </c>
    </row>
    <row r="3878" spans="3:4" ht="15" hidden="1" customHeight="1">
      <c r="C3878" s="120" t="s">
        <v>21231</v>
      </c>
      <c r="D3878" s="120" t="s">
        <v>21232</v>
      </c>
    </row>
    <row r="3879" spans="3:4" ht="15" hidden="1" customHeight="1">
      <c r="C3879" s="120" t="s">
        <v>21233</v>
      </c>
      <c r="D3879" s="120" t="s">
        <v>6649</v>
      </c>
    </row>
    <row r="3880" spans="3:4" ht="15" hidden="1" customHeight="1">
      <c r="C3880" s="120" t="s">
        <v>21234</v>
      </c>
      <c r="D3880" s="120" t="s">
        <v>1415</v>
      </c>
    </row>
    <row r="3881" spans="3:4" ht="15" hidden="1" customHeight="1">
      <c r="C3881" s="120" t="s">
        <v>21235</v>
      </c>
      <c r="D3881" s="120" t="s">
        <v>21236</v>
      </c>
    </row>
    <row r="3882" spans="3:4" ht="15" hidden="1" customHeight="1">
      <c r="C3882" s="120" t="s">
        <v>21237</v>
      </c>
      <c r="D3882" s="120" t="s">
        <v>21238</v>
      </c>
    </row>
    <row r="3883" spans="3:4" ht="15" hidden="1" customHeight="1">
      <c r="C3883" s="120" t="s">
        <v>21239</v>
      </c>
      <c r="D3883" s="120" t="s">
        <v>21240</v>
      </c>
    </row>
    <row r="3884" spans="3:4" ht="15" hidden="1" customHeight="1">
      <c r="C3884" s="120" t="s">
        <v>21241</v>
      </c>
      <c r="D3884" s="120" t="s">
        <v>21242</v>
      </c>
    </row>
    <row r="3885" spans="3:4" ht="15" hidden="1" customHeight="1">
      <c r="C3885" s="120" t="s">
        <v>21243</v>
      </c>
      <c r="D3885" s="120" t="s">
        <v>21244</v>
      </c>
    </row>
    <row r="3886" spans="3:4" ht="15" hidden="1" customHeight="1">
      <c r="C3886" s="120" t="s">
        <v>21245</v>
      </c>
      <c r="D3886" s="120" t="s">
        <v>21246</v>
      </c>
    </row>
    <row r="3887" spans="3:4" ht="15" hidden="1" customHeight="1">
      <c r="C3887" s="120" t="s">
        <v>21247</v>
      </c>
      <c r="D3887" s="120" t="s">
        <v>21248</v>
      </c>
    </row>
    <row r="3888" spans="3:4" ht="15" hidden="1" customHeight="1">
      <c r="C3888" s="120" t="s">
        <v>21249</v>
      </c>
      <c r="D3888" s="120" t="s">
        <v>21250</v>
      </c>
    </row>
    <row r="3889" spans="3:4" ht="15" hidden="1" customHeight="1">
      <c r="C3889" s="120" t="s">
        <v>21251</v>
      </c>
      <c r="D3889" s="120" t="s">
        <v>21252</v>
      </c>
    </row>
    <row r="3890" spans="3:4" ht="15" hidden="1" customHeight="1">
      <c r="C3890" s="120" t="s">
        <v>21253</v>
      </c>
      <c r="D3890" s="120" t="s">
        <v>21254</v>
      </c>
    </row>
    <row r="3891" spans="3:4" ht="15" hidden="1" customHeight="1">
      <c r="C3891" s="120" t="s">
        <v>21255</v>
      </c>
      <c r="D3891" s="120" t="s">
        <v>21256</v>
      </c>
    </row>
    <row r="3892" spans="3:4" ht="15" hidden="1" customHeight="1">
      <c r="C3892" s="120" t="s">
        <v>21257</v>
      </c>
      <c r="D3892" s="120" t="s">
        <v>21258</v>
      </c>
    </row>
    <row r="3893" spans="3:4" ht="15" hidden="1" customHeight="1">
      <c r="C3893" s="120" t="s">
        <v>21259</v>
      </c>
      <c r="D3893" s="120" t="s">
        <v>21260</v>
      </c>
    </row>
    <row r="3894" spans="3:4" ht="15" hidden="1" customHeight="1">
      <c r="C3894" s="120" t="s">
        <v>21261</v>
      </c>
      <c r="D3894" s="120" t="s">
        <v>21262</v>
      </c>
    </row>
    <row r="3895" spans="3:4" ht="15" hidden="1" customHeight="1">
      <c r="C3895" s="120" t="s">
        <v>21263</v>
      </c>
      <c r="D3895" s="120" t="s">
        <v>21264</v>
      </c>
    </row>
    <row r="3896" spans="3:4" ht="15" hidden="1" customHeight="1">
      <c r="C3896" s="120" t="s">
        <v>21265</v>
      </c>
      <c r="D3896" s="120" t="s">
        <v>21266</v>
      </c>
    </row>
    <row r="3897" spans="3:4" ht="15" hidden="1" customHeight="1">
      <c r="C3897" s="120" t="s">
        <v>21267</v>
      </c>
      <c r="D3897" s="120" t="s">
        <v>21268</v>
      </c>
    </row>
    <row r="3898" spans="3:4" ht="15" hidden="1" customHeight="1">
      <c r="C3898" s="120" t="s">
        <v>21269</v>
      </c>
      <c r="D3898" s="120" t="s">
        <v>21270</v>
      </c>
    </row>
    <row r="3899" spans="3:4" ht="15" hidden="1" customHeight="1">
      <c r="C3899" s="120" t="s">
        <v>21271</v>
      </c>
      <c r="D3899" s="120" t="s">
        <v>21272</v>
      </c>
    </row>
    <row r="3900" spans="3:4" ht="15" hidden="1" customHeight="1">
      <c r="C3900" s="120" t="s">
        <v>21273</v>
      </c>
      <c r="D3900" s="120" t="s">
        <v>21274</v>
      </c>
    </row>
    <row r="3901" spans="3:4" ht="15" hidden="1" customHeight="1">
      <c r="C3901" s="120" t="s">
        <v>21275</v>
      </c>
      <c r="D3901" s="120" t="s">
        <v>21276</v>
      </c>
    </row>
    <row r="3902" spans="3:4" ht="15" hidden="1" customHeight="1">
      <c r="C3902" s="120" t="s">
        <v>21277</v>
      </c>
      <c r="D3902" s="120" t="s">
        <v>21278</v>
      </c>
    </row>
    <row r="3903" spans="3:4" ht="15" hidden="1" customHeight="1">
      <c r="C3903" s="120" t="s">
        <v>2500</v>
      </c>
      <c r="D3903" s="120" t="s">
        <v>1440</v>
      </c>
    </row>
    <row r="3904" spans="3:4" ht="15" hidden="1" customHeight="1">
      <c r="C3904" s="120" t="s">
        <v>2501</v>
      </c>
      <c r="D3904" s="120" t="s">
        <v>1441</v>
      </c>
    </row>
    <row r="3905" spans="3:4" ht="15" hidden="1" customHeight="1">
      <c r="C3905" s="120" t="s">
        <v>7785</v>
      </c>
      <c r="D3905" s="120" t="s">
        <v>1442</v>
      </c>
    </row>
    <row r="3906" spans="3:4" ht="15" hidden="1" customHeight="1">
      <c r="C3906" s="120" t="s">
        <v>2502</v>
      </c>
      <c r="D3906" s="120" t="s">
        <v>21279</v>
      </c>
    </row>
    <row r="3907" spans="3:4" ht="15" hidden="1" customHeight="1">
      <c r="C3907" s="120" t="s">
        <v>7786</v>
      </c>
      <c r="D3907" s="120" t="s">
        <v>7787</v>
      </c>
    </row>
    <row r="3908" spans="3:4" ht="15" hidden="1" customHeight="1">
      <c r="C3908" s="120" t="s">
        <v>2503</v>
      </c>
      <c r="D3908" s="120" t="s">
        <v>7788</v>
      </c>
    </row>
    <row r="3909" spans="3:4" ht="15" hidden="1" customHeight="1">
      <c r="C3909" s="120" t="s">
        <v>2504</v>
      </c>
      <c r="D3909" s="120" t="s">
        <v>7789</v>
      </c>
    </row>
    <row r="3910" spans="3:4" ht="15" hidden="1" customHeight="1">
      <c r="C3910" s="120" t="s">
        <v>21280</v>
      </c>
      <c r="D3910" s="120" t="s">
        <v>21281</v>
      </c>
    </row>
    <row r="3911" spans="3:4" ht="15" hidden="1" customHeight="1">
      <c r="C3911" s="120" t="s">
        <v>2505</v>
      </c>
      <c r="D3911" s="120" t="s">
        <v>1443</v>
      </c>
    </row>
    <row r="3912" spans="3:4" ht="15" hidden="1" customHeight="1">
      <c r="C3912" s="120" t="s">
        <v>21282</v>
      </c>
      <c r="D3912" s="120" t="s">
        <v>21283</v>
      </c>
    </row>
    <row r="3913" spans="3:4" ht="15" hidden="1" customHeight="1">
      <c r="C3913" s="120" t="s">
        <v>2506</v>
      </c>
      <c r="D3913" s="120" t="s">
        <v>1444</v>
      </c>
    </row>
    <row r="3914" spans="3:4" ht="15" hidden="1" customHeight="1">
      <c r="C3914" s="120" t="s">
        <v>21284</v>
      </c>
      <c r="D3914" s="120" t="s">
        <v>21285</v>
      </c>
    </row>
    <row r="3915" spans="3:4" ht="15" hidden="1" customHeight="1">
      <c r="C3915" s="120" t="s">
        <v>10846</v>
      </c>
      <c r="D3915" s="120" t="s">
        <v>1445</v>
      </c>
    </row>
    <row r="3916" spans="3:4" ht="15" hidden="1" customHeight="1">
      <c r="C3916" s="120" t="s">
        <v>10847</v>
      </c>
      <c r="D3916" s="120" t="s">
        <v>7790</v>
      </c>
    </row>
    <row r="3917" spans="3:4" ht="15" hidden="1" customHeight="1">
      <c r="C3917" s="120" t="s">
        <v>21286</v>
      </c>
      <c r="D3917" s="120" t="s">
        <v>21287</v>
      </c>
    </row>
    <row r="3918" spans="3:4" ht="15" hidden="1" customHeight="1">
      <c r="C3918" s="120" t="s">
        <v>21288</v>
      </c>
      <c r="D3918" s="120" t="s">
        <v>21289</v>
      </c>
    </row>
    <row r="3919" spans="3:4" ht="15" hidden="1" customHeight="1">
      <c r="C3919" s="120" t="s">
        <v>2507</v>
      </c>
      <c r="D3919" s="120" t="s">
        <v>1446</v>
      </c>
    </row>
    <row r="3920" spans="3:4" ht="15" hidden="1" customHeight="1">
      <c r="C3920" s="120" t="s">
        <v>2508</v>
      </c>
      <c r="D3920" s="120" t="s">
        <v>21290</v>
      </c>
    </row>
    <row r="3921" spans="3:4" ht="15" hidden="1" customHeight="1">
      <c r="C3921" s="120" t="s">
        <v>10848</v>
      </c>
      <c r="D3921" s="120" t="s">
        <v>1447</v>
      </c>
    </row>
    <row r="3922" spans="3:4" ht="15" hidden="1" customHeight="1">
      <c r="C3922" s="120" t="s">
        <v>10849</v>
      </c>
      <c r="D3922" s="120" t="s">
        <v>1448</v>
      </c>
    </row>
    <row r="3923" spans="3:4" ht="15" hidden="1" customHeight="1">
      <c r="C3923" s="120" t="s">
        <v>10850</v>
      </c>
      <c r="D3923" s="120" t="s">
        <v>7791</v>
      </c>
    </row>
    <row r="3924" spans="3:4" ht="15" hidden="1" customHeight="1">
      <c r="C3924" s="120" t="s">
        <v>10851</v>
      </c>
      <c r="D3924" s="120" t="s">
        <v>7792</v>
      </c>
    </row>
    <row r="3925" spans="3:4" ht="15" hidden="1" customHeight="1">
      <c r="C3925" s="120" t="s">
        <v>10852</v>
      </c>
      <c r="D3925" s="120" t="s">
        <v>6658</v>
      </c>
    </row>
    <row r="3926" spans="3:4" ht="15" hidden="1" customHeight="1">
      <c r="C3926" s="120" t="s">
        <v>10853</v>
      </c>
      <c r="D3926" s="120" t="s">
        <v>7793</v>
      </c>
    </row>
    <row r="3927" spans="3:4" ht="15" hidden="1" customHeight="1">
      <c r="C3927" s="120" t="s">
        <v>10854</v>
      </c>
      <c r="D3927" s="120" t="s">
        <v>7794</v>
      </c>
    </row>
    <row r="3928" spans="3:4" ht="15" hidden="1" customHeight="1">
      <c r="C3928" s="120" t="s">
        <v>21291</v>
      </c>
      <c r="D3928" s="120" t="s">
        <v>7795</v>
      </c>
    </row>
    <row r="3929" spans="3:4" ht="15" hidden="1" customHeight="1">
      <c r="C3929" s="120" t="s">
        <v>21292</v>
      </c>
      <c r="D3929" s="120" t="s">
        <v>21293</v>
      </c>
    </row>
    <row r="3930" spans="3:4" ht="15" hidden="1" customHeight="1">
      <c r="C3930" s="120" t="s">
        <v>2509</v>
      </c>
      <c r="D3930" s="120" t="s">
        <v>1449</v>
      </c>
    </row>
    <row r="3931" spans="3:4" ht="15" hidden="1" customHeight="1">
      <c r="C3931" s="120" t="s">
        <v>2510</v>
      </c>
      <c r="D3931" s="120" t="s">
        <v>1450</v>
      </c>
    </row>
    <row r="3932" spans="3:4" ht="15" hidden="1" customHeight="1">
      <c r="C3932" s="120" t="s">
        <v>2511</v>
      </c>
      <c r="D3932" s="120" t="s">
        <v>1451</v>
      </c>
    </row>
    <row r="3933" spans="3:4" ht="15" hidden="1" customHeight="1">
      <c r="C3933" s="120" t="s">
        <v>2512</v>
      </c>
      <c r="D3933" s="120" t="s">
        <v>6659</v>
      </c>
    </row>
    <row r="3934" spans="3:4" ht="15" hidden="1" customHeight="1">
      <c r="C3934" s="120" t="s">
        <v>21294</v>
      </c>
      <c r="D3934" s="120" t="s">
        <v>21295</v>
      </c>
    </row>
    <row r="3935" spans="3:4" ht="15" hidden="1" customHeight="1">
      <c r="C3935" s="120" t="s">
        <v>21296</v>
      </c>
      <c r="D3935" s="120" t="s">
        <v>21297</v>
      </c>
    </row>
    <row r="3936" spans="3:4" ht="15" hidden="1" customHeight="1">
      <c r="C3936" s="120" t="s">
        <v>2513</v>
      </c>
      <c r="D3936" s="120" t="s">
        <v>1452</v>
      </c>
    </row>
    <row r="3937" spans="3:4" ht="15" hidden="1" customHeight="1">
      <c r="C3937" s="120" t="s">
        <v>2514</v>
      </c>
      <c r="D3937" s="120" t="s">
        <v>1453</v>
      </c>
    </row>
    <row r="3938" spans="3:4" ht="15" hidden="1" customHeight="1">
      <c r="C3938" s="120" t="s">
        <v>2515</v>
      </c>
      <c r="D3938" s="120" t="s">
        <v>7796</v>
      </c>
    </row>
    <row r="3939" spans="3:4" ht="15" hidden="1" customHeight="1">
      <c r="C3939" s="120" t="s">
        <v>2516</v>
      </c>
      <c r="D3939" s="120" t="s">
        <v>7797</v>
      </c>
    </row>
    <row r="3940" spans="3:4" ht="15" hidden="1" customHeight="1">
      <c r="C3940" s="120" t="s">
        <v>2517</v>
      </c>
      <c r="D3940" s="120" t="s">
        <v>21298</v>
      </c>
    </row>
    <row r="3941" spans="3:4" ht="15" hidden="1" customHeight="1">
      <c r="C3941" s="120" t="s">
        <v>2518</v>
      </c>
      <c r="D3941" s="120" t="s">
        <v>21299</v>
      </c>
    </row>
    <row r="3942" spans="3:4" ht="15" hidden="1" customHeight="1">
      <c r="C3942" s="120" t="s">
        <v>7798</v>
      </c>
      <c r="D3942" s="120" t="s">
        <v>7799</v>
      </c>
    </row>
    <row r="3943" spans="3:4" ht="15" hidden="1" customHeight="1">
      <c r="C3943" s="120" t="s">
        <v>21300</v>
      </c>
      <c r="D3943" s="120" t="s">
        <v>21301</v>
      </c>
    </row>
    <row r="3944" spans="3:4" ht="15" hidden="1" customHeight="1">
      <c r="C3944" s="120" t="s">
        <v>2519</v>
      </c>
      <c r="D3944" s="120" t="s">
        <v>1454</v>
      </c>
    </row>
    <row r="3945" spans="3:4" ht="15" hidden="1" customHeight="1">
      <c r="C3945" s="120" t="s">
        <v>2520</v>
      </c>
      <c r="D3945" s="120" t="s">
        <v>1455</v>
      </c>
    </row>
    <row r="3946" spans="3:4" ht="15" hidden="1" customHeight="1">
      <c r="C3946" s="120" t="s">
        <v>2521</v>
      </c>
      <c r="D3946" s="120" t="s">
        <v>1456</v>
      </c>
    </row>
    <row r="3947" spans="3:4" ht="15" hidden="1" customHeight="1">
      <c r="C3947" s="120" t="s">
        <v>2522</v>
      </c>
      <c r="D3947" s="120" t="s">
        <v>1457</v>
      </c>
    </row>
    <row r="3948" spans="3:4" ht="15" hidden="1" customHeight="1">
      <c r="C3948" s="120" t="s">
        <v>7800</v>
      </c>
      <c r="D3948" s="120" t="s">
        <v>7801</v>
      </c>
    </row>
    <row r="3949" spans="3:4" ht="15" hidden="1" customHeight="1">
      <c r="C3949" s="120" t="s">
        <v>21302</v>
      </c>
      <c r="D3949" s="120" t="s">
        <v>21303</v>
      </c>
    </row>
    <row r="3950" spans="3:4" ht="15" hidden="1" customHeight="1">
      <c r="C3950" s="120" t="s">
        <v>2523</v>
      </c>
      <c r="D3950" s="120" t="s">
        <v>1458</v>
      </c>
    </row>
    <row r="3951" spans="3:4" ht="15" hidden="1" customHeight="1">
      <c r="C3951" s="120" t="s">
        <v>2524</v>
      </c>
      <c r="D3951" s="120" t="s">
        <v>7802</v>
      </c>
    </row>
    <row r="3952" spans="3:4" ht="15" hidden="1" customHeight="1">
      <c r="C3952" s="120" t="s">
        <v>2525</v>
      </c>
      <c r="D3952" s="120" t="s">
        <v>1459</v>
      </c>
    </row>
    <row r="3953" spans="3:4" ht="15" hidden="1" customHeight="1">
      <c r="C3953" s="120" t="s">
        <v>2526</v>
      </c>
      <c r="D3953" s="120" t="s">
        <v>1460</v>
      </c>
    </row>
    <row r="3954" spans="3:4" ht="15" hidden="1" customHeight="1">
      <c r="C3954" s="120" t="s">
        <v>7803</v>
      </c>
      <c r="D3954" s="120" t="s">
        <v>7804</v>
      </c>
    </row>
    <row r="3955" spans="3:4" ht="15" hidden="1" customHeight="1">
      <c r="C3955" s="120" t="s">
        <v>21304</v>
      </c>
      <c r="D3955" s="120" t="s">
        <v>21305</v>
      </c>
    </row>
    <row r="3956" spans="3:4" ht="15" hidden="1" customHeight="1">
      <c r="C3956" s="120" t="s">
        <v>21306</v>
      </c>
      <c r="D3956" s="120" t="s">
        <v>21307</v>
      </c>
    </row>
    <row r="3957" spans="3:4" ht="15" hidden="1" customHeight="1">
      <c r="C3957" s="120" t="s">
        <v>2527</v>
      </c>
      <c r="D3957" s="120" t="s">
        <v>7805</v>
      </c>
    </row>
    <row r="3958" spans="3:4" ht="15" hidden="1" customHeight="1">
      <c r="C3958" s="120" t="s">
        <v>2528</v>
      </c>
      <c r="D3958" s="120" t="s">
        <v>7806</v>
      </c>
    </row>
    <row r="3959" spans="3:4" ht="15" hidden="1" customHeight="1">
      <c r="C3959" s="120" t="s">
        <v>2529</v>
      </c>
      <c r="D3959" s="120" t="s">
        <v>1461</v>
      </c>
    </row>
    <row r="3960" spans="3:4" ht="15" hidden="1" customHeight="1">
      <c r="C3960" s="120" t="s">
        <v>2530</v>
      </c>
      <c r="D3960" s="120" t="s">
        <v>1462</v>
      </c>
    </row>
    <row r="3961" spans="3:4" ht="15" hidden="1" customHeight="1">
      <c r="C3961" s="120" t="s">
        <v>2531</v>
      </c>
      <c r="D3961" s="120" t="s">
        <v>7807</v>
      </c>
    </row>
    <row r="3962" spans="3:4" ht="15" hidden="1" customHeight="1">
      <c r="C3962" s="120" t="s">
        <v>2532</v>
      </c>
      <c r="D3962" s="120" t="s">
        <v>1463</v>
      </c>
    </row>
    <row r="3963" spans="3:4" ht="15" hidden="1" customHeight="1">
      <c r="C3963" s="120" t="s">
        <v>21308</v>
      </c>
      <c r="D3963" s="120" t="s">
        <v>21309</v>
      </c>
    </row>
    <row r="3964" spans="3:4" ht="15" hidden="1" customHeight="1">
      <c r="C3964" s="120" t="s">
        <v>2533</v>
      </c>
      <c r="D3964" s="120" t="s">
        <v>1464</v>
      </c>
    </row>
    <row r="3965" spans="3:4" ht="15" hidden="1" customHeight="1">
      <c r="C3965" s="120" t="s">
        <v>2534</v>
      </c>
      <c r="D3965" s="120" t="s">
        <v>1465</v>
      </c>
    </row>
    <row r="3966" spans="3:4" ht="15" hidden="1" customHeight="1">
      <c r="C3966" s="120" t="s">
        <v>2535</v>
      </c>
      <c r="D3966" s="120" t="s">
        <v>7808</v>
      </c>
    </row>
    <row r="3967" spans="3:4" ht="15" hidden="1" customHeight="1">
      <c r="C3967" s="120" t="s">
        <v>2536</v>
      </c>
      <c r="D3967" s="120" t="s">
        <v>1466</v>
      </c>
    </row>
    <row r="3968" spans="3:4" ht="15" hidden="1" customHeight="1">
      <c r="C3968" s="120" t="s">
        <v>2537</v>
      </c>
      <c r="D3968" s="120" t="s">
        <v>1467</v>
      </c>
    </row>
    <row r="3969" spans="3:4" ht="15" hidden="1" customHeight="1">
      <c r="C3969" s="120" t="s">
        <v>7082</v>
      </c>
      <c r="D3969" s="120" t="s">
        <v>740</v>
      </c>
    </row>
    <row r="3970" spans="3:4" ht="15" hidden="1" customHeight="1">
      <c r="C3970" s="120" t="s">
        <v>2538</v>
      </c>
      <c r="D3970" s="120" t="s">
        <v>741</v>
      </c>
    </row>
    <row r="3971" spans="3:4" ht="15" hidden="1" customHeight="1">
      <c r="C3971" s="120" t="s">
        <v>2539</v>
      </c>
      <c r="D3971" s="120" t="s">
        <v>7809</v>
      </c>
    </row>
    <row r="3972" spans="3:4" ht="15" hidden="1" customHeight="1">
      <c r="C3972" s="120" t="s">
        <v>2540</v>
      </c>
      <c r="D3972" s="120" t="s">
        <v>742</v>
      </c>
    </row>
    <row r="3973" spans="3:4" ht="15" hidden="1" customHeight="1">
      <c r="C3973" s="120" t="s">
        <v>2541</v>
      </c>
      <c r="D3973" s="120" t="s">
        <v>7810</v>
      </c>
    </row>
    <row r="3974" spans="3:4" ht="15" hidden="1" customHeight="1">
      <c r="C3974" s="120" t="s">
        <v>2542</v>
      </c>
      <c r="D3974" s="120" t="s">
        <v>743</v>
      </c>
    </row>
    <row r="3975" spans="3:4" ht="15" hidden="1" customHeight="1">
      <c r="C3975" s="120" t="s">
        <v>2543</v>
      </c>
      <c r="D3975" s="120" t="s">
        <v>744</v>
      </c>
    </row>
    <row r="3976" spans="3:4" ht="15" hidden="1" customHeight="1">
      <c r="C3976" s="120" t="s">
        <v>2544</v>
      </c>
      <c r="D3976" s="120" t="s">
        <v>745</v>
      </c>
    </row>
    <row r="3977" spans="3:4" ht="15" hidden="1" customHeight="1">
      <c r="C3977" s="120" t="s">
        <v>2545</v>
      </c>
      <c r="D3977" s="120" t="s">
        <v>746</v>
      </c>
    </row>
    <row r="3978" spans="3:4" ht="15" hidden="1" customHeight="1">
      <c r="C3978" s="120" t="s">
        <v>2546</v>
      </c>
      <c r="D3978" s="120" t="s">
        <v>6433</v>
      </c>
    </row>
    <row r="3979" spans="3:4" ht="15" hidden="1" customHeight="1">
      <c r="C3979" s="120" t="s">
        <v>2547</v>
      </c>
      <c r="D3979" s="120" t="s">
        <v>747</v>
      </c>
    </row>
    <row r="3980" spans="3:4" ht="15" hidden="1" customHeight="1">
      <c r="C3980" s="120" t="s">
        <v>2548</v>
      </c>
      <c r="D3980" s="120" t="s">
        <v>748</v>
      </c>
    </row>
    <row r="3981" spans="3:4" ht="15" hidden="1" customHeight="1">
      <c r="C3981" s="120" t="s">
        <v>2549</v>
      </c>
      <c r="D3981" s="120" t="s">
        <v>749</v>
      </c>
    </row>
    <row r="3982" spans="3:4" ht="15" hidden="1" customHeight="1">
      <c r="C3982" s="120" t="s">
        <v>7083</v>
      </c>
      <c r="D3982" s="120" t="s">
        <v>7811</v>
      </c>
    </row>
    <row r="3983" spans="3:4" ht="15" hidden="1" customHeight="1">
      <c r="C3983" s="120" t="s">
        <v>2550</v>
      </c>
      <c r="D3983" s="120" t="s">
        <v>750</v>
      </c>
    </row>
    <row r="3984" spans="3:4" ht="15" hidden="1" customHeight="1">
      <c r="C3984" s="120" t="s">
        <v>2551</v>
      </c>
      <c r="D3984" s="120" t="s">
        <v>10855</v>
      </c>
    </row>
    <row r="3985" spans="3:4" ht="15" hidden="1" customHeight="1">
      <c r="C3985" s="120" t="s">
        <v>21310</v>
      </c>
      <c r="D3985" s="120" t="s">
        <v>21311</v>
      </c>
    </row>
    <row r="3986" spans="3:4" ht="15" hidden="1" customHeight="1">
      <c r="C3986" s="120" t="s">
        <v>2552</v>
      </c>
      <c r="D3986" s="120" t="s">
        <v>751</v>
      </c>
    </row>
    <row r="3987" spans="3:4" ht="15" hidden="1" customHeight="1">
      <c r="C3987" s="120" t="s">
        <v>2553</v>
      </c>
      <c r="D3987" s="120" t="s">
        <v>6434</v>
      </c>
    </row>
    <row r="3988" spans="3:4" ht="15" hidden="1" customHeight="1">
      <c r="C3988" s="120" t="s">
        <v>7812</v>
      </c>
      <c r="D3988" s="120" t="s">
        <v>7813</v>
      </c>
    </row>
    <row r="3989" spans="3:4" ht="15" hidden="1" customHeight="1">
      <c r="C3989" s="120" t="s">
        <v>7814</v>
      </c>
      <c r="D3989" s="120" t="s">
        <v>7815</v>
      </c>
    </row>
    <row r="3990" spans="3:4" ht="15" hidden="1" customHeight="1">
      <c r="C3990" s="120" t="s">
        <v>7816</v>
      </c>
      <c r="D3990" s="120" t="s">
        <v>10856</v>
      </c>
    </row>
    <row r="3991" spans="3:4" ht="15" hidden="1" customHeight="1">
      <c r="C3991" s="120" t="s">
        <v>7817</v>
      </c>
      <c r="D3991" s="120" t="s">
        <v>7818</v>
      </c>
    </row>
    <row r="3992" spans="3:4" ht="15" hidden="1" customHeight="1">
      <c r="C3992" s="120" t="s">
        <v>7819</v>
      </c>
      <c r="D3992" s="120" t="s">
        <v>7820</v>
      </c>
    </row>
    <row r="3993" spans="3:4" ht="15" hidden="1" customHeight="1">
      <c r="C3993" s="120" t="s">
        <v>7821</v>
      </c>
      <c r="D3993" s="120" t="s">
        <v>7822</v>
      </c>
    </row>
    <row r="3994" spans="3:4" ht="15" hidden="1" customHeight="1">
      <c r="C3994" s="120" t="s">
        <v>7823</v>
      </c>
      <c r="D3994" s="120" t="s">
        <v>7824</v>
      </c>
    </row>
    <row r="3995" spans="3:4" ht="15" hidden="1" customHeight="1">
      <c r="C3995" s="120" t="s">
        <v>7825</v>
      </c>
      <c r="D3995" s="120" t="s">
        <v>7826</v>
      </c>
    </row>
    <row r="3996" spans="3:4" ht="15" hidden="1" customHeight="1">
      <c r="C3996" s="120" t="s">
        <v>7827</v>
      </c>
      <c r="D3996" s="120" t="s">
        <v>7828</v>
      </c>
    </row>
    <row r="3997" spans="3:4" ht="15" hidden="1" customHeight="1">
      <c r="C3997" s="120" t="s">
        <v>7829</v>
      </c>
      <c r="D3997" s="120" t="s">
        <v>7830</v>
      </c>
    </row>
    <row r="3998" spans="3:4" ht="15" hidden="1" customHeight="1">
      <c r="C3998" s="120" t="s">
        <v>7831</v>
      </c>
      <c r="D3998" s="120" t="s">
        <v>7832</v>
      </c>
    </row>
    <row r="3999" spans="3:4" ht="15" hidden="1" customHeight="1">
      <c r="C3999" s="120" t="s">
        <v>7833</v>
      </c>
      <c r="D3999" s="120" t="s">
        <v>7834</v>
      </c>
    </row>
    <row r="4000" spans="3:4" ht="15" hidden="1" customHeight="1">
      <c r="C4000" s="120" t="s">
        <v>21312</v>
      </c>
      <c r="D4000" s="120" t="s">
        <v>21313</v>
      </c>
    </row>
    <row r="4001" spans="3:4" ht="15" hidden="1" customHeight="1">
      <c r="C4001" s="120" t="s">
        <v>21314</v>
      </c>
      <c r="D4001" s="120" t="s">
        <v>21315</v>
      </c>
    </row>
    <row r="4002" spans="3:4" ht="15" hidden="1" customHeight="1">
      <c r="C4002" s="120" t="s">
        <v>21316</v>
      </c>
      <c r="D4002" s="120" t="s">
        <v>21317</v>
      </c>
    </row>
    <row r="4003" spans="3:4" ht="15" hidden="1" customHeight="1">
      <c r="C4003" s="120" t="s">
        <v>21318</v>
      </c>
      <c r="D4003" s="120" t="s">
        <v>21319</v>
      </c>
    </row>
    <row r="4004" spans="3:4" ht="15" hidden="1" customHeight="1">
      <c r="C4004" s="120" t="s">
        <v>21320</v>
      </c>
      <c r="D4004" s="120" t="s">
        <v>21321</v>
      </c>
    </row>
    <row r="4005" spans="3:4" ht="15" hidden="1" customHeight="1">
      <c r="C4005" s="120" t="s">
        <v>21322</v>
      </c>
      <c r="D4005" s="120" t="s">
        <v>21323</v>
      </c>
    </row>
    <row r="4006" spans="3:4" ht="15" hidden="1" customHeight="1">
      <c r="C4006" s="120" t="s">
        <v>21324</v>
      </c>
      <c r="D4006" s="120" t="s">
        <v>21325</v>
      </c>
    </row>
    <row r="4007" spans="3:4" ht="15" hidden="1" customHeight="1">
      <c r="C4007" s="120" t="s">
        <v>21326</v>
      </c>
      <c r="D4007" s="120" t="s">
        <v>21327</v>
      </c>
    </row>
    <row r="4008" spans="3:4" ht="15" hidden="1" customHeight="1">
      <c r="C4008" s="120" t="s">
        <v>21328</v>
      </c>
      <c r="D4008" s="120" t="s">
        <v>21329</v>
      </c>
    </row>
    <row r="4009" spans="3:4" ht="15" hidden="1" customHeight="1">
      <c r="C4009" s="120" t="s">
        <v>21330</v>
      </c>
      <c r="D4009" s="120" t="s">
        <v>21331</v>
      </c>
    </row>
    <row r="4010" spans="3:4" ht="15" hidden="1" customHeight="1">
      <c r="C4010" s="120" t="s">
        <v>21332</v>
      </c>
      <c r="D4010" s="120" t="s">
        <v>21333</v>
      </c>
    </row>
    <row r="4011" spans="3:4" ht="15" hidden="1" customHeight="1">
      <c r="C4011" s="120" t="s">
        <v>21334</v>
      </c>
      <c r="D4011" s="120" t="s">
        <v>21335</v>
      </c>
    </row>
    <row r="4012" spans="3:4" ht="15" hidden="1" customHeight="1">
      <c r="C4012" s="120" t="s">
        <v>21336</v>
      </c>
      <c r="D4012" s="120" t="s">
        <v>21337</v>
      </c>
    </row>
    <row r="4013" spans="3:4" ht="15" hidden="1" customHeight="1">
      <c r="C4013" s="120" t="s">
        <v>2554</v>
      </c>
      <c r="D4013" s="120" t="s">
        <v>752</v>
      </c>
    </row>
    <row r="4014" spans="3:4" ht="15" hidden="1" customHeight="1">
      <c r="C4014" s="120" t="s">
        <v>2555</v>
      </c>
      <c r="D4014" s="120" t="s">
        <v>753</v>
      </c>
    </row>
    <row r="4015" spans="3:4" ht="15" hidden="1" customHeight="1">
      <c r="C4015" s="120" t="s">
        <v>2556</v>
      </c>
      <c r="D4015" s="120" t="s">
        <v>754</v>
      </c>
    </row>
    <row r="4016" spans="3:4" ht="15" hidden="1" customHeight="1">
      <c r="C4016" s="120" t="s">
        <v>7835</v>
      </c>
      <c r="D4016" s="120" t="s">
        <v>7836</v>
      </c>
    </row>
    <row r="4017" spans="3:4" ht="15" hidden="1" customHeight="1">
      <c r="C4017" s="120" t="s">
        <v>7837</v>
      </c>
      <c r="D4017" s="120" t="s">
        <v>7838</v>
      </c>
    </row>
    <row r="4018" spans="3:4" ht="15" hidden="1" customHeight="1">
      <c r="C4018" s="120" t="s">
        <v>7839</v>
      </c>
      <c r="D4018" s="120" t="s">
        <v>7840</v>
      </c>
    </row>
    <row r="4019" spans="3:4" ht="15" hidden="1" customHeight="1">
      <c r="C4019" s="120" t="s">
        <v>7841</v>
      </c>
      <c r="D4019" s="120" t="s">
        <v>7842</v>
      </c>
    </row>
    <row r="4020" spans="3:4" ht="15" hidden="1" customHeight="1">
      <c r="C4020" s="120" t="s">
        <v>7843</v>
      </c>
      <c r="D4020" s="120" t="s">
        <v>7844</v>
      </c>
    </row>
    <row r="4021" spans="3:4" ht="15" hidden="1" customHeight="1">
      <c r="C4021" s="120" t="s">
        <v>7845</v>
      </c>
      <c r="D4021" s="120" t="s">
        <v>7846</v>
      </c>
    </row>
    <row r="4022" spans="3:4" ht="15" hidden="1" customHeight="1">
      <c r="C4022" s="120" t="s">
        <v>7847</v>
      </c>
      <c r="D4022" s="120" t="s">
        <v>7848</v>
      </c>
    </row>
    <row r="4023" spans="3:4" ht="15" hidden="1" customHeight="1">
      <c r="C4023" s="120" t="s">
        <v>7849</v>
      </c>
      <c r="D4023" s="120" t="s">
        <v>7850</v>
      </c>
    </row>
    <row r="4024" spans="3:4" ht="15" hidden="1" customHeight="1">
      <c r="C4024" s="120" t="s">
        <v>7851</v>
      </c>
      <c r="D4024" s="120" t="s">
        <v>7852</v>
      </c>
    </row>
    <row r="4025" spans="3:4" ht="15" hidden="1" customHeight="1">
      <c r="C4025" s="120" t="s">
        <v>7853</v>
      </c>
      <c r="D4025" s="120" t="s">
        <v>7854</v>
      </c>
    </row>
    <row r="4026" spans="3:4" ht="15" hidden="1" customHeight="1">
      <c r="C4026" s="120" t="s">
        <v>7855</v>
      </c>
      <c r="D4026" s="120" t="s">
        <v>7856</v>
      </c>
    </row>
    <row r="4027" spans="3:4" ht="15" hidden="1" customHeight="1">
      <c r="C4027" s="120" t="s">
        <v>7857</v>
      </c>
      <c r="D4027" s="120" t="s">
        <v>7858</v>
      </c>
    </row>
    <row r="4028" spans="3:4" ht="15" hidden="1" customHeight="1">
      <c r="C4028" s="120" t="s">
        <v>7859</v>
      </c>
      <c r="D4028" s="120" t="s">
        <v>7860</v>
      </c>
    </row>
    <row r="4029" spans="3:4" ht="15" hidden="1" customHeight="1">
      <c r="C4029" s="120" t="s">
        <v>7861</v>
      </c>
      <c r="D4029" s="120" t="s">
        <v>7862</v>
      </c>
    </row>
    <row r="4030" spans="3:4" ht="15" hidden="1" customHeight="1">
      <c r="C4030" s="120" t="s">
        <v>7863</v>
      </c>
      <c r="D4030" s="120" t="s">
        <v>7864</v>
      </c>
    </row>
    <row r="4031" spans="3:4" ht="15" hidden="1" customHeight="1">
      <c r="C4031" s="120" t="s">
        <v>7865</v>
      </c>
      <c r="D4031" s="120" t="s">
        <v>7866</v>
      </c>
    </row>
    <row r="4032" spans="3:4" ht="15" hidden="1" customHeight="1">
      <c r="C4032" s="120" t="s">
        <v>7867</v>
      </c>
      <c r="D4032" s="120" t="s">
        <v>7868</v>
      </c>
    </row>
    <row r="4033" spans="3:4" ht="15" hidden="1" customHeight="1">
      <c r="C4033" s="120" t="s">
        <v>7869</v>
      </c>
      <c r="D4033" s="120" t="s">
        <v>7870</v>
      </c>
    </row>
    <row r="4034" spans="3:4" ht="15" hidden="1" customHeight="1">
      <c r="C4034" s="120" t="s">
        <v>7871</v>
      </c>
      <c r="D4034" s="120" t="s">
        <v>7872</v>
      </c>
    </row>
    <row r="4035" spans="3:4" ht="15" hidden="1" customHeight="1">
      <c r="C4035" s="120" t="s">
        <v>7873</v>
      </c>
      <c r="D4035" s="120" t="s">
        <v>7874</v>
      </c>
    </row>
    <row r="4036" spans="3:4" ht="15" hidden="1" customHeight="1">
      <c r="C4036" s="120" t="s">
        <v>7875</v>
      </c>
      <c r="D4036" s="120" t="s">
        <v>18065</v>
      </c>
    </row>
    <row r="4037" spans="3:4" ht="15" hidden="1" customHeight="1">
      <c r="C4037" s="120" t="s">
        <v>7876</v>
      </c>
      <c r="D4037" s="120" t="s">
        <v>7877</v>
      </c>
    </row>
    <row r="4038" spans="3:4" ht="15" hidden="1" customHeight="1">
      <c r="C4038" s="120" t="s">
        <v>7878</v>
      </c>
      <c r="D4038" s="120" t="s">
        <v>7879</v>
      </c>
    </row>
    <row r="4039" spans="3:4" ht="15" hidden="1" customHeight="1">
      <c r="C4039" s="120" t="s">
        <v>7880</v>
      </c>
      <c r="D4039" s="120" t="s">
        <v>7881</v>
      </c>
    </row>
    <row r="4040" spans="3:4" ht="15" hidden="1" customHeight="1">
      <c r="C4040" s="120" t="s">
        <v>7882</v>
      </c>
      <c r="D4040" s="120" t="s">
        <v>21338</v>
      </c>
    </row>
    <row r="4041" spans="3:4" ht="15" hidden="1" customHeight="1">
      <c r="C4041" s="120" t="s">
        <v>7883</v>
      </c>
      <c r="D4041" s="120" t="s">
        <v>7884</v>
      </c>
    </row>
    <row r="4042" spans="3:4" ht="15" hidden="1" customHeight="1">
      <c r="C4042" s="120" t="s">
        <v>7885</v>
      </c>
      <c r="D4042" s="120" t="s">
        <v>7886</v>
      </c>
    </row>
    <row r="4043" spans="3:4" ht="15" hidden="1" customHeight="1">
      <c r="C4043" s="120" t="s">
        <v>21339</v>
      </c>
      <c r="D4043" s="120" t="s">
        <v>21340</v>
      </c>
    </row>
    <row r="4044" spans="3:4" ht="15" hidden="1" customHeight="1">
      <c r="C4044" s="120" t="s">
        <v>21341</v>
      </c>
      <c r="D4044" s="120" t="s">
        <v>21342</v>
      </c>
    </row>
    <row r="4045" spans="3:4" ht="15" hidden="1" customHeight="1">
      <c r="C4045" s="120" t="s">
        <v>21343</v>
      </c>
      <c r="D4045" s="120" t="s">
        <v>21344</v>
      </c>
    </row>
    <row r="4046" spans="3:4" ht="15" hidden="1" customHeight="1">
      <c r="C4046" s="120" t="s">
        <v>21345</v>
      </c>
      <c r="D4046" s="120" t="s">
        <v>21346</v>
      </c>
    </row>
    <row r="4047" spans="3:4" ht="15" hidden="1" customHeight="1">
      <c r="C4047" s="120" t="s">
        <v>21347</v>
      </c>
      <c r="D4047" s="120" t="s">
        <v>21348</v>
      </c>
    </row>
    <row r="4048" spans="3:4" ht="15" hidden="1" customHeight="1">
      <c r="C4048" s="120" t="s">
        <v>2557</v>
      </c>
      <c r="D4048" s="120" t="s">
        <v>755</v>
      </c>
    </row>
    <row r="4049" spans="3:4" ht="15" hidden="1" customHeight="1">
      <c r="C4049" s="120" t="s">
        <v>7887</v>
      </c>
      <c r="D4049" s="120" t="s">
        <v>7888</v>
      </c>
    </row>
    <row r="4050" spans="3:4" ht="15" hidden="1" customHeight="1">
      <c r="C4050" s="120" t="s">
        <v>7889</v>
      </c>
      <c r="D4050" s="120" t="s">
        <v>7890</v>
      </c>
    </row>
    <row r="4051" spans="3:4" ht="15" hidden="1" customHeight="1">
      <c r="C4051" s="120" t="s">
        <v>7891</v>
      </c>
      <c r="D4051" s="120" t="s">
        <v>7892</v>
      </c>
    </row>
    <row r="4052" spans="3:4" ht="15" hidden="1" customHeight="1">
      <c r="C4052" s="120" t="s">
        <v>21349</v>
      </c>
      <c r="D4052" s="120" t="s">
        <v>21350</v>
      </c>
    </row>
    <row r="4053" spans="3:4" ht="15" hidden="1" customHeight="1">
      <c r="C4053" s="120" t="s">
        <v>2558</v>
      </c>
      <c r="D4053" s="120" t="s">
        <v>756</v>
      </c>
    </row>
    <row r="4054" spans="3:4" ht="15" hidden="1" customHeight="1">
      <c r="C4054" s="120" t="s">
        <v>7893</v>
      </c>
      <c r="D4054" s="120" t="s">
        <v>7894</v>
      </c>
    </row>
    <row r="4055" spans="3:4" ht="15" hidden="1" customHeight="1">
      <c r="C4055" s="120" t="s">
        <v>7895</v>
      </c>
      <c r="D4055" s="120" t="s">
        <v>7896</v>
      </c>
    </row>
    <row r="4056" spans="3:4" ht="15" hidden="1" customHeight="1">
      <c r="C4056" s="120" t="s">
        <v>21351</v>
      </c>
      <c r="D4056" s="120" t="s">
        <v>21352</v>
      </c>
    </row>
    <row r="4057" spans="3:4" ht="15" hidden="1" customHeight="1">
      <c r="C4057" s="120" t="s">
        <v>2559</v>
      </c>
      <c r="D4057" s="120" t="s">
        <v>10857</v>
      </c>
    </row>
    <row r="4058" spans="3:4" ht="15" hidden="1" customHeight="1">
      <c r="C4058" s="120" t="s">
        <v>2560</v>
      </c>
      <c r="D4058" s="120" t="s">
        <v>757</v>
      </c>
    </row>
    <row r="4059" spans="3:4" ht="15" hidden="1" customHeight="1">
      <c r="C4059" s="120" t="s">
        <v>21353</v>
      </c>
      <c r="D4059" s="120" t="s">
        <v>21354</v>
      </c>
    </row>
    <row r="4060" spans="3:4" ht="15" hidden="1" customHeight="1">
      <c r="C4060" s="120" t="s">
        <v>21355</v>
      </c>
      <c r="D4060" s="120" t="s">
        <v>21356</v>
      </c>
    </row>
    <row r="4061" spans="3:4" ht="15" hidden="1" customHeight="1">
      <c r="C4061" s="120" t="s">
        <v>2561</v>
      </c>
      <c r="D4061" s="120" t="s">
        <v>758</v>
      </c>
    </row>
    <row r="4062" spans="3:4" ht="15" hidden="1" customHeight="1">
      <c r="C4062" s="120" t="s">
        <v>2562</v>
      </c>
      <c r="D4062" s="120" t="s">
        <v>759</v>
      </c>
    </row>
    <row r="4063" spans="3:4" ht="15" hidden="1" customHeight="1">
      <c r="C4063" s="120" t="s">
        <v>2563</v>
      </c>
      <c r="D4063" s="120" t="s">
        <v>760</v>
      </c>
    </row>
    <row r="4064" spans="3:4" ht="15" hidden="1" customHeight="1">
      <c r="C4064" s="120" t="s">
        <v>2564</v>
      </c>
      <c r="D4064" s="120" t="s">
        <v>761</v>
      </c>
    </row>
    <row r="4065" spans="3:4" ht="15" hidden="1" customHeight="1">
      <c r="C4065" s="120" t="s">
        <v>7897</v>
      </c>
      <c r="D4065" s="120" t="s">
        <v>7898</v>
      </c>
    </row>
    <row r="4066" spans="3:4" ht="15" hidden="1" customHeight="1">
      <c r="C4066" s="120" t="s">
        <v>7899</v>
      </c>
      <c r="D4066" s="120" t="s">
        <v>7900</v>
      </c>
    </row>
    <row r="4067" spans="3:4" ht="15" hidden="1" customHeight="1">
      <c r="C4067" s="120" t="s">
        <v>21357</v>
      </c>
      <c r="D4067" s="120" t="s">
        <v>21358</v>
      </c>
    </row>
    <row r="4068" spans="3:4" ht="15" hidden="1" customHeight="1">
      <c r="C4068" s="120" t="s">
        <v>2565</v>
      </c>
      <c r="D4068" s="120" t="s">
        <v>762</v>
      </c>
    </row>
    <row r="4069" spans="3:4" ht="15" hidden="1" customHeight="1">
      <c r="C4069" s="120" t="s">
        <v>2566</v>
      </c>
      <c r="D4069" s="120" t="s">
        <v>763</v>
      </c>
    </row>
    <row r="4070" spans="3:4" ht="15" hidden="1" customHeight="1">
      <c r="C4070" s="120" t="s">
        <v>2567</v>
      </c>
      <c r="D4070" s="120" t="s">
        <v>764</v>
      </c>
    </row>
    <row r="4071" spans="3:4" ht="15" hidden="1" customHeight="1">
      <c r="C4071" s="120" t="s">
        <v>2568</v>
      </c>
      <c r="D4071" s="120" t="s">
        <v>21359</v>
      </c>
    </row>
    <row r="4072" spans="3:4" ht="15" hidden="1" customHeight="1">
      <c r="C4072" s="120" t="s">
        <v>7234</v>
      </c>
      <c r="D4072" s="120" t="s">
        <v>7901</v>
      </c>
    </row>
    <row r="4073" spans="3:4" ht="15" hidden="1" customHeight="1">
      <c r="C4073" s="120" t="s">
        <v>7235</v>
      </c>
      <c r="D4073" s="120" t="s">
        <v>7902</v>
      </c>
    </row>
    <row r="4074" spans="3:4" ht="15" hidden="1" customHeight="1">
      <c r="C4074" s="120" t="s">
        <v>7903</v>
      </c>
      <c r="D4074" s="120" t="s">
        <v>7904</v>
      </c>
    </row>
    <row r="4075" spans="3:4" ht="15" hidden="1" customHeight="1">
      <c r="C4075" s="120" t="s">
        <v>7905</v>
      </c>
      <c r="D4075" s="120" t="s">
        <v>7906</v>
      </c>
    </row>
    <row r="4076" spans="3:4" ht="15" hidden="1" customHeight="1">
      <c r="C4076" s="120" t="s">
        <v>21360</v>
      </c>
      <c r="D4076" s="120" t="s">
        <v>21361</v>
      </c>
    </row>
    <row r="4077" spans="3:4" ht="15" hidden="1" customHeight="1">
      <c r="C4077" s="120" t="s">
        <v>21362</v>
      </c>
      <c r="D4077" s="120" t="s">
        <v>21363</v>
      </c>
    </row>
    <row r="4078" spans="3:4" ht="15" hidden="1" customHeight="1">
      <c r="C4078" s="120" t="s">
        <v>2569</v>
      </c>
      <c r="D4078" s="120" t="s">
        <v>765</v>
      </c>
    </row>
    <row r="4079" spans="3:4" ht="15" hidden="1" customHeight="1">
      <c r="C4079" s="120" t="s">
        <v>7907</v>
      </c>
      <c r="D4079" s="120" t="s">
        <v>7908</v>
      </c>
    </row>
    <row r="4080" spans="3:4" ht="15" hidden="1" customHeight="1">
      <c r="C4080" s="120" t="s">
        <v>21364</v>
      </c>
      <c r="D4080" s="120" t="s">
        <v>21365</v>
      </c>
    </row>
    <row r="4081" spans="3:4" ht="15" hidden="1" customHeight="1">
      <c r="C4081" s="120" t="s">
        <v>2570</v>
      </c>
      <c r="D4081" s="120" t="s">
        <v>766</v>
      </c>
    </row>
    <row r="4082" spans="3:4" ht="15" hidden="1" customHeight="1">
      <c r="C4082" s="120" t="s">
        <v>2571</v>
      </c>
      <c r="D4082" s="120" t="s">
        <v>767</v>
      </c>
    </row>
    <row r="4083" spans="3:4" ht="15" hidden="1" customHeight="1">
      <c r="C4083" s="120" t="s">
        <v>2572</v>
      </c>
      <c r="D4083" s="120" t="s">
        <v>768</v>
      </c>
    </row>
    <row r="4084" spans="3:4" ht="15" hidden="1" customHeight="1">
      <c r="C4084" s="120" t="s">
        <v>21366</v>
      </c>
      <c r="D4084" s="120" t="s">
        <v>21367</v>
      </c>
    </row>
    <row r="4085" spans="3:4" ht="15" hidden="1" customHeight="1">
      <c r="C4085" s="120" t="s">
        <v>2573</v>
      </c>
      <c r="D4085" s="120" t="s">
        <v>769</v>
      </c>
    </row>
    <row r="4086" spans="3:4" ht="15" hidden="1" customHeight="1">
      <c r="C4086" s="120" t="s">
        <v>7909</v>
      </c>
      <c r="D4086" s="120" t="s">
        <v>7910</v>
      </c>
    </row>
    <row r="4087" spans="3:4" ht="15" hidden="1" customHeight="1">
      <c r="C4087" s="120" t="s">
        <v>7911</v>
      </c>
      <c r="D4087" s="120" t="s">
        <v>7912</v>
      </c>
    </row>
    <row r="4088" spans="3:4" ht="15" hidden="1" customHeight="1">
      <c r="C4088" s="120" t="s">
        <v>7913</v>
      </c>
      <c r="D4088" s="120" t="s">
        <v>7914</v>
      </c>
    </row>
    <row r="4089" spans="3:4" ht="15" hidden="1" customHeight="1">
      <c r="C4089" s="120" t="s">
        <v>7915</v>
      </c>
      <c r="D4089" s="120" t="s">
        <v>18066</v>
      </c>
    </row>
    <row r="4090" spans="3:4" ht="15" hidden="1" customHeight="1">
      <c r="C4090" s="120" t="s">
        <v>7916</v>
      </c>
      <c r="D4090" s="120" t="s">
        <v>18067</v>
      </c>
    </row>
    <row r="4091" spans="3:4" ht="15" hidden="1" customHeight="1">
      <c r="C4091" s="120" t="s">
        <v>7917</v>
      </c>
      <c r="D4091" s="120" t="s">
        <v>18068</v>
      </c>
    </row>
    <row r="4092" spans="3:4" ht="15" hidden="1" customHeight="1">
      <c r="C4092" s="120" t="s">
        <v>21368</v>
      </c>
      <c r="D4092" s="120" t="s">
        <v>21369</v>
      </c>
    </row>
    <row r="4093" spans="3:4" ht="15" hidden="1" customHeight="1">
      <c r="C4093" s="120" t="s">
        <v>21370</v>
      </c>
      <c r="D4093" s="120" t="s">
        <v>21371</v>
      </c>
    </row>
    <row r="4094" spans="3:4" ht="15" hidden="1" customHeight="1">
      <c r="C4094" s="120" t="s">
        <v>2574</v>
      </c>
      <c r="D4094" s="120" t="s">
        <v>770</v>
      </c>
    </row>
    <row r="4095" spans="3:4" ht="15" hidden="1" customHeight="1">
      <c r="C4095" s="120" t="s">
        <v>2575</v>
      </c>
      <c r="D4095" s="120" t="s">
        <v>6435</v>
      </c>
    </row>
    <row r="4096" spans="3:4" ht="15" hidden="1" customHeight="1">
      <c r="C4096" s="120" t="s">
        <v>21372</v>
      </c>
      <c r="D4096" s="120" t="s">
        <v>21373</v>
      </c>
    </row>
    <row r="4097" spans="3:4" ht="15" hidden="1" customHeight="1">
      <c r="C4097" s="120" t="s">
        <v>2576</v>
      </c>
      <c r="D4097" s="120" t="s">
        <v>6436</v>
      </c>
    </row>
    <row r="4098" spans="3:4" ht="15" hidden="1" customHeight="1">
      <c r="C4098" s="120" t="s">
        <v>2577</v>
      </c>
      <c r="D4098" s="120" t="s">
        <v>6437</v>
      </c>
    </row>
    <row r="4099" spans="3:4" ht="15" hidden="1" customHeight="1">
      <c r="C4099" s="120" t="s">
        <v>21374</v>
      </c>
      <c r="D4099" s="120" t="s">
        <v>21375</v>
      </c>
    </row>
    <row r="4100" spans="3:4" ht="15" hidden="1" customHeight="1">
      <c r="C4100" s="120" t="s">
        <v>2578</v>
      </c>
      <c r="D4100" s="120" t="s">
        <v>6438</v>
      </c>
    </row>
    <row r="4101" spans="3:4" ht="15" hidden="1" customHeight="1">
      <c r="C4101" s="120" t="s">
        <v>21376</v>
      </c>
      <c r="D4101" s="120" t="s">
        <v>21377</v>
      </c>
    </row>
    <row r="4102" spans="3:4" ht="15" hidden="1" customHeight="1">
      <c r="C4102" s="120" t="s">
        <v>21378</v>
      </c>
      <c r="D4102" s="120" t="s">
        <v>21379</v>
      </c>
    </row>
    <row r="4103" spans="3:4" ht="15" hidden="1" customHeight="1">
      <c r="C4103" s="120" t="s">
        <v>21380</v>
      </c>
      <c r="D4103" s="120" t="s">
        <v>21381</v>
      </c>
    </row>
    <row r="4104" spans="3:4" ht="15" hidden="1" customHeight="1">
      <c r="C4104" s="120" t="s">
        <v>2579</v>
      </c>
      <c r="D4104" s="120" t="s">
        <v>771</v>
      </c>
    </row>
    <row r="4105" spans="3:4" ht="15" hidden="1" customHeight="1">
      <c r="C4105" s="120" t="s">
        <v>2580</v>
      </c>
      <c r="D4105" s="120" t="s">
        <v>772</v>
      </c>
    </row>
    <row r="4106" spans="3:4" ht="15" hidden="1" customHeight="1">
      <c r="C4106" s="120" t="s">
        <v>21382</v>
      </c>
      <c r="D4106" s="120" t="s">
        <v>21383</v>
      </c>
    </row>
    <row r="4107" spans="3:4" ht="15" hidden="1" customHeight="1">
      <c r="C4107" s="120" t="s">
        <v>21384</v>
      </c>
      <c r="D4107" s="120" t="s">
        <v>21385</v>
      </c>
    </row>
    <row r="4108" spans="3:4" ht="15" hidden="1" customHeight="1">
      <c r="C4108" s="120" t="s">
        <v>2581</v>
      </c>
      <c r="D4108" s="120" t="s">
        <v>773</v>
      </c>
    </row>
    <row r="4109" spans="3:4" ht="15" hidden="1" customHeight="1">
      <c r="C4109" s="120" t="s">
        <v>2582</v>
      </c>
      <c r="D4109" s="120" t="s">
        <v>774</v>
      </c>
    </row>
    <row r="4110" spans="3:4" ht="15" hidden="1" customHeight="1">
      <c r="C4110" s="120" t="s">
        <v>21386</v>
      </c>
      <c r="D4110" s="120" t="s">
        <v>21387</v>
      </c>
    </row>
    <row r="4111" spans="3:4" ht="15" hidden="1" customHeight="1">
      <c r="C4111" s="120" t="s">
        <v>21388</v>
      </c>
      <c r="D4111" s="120" t="s">
        <v>21389</v>
      </c>
    </row>
    <row r="4112" spans="3:4" ht="15" hidden="1" customHeight="1">
      <c r="C4112" s="120" t="s">
        <v>2583</v>
      </c>
      <c r="D4112" s="120" t="s">
        <v>775</v>
      </c>
    </row>
    <row r="4113" spans="3:4" ht="15" hidden="1" customHeight="1">
      <c r="C4113" s="120" t="s">
        <v>2584</v>
      </c>
      <c r="D4113" s="120" t="s">
        <v>6439</v>
      </c>
    </row>
    <row r="4114" spans="3:4" ht="15" hidden="1" customHeight="1">
      <c r="C4114" s="120" t="s">
        <v>2585</v>
      </c>
      <c r="D4114" s="120" t="s">
        <v>776</v>
      </c>
    </row>
    <row r="4115" spans="3:4" ht="15" hidden="1" customHeight="1">
      <c r="C4115" s="120" t="s">
        <v>2586</v>
      </c>
      <c r="D4115" s="120" t="s">
        <v>777</v>
      </c>
    </row>
    <row r="4116" spans="3:4" ht="15" hidden="1" customHeight="1">
      <c r="C4116" s="120" t="s">
        <v>2587</v>
      </c>
      <c r="D4116" s="120" t="s">
        <v>778</v>
      </c>
    </row>
    <row r="4117" spans="3:4" ht="15" hidden="1" customHeight="1">
      <c r="C4117" s="120" t="s">
        <v>2588</v>
      </c>
      <c r="D4117" s="120" t="s">
        <v>779</v>
      </c>
    </row>
    <row r="4118" spans="3:4" ht="15" hidden="1" customHeight="1">
      <c r="C4118" s="120" t="s">
        <v>2589</v>
      </c>
      <c r="D4118" s="120" t="s">
        <v>780</v>
      </c>
    </row>
    <row r="4119" spans="3:4" ht="15" hidden="1" customHeight="1">
      <c r="C4119" s="120" t="s">
        <v>2590</v>
      </c>
      <c r="D4119" s="120" t="s">
        <v>781</v>
      </c>
    </row>
    <row r="4120" spans="3:4" ht="15" hidden="1" customHeight="1">
      <c r="C4120" s="120" t="s">
        <v>2591</v>
      </c>
      <c r="D4120" s="120" t="s">
        <v>782</v>
      </c>
    </row>
    <row r="4121" spans="3:4" ht="15" hidden="1" customHeight="1">
      <c r="C4121" s="120" t="s">
        <v>2592</v>
      </c>
      <c r="D4121" s="120" t="s">
        <v>783</v>
      </c>
    </row>
    <row r="4122" spans="3:4" ht="15" hidden="1" customHeight="1">
      <c r="C4122" s="120" t="s">
        <v>2593</v>
      </c>
      <c r="D4122" s="120" t="s">
        <v>6660</v>
      </c>
    </row>
    <row r="4123" spans="3:4" ht="15" hidden="1" customHeight="1">
      <c r="C4123" s="120" t="s">
        <v>21390</v>
      </c>
      <c r="D4123" s="120" t="s">
        <v>21391</v>
      </c>
    </row>
    <row r="4124" spans="3:4" ht="15" hidden="1" customHeight="1">
      <c r="C4124" s="120" t="s">
        <v>21392</v>
      </c>
      <c r="D4124" s="120" t="s">
        <v>21393</v>
      </c>
    </row>
    <row r="4125" spans="3:4" ht="15" hidden="1" customHeight="1">
      <c r="C4125" s="120" t="s">
        <v>2594</v>
      </c>
      <c r="D4125" s="120" t="s">
        <v>784</v>
      </c>
    </row>
    <row r="4126" spans="3:4" ht="15" hidden="1" customHeight="1">
      <c r="C4126" s="120" t="s">
        <v>2595</v>
      </c>
      <c r="D4126" s="120" t="s">
        <v>785</v>
      </c>
    </row>
    <row r="4127" spans="3:4" ht="15" hidden="1" customHeight="1">
      <c r="C4127" s="120" t="s">
        <v>2596</v>
      </c>
      <c r="D4127" s="120" t="s">
        <v>1491</v>
      </c>
    </row>
    <row r="4128" spans="3:4" ht="15" hidden="1" customHeight="1">
      <c r="C4128" s="120" t="s">
        <v>2597</v>
      </c>
      <c r="D4128" s="120" t="s">
        <v>1492</v>
      </c>
    </row>
    <row r="4129" spans="3:4" ht="15" hidden="1" customHeight="1">
      <c r="C4129" s="120" t="s">
        <v>7918</v>
      </c>
      <c r="D4129" s="120" t="s">
        <v>7919</v>
      </c>
    </row>
    <row r="4130" spans="3:4" ht="15" hidden="1" customHeight="1">
      <c r="C4130" s="120" t="s">
        <v>2598</v>
      </c>
      <c r="D4130" s="120" t="s">
        <v>1493</v>
      </c>
    </row>
    <row r="4131" spans="3:4" ht="15" hidden="1" customHeight="1">
      <c r="C4131" s="120" t="s">
        <v>21394</v>
      </c>
      <c r="D4131" s="120" t="s">
        <v>21395</v>
      </c>
    </row>
    <row r="4132" spans="3:4" ht="15" hidden="1" customHeight="1">
      <c r="C4132" s="120" t="s">
        <v>21396</v>
      </c>
      <c r="D4132" s="120" t="s">
        <v>21397</v>
      </c>
    </row>
    <row r="4133" spans="3:4" ht="15" hidden="1" customHeight="1">
      <c r="C4133" s="120" t="s">
        <v>2599</v>
      </c>
      <c r="D4133" s="120" t="s">
        <v>1494</v>
      </c>
    </row>
    <row r="4134" spans="3:4" ht="15" hidden="1" customHeight="1">
      <c r="C4134" s="120" t="s">
        <v>4241</v>
      </c>
      <c r="D4134" s="120" t="s">
        <v>6440</v>
      </c>
    </row>
    <row r="4135" spans="3:4" ht="15" hidden="1" customHeight="1">
      <c r="C4135" s="120" t="s">
        <v>21398</v>
      </c>
      <c r="D4135" s="120" t="s">
        <v>21399</v>
      </c>
    </row>
    <row r="4136" spans="3:4" ht="15" hidden="1" customHeight="1">
      <c r="C4136" s="120" t="s">
        <v>21400</v>
      </c>
      <c r="D4136" s="120" t="s">
        <v>21401</v>
      </c>
    </row>
    <row r="4137" spans="3:4" ht="15" hidden="1" customHeight="1">
      <c r="C4137" s="120" t="s">
        <v>21402</v>
      </c>
      <c r="D4137" s="120" t="s">
        <v>21403</v>
      </c>
    </row>
    <row r="4138" spans="3:4" ht="15" hidden="1" customHeight="1">
      <c r="C4138" s="120" t="s">
        <v>21404</v>
      </c>
      <c r="D4138" s="120" t="s">
        <v>21405</v>
      </c>
    </row>
    <row r="4139" spans="3:4" ht="15" hidden="1" customHeight="1">
      <c r="C4139" s="120" t="s">
        <v>21406</v>
      </c>
      <c r="D4139" s="120" t="s">
        <v>21407</v>
      </c>
    </row>
    <row r="4140" spans="3:4" ht="15" hidden="1" customHeight="1">
      <c r="C4140" s="120" t="s">
        <v>21408</v>
      </c>
      <c r="D4140" s="120" t="s">
        <v>21409</v>
      </c>
    </row>
    <row r="4141" spans="3:4" ht="15" hidden="1" customHeight="1">
      <c r="C4141" s="120" t="s">
        <v>21410</v>
      </c>
      <c r="D4141" s="120" t="s">
        <v>21411</v>
      </c>
    </row>
    <row r="4142" spans="3:4" ht="15" hidden="1" customHeight="1">
      <c r="C4142" s="120" t="s">
        <v>21412</v>
      </c>
      <c r="D4142" s="120" t="s">
        <v>21413</v>
      </c>
    </row>
    <row r="4143" spans="3:4" ht="15" hidden="1" customHeight="1">
      <c r="C4143" s="120" t="s">
        <v>21414</v>
      </c>
      <c r="D4143" s="120" t="s">
        <v>21415</v>
      </c>
    </row>
    <row r="4144" spans="3:4" ht="15" hidden="1" customHeight="1">
      <c r="C4144" s="120" t="s">
        <v>4242</v>
      </c>
      <c r="D4144" s="120" t="s">
        <v>21416</v>
      </c>
    </row>
    <row r="4145" spans="3:4" ht="15" hidden="1" customHeight="1">
      <c r="C4145" s="120" t="s">
        <v>4243</v>
      </c>
      <c r="D4145" s="120" t="s">
        <v>1495</v>
      </c>
    </row>
    <row r="4146" spans="3:4" ht="15" hidden="1" customHeight="1">
      <c r="C4146" s="120" t="s">
        <v>4244</v>
      </c>
      <c r="D4146" s="120" t="s">
        <v>7920</v>
      </c>
    </row>
    <row r="4147" spans="3:4" ht="15" hidden="1" customHeight="1">
      <c r="C4147" s="120" t="s">
        <v>4245</v>
      </c>
      <c r="D4147" s="120" t="s">
        <v>6661</v>
      </c>
    </row>
    <row r="4148" spans="3:4" ht="15" hidden="1" customHeight="1">
      <c r="C4148" s="120" t="s">
        <v>4246</v>
      </c>
      <c r="D4148" s="120" t="s">
        <v>1496</v>
      </c>
    </row>
    <row r="4149" spans="3:4" ht="15" hidden="1" customHeight="1">
      <c r="C4149" s="120" t="s">
        <v>4247</v>
      </c>
      <c r="D4149" s="120" t="s">
        <v>1497</v>
      </c>
    </row>
    <row r="4150" spans="3:4" ht="15" hidden="1" customHeight="1">
      <c r="C4150" s="120" t="s">
        <v>7921</v>
      </c>
      <c r="D4150" s="120" t="s">
        <v>7922</v>
      </c>
    </row>
    <row r="4151" spans="3:4" ht="15" hidden="1" customHeight="1">
      <c r="C4151" s="120" t="s">
        <v>4248</v>
      </c>
      <c r="D4151" s="120" t="s">
        <v>1498</v>
      </c>
    </row>
    <row r="4152" spans="3:4" ht="15" hidden="1" customHeight="1">
      <c r="C4152" s="120" t="s">
        <v>21417</v>
      </c>
      <c r="D4152" s="120" t="s">
        <v>21418</v>
      </c>
    </row>
    <row r="4153" spans="3:4" ht="15" hidden="1" customHeight="1">
      <c r="C4153" s="120" t="s">
        <v>21419</v>
      </c>
      <c r="D4153" s="120" t="s">
        <v>21420</v>
      </c>
    </row>
    <row r="4154" spans="3:4" ht="15" hidden="1" customHeight="1">
      <c r="C4154" s="120" t="s">
        <v>4249</v>
      </c>
      <c r="D4154" s="120" t="s">
        <v>21421</v>
      </c>
    </row>
    <row r="4155" spans="3:4" ht="15" hidden="1" customHeight="1">
      <c r="C4155" s="120" t="s">
        <v>4250</v>
      </c>
      <c r="D4155" s="120" t="s">
        <v>7923</v>
      </c>
    </row>
    <row r="4156" spans="3:4" ht="15" hidden="1" customHeight="1">
      <c r="C4156" s="120" t="s">
        <v>4251</v>
      </c>
      <c r="D4156" s="120" t="s">
        <v>1499</v>
      </c>
    </row>
    <row r="4157" spans="3:4" ht="15" hidden="1" customHeight="1">
      <c r="C4157" s="120" t="s">
        <v>21422</v>
      </c>
      <c r="D4157" s="120" t="s">
        <v>21423</v>
      </c>
    </row>
    <row r="4158" spans="3:4" ht="15" hidden="1" customHeight="1">
      <c r="C4158" s="120" t="s">
        <v>4252</v>
      </c>
      <c r="D4158" s="120" t="s">
        <v>10858</v>
      </c>
    </row>
    <row r="4159" spans="3:4" ht="15" hidden="1" customHeight="1">
      <c r="C4159" s="120" t="s">
        <v>7924</v>
      </c>
      <c r="D4159" s="120" t="s">
        <v>7925</v>
      </c>
    </row>
    <row r="4160" spans="3:4" ht="15" hidden="1" customHeight="1">
      <c r="C4160" s="120" t="s">
        <v>7926</v>
      </c>
      <c r="D4160" s="120" t="s">
        <v>7927</v>
      </c>
    </row>
    <row r="4161" spans="3:4" ht="15" hidden="1" customHeight="1">
      <c r="C4161" s="120" t="s">
        <v>7928</v>
      </c>
      <c r="D4161" s="120" t="s">
        <v>7929</v>
      </c>
    </row>
    <row r="4162" spans="3:4" ht="15" hidden="1" customHeight="1">
      <c r="C4162" s="120" t="s">
        <v>7930</v>
      </c>
      <c r="D4162" s="120" t="s">
        <v>7931</v>
      </c>
    </row>
    <row r="4163" spans="3:4" ht="15" hidden="1" customHeight="1">
      <c r="C4163" s="120" t="s">
        <v>7932</v>
      </c>
      <c r="D4163" s="120" t="s">
        <v>7933</v>
      </c>
    </row>
    <row r="4164" spans="3:4" ht="15" hidden="1" customHeight="1">
      <c r="C4164" s="120" t="s">
        <v>7934</v>
      </c>
      <c r="D4164" s="120" t="s">
        <v>7935</v>
      </c>
    </row>
    <row r="4165" spans="3:4" ht="15" hidden="1" customHeight="1">
      <c r="C4165" s="120" t="s">
        <v>7936</v>
      </c>
      <c r="D4165" s="120" t="s">
        <v>7937</v>
      </c>
    </row>
    <row r="4166" spans="3:4" ht="15" hidden="1" customHeight="1">
      <c r="C4166" s="120" t="s">
        <v>7939</v>
      </c>
      <c r="D4166" s="120" t="s">
        <v>7940</v>
      </c>
    </row>
    <row r="4167" spans="3:4" ht="15" hidden="1" customHeight="1">
      <c r="C4167" s="120" t="s">
        <v>21424</v>
      </c>
      <c r="D4167" s="120" t="s">
        <v>21425</v>
      </c>
    </row>
    <row r="4168" spans="3:4" ht="15" hidden="1" customHeight="1">
      <c r="C4168" s="120" t="s">
        <v>21426</v>
      </c>
      <c r="D4168" s="120" t="s">
        <v>21427</v>
      </c>
    </row>
    <row r="4169" spans="3:4" ht="15" hidden="1" customHeight="1">
      <c r="C4169" s="120" t="s">
        <v>21428</v>
      </c>
      <c r="D4169" s="120" t="s">
        <v>21429</v>
      </c>
    </row>
    <row r="4170" spans="3:4" ht="15" hidden="1" customHeight="1">
      <c r="C4170" s="120" t="s">
        <v>21430</v>
      </c>
      <c r="D4170" s="120" t="s">
        <v>21431</v>
      </c>
    </row>
    <row r="4171" spans="3:4" ht="15" hidden="1" customHeight="1">
      <c r="C4171" s="120" t="s">
        <v>4253</v>
      </c>
      <c r="D4171" s="120" t="s">
        <v>1500</v>
      </c>
    </row>
    <row r="4172" spans="3:4" ht="15" hidden="1" customHeight="1">
      <c r="C4172" s="120" t="s">
        <v>4254</v>
      </c>
      <c r="D4172" s="120" t="s">
        <v>6441</v>
      </c>
    </row>
    <row r="4173" spans="3:4" ht="15" hidden="1" customHeight="1">
      <c r="C4173" s="120" t="s">
        <v>21432</v>
      </c>
      <c r="D4173" s="120" t="s">
        <v>21433</v>
      </c>
    </row>
    <row r="4174" spans="3:4" ht="15" hidden="1" customHeight="1">
      <c r="C4174" s="120" t="s">
        <v>21434</v>
      </c>
      <c r="D4174" s="120" t="s">
        <v>21435</v>
      </c>
    </row>
    <row r="4175" spans="3:4" ht="15" hidden="1" customHeight="1">
      <c r="C4175" s="120" t="s">
        <v>21436</v>
      </c>
      <c r="D4175" s="120" t="s">
        <v>21437</v>
      </c>
    </row>
    <row r="4176" spans="3:4" ht="15" hidden="1" customHeight="1">
      <c r="C4176" s="120" t="s">
        <v>4255</v>
      </c>
      <c r="D4176" s="120" t="s">
        <v>1501</v>
      </c>
    </row>
    <row r="4177" spans="3:4" ht="15" hidden="1" customHeight="1">
      <c r="C4177" s="120" t="s">
        <v>4256</v>
      </c>
      <c r="D4177" s="120" t="s">
        <v>1502</v>
      </c>
    </row>
    <row r="4178" spans="3:4" ht="15" hidden="1" customHeight="1">
      <c r="C4178" s="120" t="s">
        <v>7941</v>
      </c>
      <c r="D4178" s="120" t="s">
        <v>1503</v>
      </c>
    </row>
    <row r="4179" spans="3:4" ht="15" hidden="1" customHeight="1">
      <c r="C4179" s="120" t="s">
        <v>7942</v>
      </c>
      <c r="D4179" s="120" t="s">
        <v>7943</v>
      </c>
    </row>
    <row r="4180" spans="3:4" ht="15" hidden="1" customHeight="1">
      <c r="C4180" s="120" t="s">
        <v>7944</v>
      </c>
      <c r="D4180" s="120" t="s">
        <v>7945</v>
      </c>
    </row>
    <row r="4181" spans="3:4" ht="15" hidden="1" customHeight="1">
      <c r="C4181" s="120" t="s">
        <v>7946</v>
      </c>
      <c r="D4181" s="120" t="s">
        <v>7947</v>
      </c>
    </row>
    <row r="4182" spans="3:4" ht="15" hidden="1" customHeight="1">
      <c r="C4182" s="120" t="s">
        <v>7948</v>
      </c>
      <c r="D4182" s="120" t="s">
        <v>7949</v>
      </c>
    </row>
    <row r="4183" spans="3:4" ht="15" hidden="1" customHeight="1">
      <c r="C4183" s="120" t="s">
        <v>7950</v>
      </c>
      <c r="D4183" s="120" t="s">
        <v>7951</v>
      </c>
    </row>
    <row r="4184" spans="3:4" ht="15" hidden="1" customHeight="1">
      <c r="C4184" s="120" t="s">
        <v>21438</v>
      </c>
      <c r="D4184" s="120" t="s">
        <v>21439</v>
      </c>
    </row>
    <row r="4185" spans="3:4" ht="15" hidden="1" customHeight="1">
      <c r="C4185" s="120" t="s">
        <v>21440</v>
      </c>
      <c r="D4185" s="120" t="s">
        <v>21441</v>
      </c>
    </row>
    <row r="4186" spans="3:4" ht="15" hidden="1" customHeight="1">
      <c r="C4186" s="120" t="s">
        <v>21442</v>
      </c>
      <c r="D4186" s="120" t="s">
        <v>21443</v>
      </c>
    </row>
    <row r="4187" spans="3:4" ht="15" hidden="1" customHeight="1">
      <c r="C4187" s="120" t="s">
        <v>21444</v>
      </c>
      <c r="D4187" s="120" t="s">
        <v>21445</v>
      </c>
    </row>
    <row r="4188" spans="3:4" ht="15" hidden="1" customHeight="1">
      <c r="C4188" s="120" t="s">
        <v>21446</v>
      </c>
      <c r="D4188" s="120" t="s">
        <v>21447</v>
      </c>
    </row>
    <row r="4189" spans="3:4" ht="15" hidden="1" customHeight="1">
      <c r="C4189" s="120" t="s">
        <v>4257</v>
      </c>
      <c r="D4189" s="120" t="s">
        <v>1504</v>
      </c>
    </row>
    <row r="4190" spans="3:4" ht="15" hidden="1" customHeight="1">
      <c r="C4190" s="120" t="s">
        <v>21448</v>
      </c>
      <c r="D4190" s="120" t="s">
        <v>21449</v>
      </c>
    </row>
    <row r="4191" spans="3:4" ht="15" hidden="1" customHeight="1">
      <c r="C4191" s="120" t="s">
        <v>4258</v>
      </c>
      <c r="D4191" s="120" t="s">
        <v>1505</v>
      </c>
    </row>
    <row r="4192" spans="3:4" ht="15" hidden="1" customHeight="1">
      <c r="C4192" s="120" t="s">
        <v>4259</v>
      </c>
      <c r="D4192" s="120" t="s">
        <v>1506</v>
      </c>
    </row>
    <row r="4193" spans="3:4" ht="15" hidden="1" customHeight="1">
      <c r="C4193" s="120" t="s">
        <v>4260</v>
      </c>
      <c r="D4193" s="120" t="s">
        <v>7952</v>
      </c>
    </row>
    <row r="4194" spans="3:4" ht="15" hidden="1" customHeight="1">
      <c r="C4194" s="120" t="s">
        <v>4261</v>
      </c>
      <c r="D4194" s="120" t="s">
        <v>7953</v>
      </c>
    </row>
    <row r="4195" spans="3:4" ht="15" hidden="1" customHeight="1">
      <c r="C4195" s="120" t="s">
        <v>7954</v>
      </c>
      <c r="D4195" s="120" t="s">
        <v>7955</v>
      </c>
    </row>
    <row r="4196" spans="3:4" ht="15" hidden="1" customHeight="1">
      <c r="C4196" s="120" t="s">
        <v>7956</v>
      </c>
      <c r="D4196" s="120" t="s">
        <v>7957</v>
      </c>
    </row>
    <row r="4197" spans="3:4" ht="15" hidden="1" customHeight="1">
      <c r="C4197" s="120" t="s">
        <v>7958</v>
      </c>
      <c r="D4197" s="120" t="s">
        <v>18069</v>
      </c>
    </row>
    <row r="4198" spans="3:4" ht="15" hidden="1" customHeight="1">
      <c r="C4198" s="120" t="s">
        <v>7959</v>
      </c>
      <c r="D4198" s="120" t="s">
        <v>7960</v>
      </c>
    </row>
    <row r="4199" spans="3:4" ht="15" hidden="1" customHeight="1">
      <c r="C4199" s="120" t="s">
        <v>7961</v>
      </c>
      <c r="D4199" s="120" t="s">
        <v>18070</v>
      </c>
    </row>
    <row r="4200" spans="3:4" ht="15" hidden="1" customHeight="1">
      <c r="C4200" s="120" t="s">
        <v>21450</v>
      </c>
      <c r="D4200" s="120" t="s">
        <v>21451</v>
      </c>
    </row>
    <row r="4201" spans="3:4" ht="15" hidden="1" customHeight="1">
      <c r="C4201" s="120" t="s">
        <v>21452</v>
      </c>
      <c r="D4201" s="120" t="s">
        <v>21453</v>
      </c>
    </row>
    <row r="4202" spans="3:4" ht="15" hidden="1" customHeight="1">
      <c r="C4202" s="120" t="s">
        <v>21454</v>
      </c>
      <c r="D4202" s="120" t="s">
        <v>21455</v>
      </c>
    </row>
    <row r="4203" spans="3:4" ht="15" hidden="1" customHeight="1">
      <c r="C4203" s="120" t="s">
        <v>21456</v>
      </c>
      <c r="D4203" s="120" t="s">
        <v>21457</v>
      </c>
    </row>
    <row r="4204" spans="3:4" ht="15" hidden="1" customHeight="1">
      <c r="C4204" s="120" t="s">
        <v>21458</v>
      </c>
      <c r="D4204" s="120" t="s">
        <v>21459</v>
      </c>
    </row>
    <row r="4205" spans="3:4" ht="15" hidden="1" customHeight="1">
      <c r="C4205" s="120" t="s">
        <v>21460</v>
      </c>
      <c r="D4205" s="120" t="s">
        <v>21461</v>
      </c>
    </row>
    <row r="4206" spans="3:4" ht="15" hidden="1" customHeight="1">
      <c r="C4206" s="120" t="s">
        <v>21462</v>
      </c>
      <c r="D4206" s="120" t="s">
        <v>21463</v>
      </c>
    </row>
    <row r="4207" spans="3:4" ht="15" hidden="1" customHeight="1">
      <c r="C4207" s="120" t="s">
        <v>4262</v>
      </c>
      <c r="D4207" s="120" t="s">
        <v>1507</v>
      </c>
    </row>
    <row r="4208" spans="3:4" ht="15" hidden="1" customHeight="1">
      <c r="C4208" s="120" t="s">
        <v>4263</v>
      </c>
      <c r="D4208" s="120" t="s">
        <v>1508</v>
      </c>
    </row>
    <row r="4209" spans="3:4" ht="15" hidden="1" customHeight="1">
      <c r="C4209" s="120" t="s">
        <v>7962</v>
      </c>
      <c r="D4209" s="120" t="s">
        <v>1509</v>
      </c>
    </row>
    <row r="4210" spans="3:4" ht="15" hidden="1" customHeight="1">
      <c r="C4210" s="120" t="s">
        <v>7963</v>
      </c>
      <c r="D4210" s="120" t="s">
        <v>1510</v>
      </c>
    </row>
    <row r="4211" spans="3:4" ht="15" hidden="1" customHeight="1">
      <c r="C4211" s="120" t="s">
        <v>21464</v>
      </c>
      <c r="D4211" s="120" t="s">
        <v>21465</v>
      </c>
    </row>
    <row r="4212" spans="3:4" ht="15" hidden="1" customHeight="1">
      <c r="C4212" s="120" t="s">
        <v>21466</v>
      </c>
      <c r="D4212" s="120" t="s">
        <v>21467</v>
      </c>
    </row>
    <row r="4213" spans="3:4" ht="15" hidden="1" customHeight="1">
      <c r="C4213" s="120" t="s">
        <v>21468</v>
      </c>
      <c r="D4213" s="120" t="s">
        <v>21469</v>
      </c>
    </row>
    <row r="4214" spans="3:4" ht="15" hidden="1" customHeight="1">
      <c r="C4214" s="120" t="s">
        <v>21470</v>
      </c>
      <c r="D4214" s="120" t="s">
        <v>21471</v>
      </c>
    </row>
    <row r="4215" spans="3:4" ht="15" hidden="1" customHeight="1">
      <c r="C4215" s="120" t="s">
        <v>4264</v>
      </c>
      <c r="D4215" s="120" t="s">
        <v>1511</v>
      </c>
    </row>
    <row r="4216" spans="3:4" ht="15" hidden="1" customHeight="1">
      <c r="C4216" s="120" t="s">
        <v>7964</v>
      </c>
      <c r="D4216" s="120" t="s">
        <v>1512</v>
      </c>
    </row>
    <row r="4217" spans="3:4" ht="15" hidden="1" customHeight="1">
      <c r="C4217" s="120" t="s">
        <v>21472</v>
      </c>
      <c r="D4217" s="120" t="s">
        <v>21473</v>
      </c>
    </row>
    <row r="4218" spans="3:4" ht="15" hidden="1" customHeight="1">
      <c r="C4218" s="120" t="s">
        <v>21474</v>
      </c>
      <c r="D4218" s="120" t="s">
        <v>21475</v>
      </c>
    </row>
    <row r="4219" spans="3:4" ht="15" hidden="1" customHeight="1">
      <c r="C4219" s="120" t="s">
        <v>21476</v>
      </c>
      <c r="D4219" s="120" t="s">
        <v>8416</v>
      </c>
    </row>
    <row r="4220" spans="3:4" ht="15" hidden="1" customHeight="1">
      <c r="C4220" s="120" t="s">
        <v>4265</v>
      </c>
      <c r="D4220" s="120" t="s">
        <v>1513</v>
      </c>
    </row>
    <row r="4221" spans="3:4" ht="15" hidden="1" customHeight="1">
      <c r="C4221" s="120" t="s">
        <v>4266</v>
      </c>
      <c r="D4221" s="120" t="s">
        <v>1514</v>
      </c>
    </row>
    <row r="4222" spans="3:4" ht="15" hidden="1" customHeight="1">
      <c r="C4222" s="120" t="s">
        <v>4267</v>
      </c>
      <c r="D4222" s="120" t="s">
        <v>1515</v>
      </c>
    </row>
    <row r="4223" spans="3:4" ht="15" hidden="1" customHeight="1">
      <c r="C4223" s="120" t="s">
        <v>4268</v>
      </c>
      <c r="D4223" s="120" t="s">
        <v>1516</v>
      </c>
    </row>
    <row r="4224" spans="3:4" ht="15" hidden="1" customHeight="1">
      <c r="C4224" s="120" t="s">
        <v>4269</v>
      </c>
      <c r="D4224" s="120" t="s">
        <v>1517</v>
      </c>
    </row>
    <row r="4225" spans="3:4" ht="15" hidden="1" customHeight="1">
      <c r="C4225" s="120" t="s">
        <v>21477</v>
      </c>
      <c r="D4225" s="120" t="s">
        <v>21478</v>
      </c>
    </row>
    <row r="4226" spans="3:4" ht="15" hidden="1" customHeight="1">
      <c r="C4226" s="120" t="s">
        <v>4270</v>
      </c>
      <c r="D4226" s="120" t="s">
        <v>1518</v>
      </c>
    </row>
    <row r="4227" spans="3:4" ht="15" hidden="1" customHeight="1">
      <c r="C4227" s="120" t="s">
        <v>7965</v>
      </c>
      <c r="D4227" s="120" t="s">
        <v>6662</v>
      </c>
    </row>
    <row r="4228" spans="3:4" ht="15" hidden="1" customHeight="1">
      <c r="C4228" s="120" t="s">
        <v>4271</v>
      </c>
      <c r="D4228" s="120" t="s">
        <v>1519</v>
      </c>
    </row>
    <row r="4229" spans="3:4" ht="15" hidden="1" customHeight="1">
      <c r="C4229" s="120" t="s">
        <v>4272</v>
      </c>
      <c r="D4229" s="120" t="s">
        <v>21479</v>
      </c>
    </row>
    <row r="4230" spans="3:4" ht="15" hidden="1" customHeight="1">
      <c r="C4230" s="120" t="s">
        <v>7966</v>
      </c>
      <c r="D4230" s="120" t="s">
        <v>1520</v>
      </c>
    </row>
    <row r="4231" spans="3:4" ht="15" hidden="1" customHeight="1">
      <c r="C4231" s="120" t="s">
        <v>4273</v>
      </c>
      <c r="D4231" s="120" t="s">
        <v>1521</v>
      </c>
    </row>
    <row r="4232" spans="3:4" ht="15" hidden="1" customHeight="1">
      <c r="C4232" s="120" t="s">
        <v>4274</v>
      </c>
      <c r="D4232" s="120" t="s">
        <v>21480</v>
      </c>
    </row>
    <row r="4233" spans="3:4" ht="15" hidden="1" customHeight="1">
      <c r="C4233" s="120" t="s">
        <v>7967</v>
      </c>
      <c r="D4233" s="120" t="s">
        <v>21481</v>
      </c>
    </row>
    <row r="4234" spans="3:4" ht="15" hidden="1" customHeight="1">
      <c r="C4234" s="120" t="s">
        <v>7968</v>
      </c>
      <c r="D4234" s="120" t="s">
        <v>21482</v>
      </c>
    </row>
    <row r="4235" spans="3:4" ht="15" hidden="1" customHeight="1">
      <c r="C4235" s="120" t="s">
        <v>7969</v>
      </c>
      <c r="D4235" s="120" t="s">
        <v>21483</v>
      </c>
    </row>
    <row r="4236" spans="3:4" ht="15" hidden="1" customHeight="1">
      <c r="C4236" s="120" t="s">
        <v>7970</v>
      </c>
      <c r="D4236" s="120" t="s">
        <v>21484</v>
      </c>
    </row>
    <row r="4237" spans="3:4" ht="15" hidden="1" customHeight="1">
      <c r="C4237" s="120" t="s">
        <v>7971</v>
      </c>
      <c r="D4237" s="120" t="s">
        <v>7972</v>
      </c>
    </row>
    <row r="4238" spans="3:4" ht="15" hidden="1" customHeight="1">
      <c r="C4238" s="120" t="s">
        <v>7973</v>
      </c>
      <c r="D4238" s="120" t="s">
        <v>7974</v>
      </c>
    </row>
    <row r="4239" spans="3:4" ht="15" hidden="1" customHeight="1">
      <c r="C4239" s="120" t="s">
        <v>7975</v>
      </c>
      <c r="D4239" s="120" t="s">
        <v>7976</v>
      </c>
    </row>
    <row r="4240" spans="3:4" ht="15" hidden="1" customHeight="1">
      <c r="C4240" s="120" t="s">
        <v>7977</v>
      </c>
      <c r="D4240" s="120" t="s">
        <v>7978</v>
      </c>
    </row>
    <row r="4241" spans="3:4" ht="15" hidden="1" customHeight="1">
      <c r="C4241" s="120" t="s">
        <v>7979</v>
      </c>
      <c r="D4241" s="120" t="s">
        <v>7980</v>
      </c>
    </row>
    <row r="4242" spans="3:4" ht="15" hidden="1" customHeight="1">
      <c r="C4242" s="120" t="s">
        <v>21485</v>
      </c>
      <c r="D4242" s="120" t="s">
        <v>21486</v>
      </c>
    </row>
    <row r="4243" spans="3:4" ht="15" hidden="1" customHeight="1">
      <c r="C4243" s="120" t="s">
        <v>21487</v>
      </c>
      <c r="D4243" s="120" t="s">
        <v>21488</v>
      </c>
    </row>
    <row r="4244" spans="3:4" ht="15" hidden="1" customHeight="1">
      <c r="C4244" s="120" t="s">
        <v>21489</v>
      </c>
      <c r="D4244" s="120" t="s">
        <v>7938</v>
      </c>
    </row>
    <row r="4245" spans="3:4" ht="15" hidden="1" customHeight="1">
      <c r="C4245" s="120" t="s">
        <v>21490</v>
      </c>
      <c r="D4245" s="120" t="s">
        <v>21491</v>
      </c>
    </row>
    <row r="4246" spans="3:4" ht="15" hidden="1" customHeight="1">
      <c r="C4246" s="120" t="s">
        <v>21492</v>
      </c>
      <c r="D4246" s="120" t="s">
        <v>21493</v>
      </c>
    </row>
    <row r="4247" spans="3:4" ht="15" hidden="1" customHeight="1">
      <c r="C4247" s="120" t="s">
        <v>21494</v>
      </c>
      <c r="D4247" s="120" t="s">
        <v>21495</v>
      </c>
    </row>
    <row r="4248" spans="3:4" ht="15" hidden="1" customHeight="1">
      <c r="C4248" s="120" t="s">
        <v>21496</v>
      </c>
      <c r="D4248" s="120" t="s">
        <v>21497</v>
      </c>
    </row>
    <row r="4249" spans="3:4" ht="15" hidden="1" customHeight="1">
      <c r="C4249" s="120" t="s">
        <v>21498</v>
      </c>
      <c r="D4249" s="120" t="s">
        <v>21499</v>
      </c>
    </row>
    <row r="4250" spans="3:4" ht="15" hidden="1" customHeight="1">
      <c r="C4250" s="120" t="s">
        <v>21500</v>
      </c>
      <c r="D4250" s="120" t="s">
        <v>21501</v>
      </c>
    </row>
    <row r="4251" spans="3:4" ht="15" hidden="1" customHeight="1">
      <c r="C4251" s="120" t="s">
        <v>21502</v>
      </c>
      <c r="D4251" s="120" t="s">
        <v>21503</v>
      </c>
    </row>
    <row r="4252" spans="3:4" ht="15" hidden="1" customHeight="1">
      <c r="C4252" s="120" t="s">
        <v>21504</v>
      </c>
      <c r="D4252" s="120" t="s">
        <v>21505</v>
      </c>
    </row>
    <row r="4253" spans="3:4" ht="15" hidden="1" customHeight="1">
      <c r="C4253" s="120" t="s">
        <v>21506</v>
      </c>
      <c r="D4253" s="120" t="s">
        <v>21507</v>
      </c>
    </row>
    <row r="4254" spans="3:4" ht="15" hidden="1" customHeight="1">
      <c r="C4254" s="120" t="s">
        <v>21508</v>
      </c>
      <c r="D4254" s="120" t="s">
        <v>21509</v>
      </c>
    </row>
    <row r="4255" spans="3:4" ht="15" hidden="1" customHeight="1">
      <c r="C4255" s="120" t="s">
        <v>21510</v>
      </c>
      <c r="D4255" s="120" t="s">
        <v>21511</v>
      </c>
    </row>
    <row r="4256" spans="3:4" ht="15" hidden="1" customHeight="1">
      <c r="C4256" s="120" t="s">
        <v>4275</v>
      </c>
      <c r="D4256" s="120" t="s">
        <v>6442</v>
      </c>
    </row>
    <row r="4257" spans="3:4" ht="15" hidden="1" customHeight="1">
      <c r="C4257" s="120" t="s">
        <v>4276</v>
      </c>
      <c r="D4257" s="120" t="s">
        <v>1522</v>
      </c>
    </row>
    <row r="4258" spans="3:4" ht="15" hidden="1" customHeight="1">
      <c r="C4258" s="120" t="s">
        <v>7981</v>
      </c>
      <c r="D4258" s="120" t="s">
        <v>10859</v>
      </c>
    </row>
    <row r="4259" spans="3:4" ht="15" hidden="1" customHeight="1">
      <c r="C4259" s="120" t="s">
        <v>7982</v>
      </c>
      <c r="D4259" s="120" t="s">
        <v>21512</v>
      </c>
    </row>
    <row r="4260" spans="3:4" ht="15" hidden="1" customHeight="1">
      <c r="C4260" s="120" t="s">
        <v>21513</v>
      </c>
      <c r="D4260" s="120" t="s">
        <v>21514</v>
      </c>
    </row>
    <row r="4261" spans="3:4" ht="15" hidden="1" customHeight="1">
      <c r="C4261" s="120" t="s">
        <v>21515</v>
      </c>
      <c r="D4261" s="120" t="s">
        <v>21516</v>
      </c>
    </row>
    <row r="4262" spans="3:4" ht="15" hidden="1" customHeight="1">
      <c r="C4262" s="120" t="s">
        <v>21517</v>
      </c>
      <c r="D4262" s="120" t="s">
        <v>21518</v>
      </c>
    </row>
    <row r="4263" spans="3:4" ht="15" hidden="1" customHeight="1">
      <c r="C4263" s="120" t="s">
        <v>21519</v>
      </c>
      <c r="D4263" s="120" t="s">
        <v>21520</v>
      </c>
    </row>
    <row r="4264" spans="3:4" ht="15" hidden="1" customHeight="1">
      <c r="C4264" s="120" t="s">
        <v>21521</v>
      </c>
      <c r="D4264" s="120" t="s">
        <v>21522</v>
      </c>
    </row>
    <row r="4265" spans="3:4" ht="15" hidden="1" customHeight="1">
      <c r="C4265" s="120" t="s">
        <v>21523</v>
      </c>
      <c r="D4265" s="120" t="s">
        <v>21524</v>
      </c>
    </row>
    <row r="4266" spans="3:4" ht="15" hidden="1" customHeight="1">
      <c r="C4266" s="120" t="s">
        <v>21525</v>
      </c>
      <c r="D4266" s="120" t="s">
        <v>21526</v>
      </c>
    </row>
    <row r="4267" spans="3:4" ht="15" hidden="1" customHeight="1">
      <c r="C4267" s="120" t="s">
        <v>21527</v>
      </c>
      <c r="D4267" s="120" t="s">
        <v>21528</v>
      </c>
    </row>
    <row r="4268" spans="3:4" ht="15" hidden="1" customHeight="1">
      <c r="C4268" s="120" t="s">
        <v>21529</v>
      </c>
      <c r="D4268" s="120" t="s">
        <v>21530</v>
      </c>
    </row>
    <row r="4269" spans="3:4" ht="15" hidden="1" customHeight="1">
      <c r="C4269" s="120" t="s">
        <v>21531</v>
      </c>
      <c r="D4269" s="120" t="s">
        <v>21532</v>
      </c>
    </row>
    <row r="4270" spans="3:4" ht="15" hidden="1" customHeight="1">
      <c r="C4270" s="120" t="s">
        <v>21533</v>
      </c>
      <c r="D4270" s="120" t="s">
        <v>21534</v>
      </c>
    </row>
    <row r="4271" spans="3:4" ht="15" hidden="1" customHeight="1">
      <c r="C4271" s="120" t="s">
        <v>21535</v>
      </c>
      <c r="D4271" s="120" t="s">
        <v>21536</v>
      </c>
    </row>
    <row r="4272" spans="3:4" ht="15" hidden="1" customHeight="1">
      <c r="C4272" s="120" t="s">
        <v>21537</v>
      </c>
      <c r="D4272" s="120" t="s">
        <v>21538</v>
      </c>
    </row>
    <row r="4273" spans="3:4" ht="15" hidden="1" customHeight="1">
      <c r="C4273" s="120" t="s">
        <v>21539</v>
      </c>
      <c r="D4273" s="120" t="s">
        <v>21540</v>
      </c>
    </row>
    <row r="4274" spans="3:4" ht="15" hidden="1" customHeight="1">
      <c r="C4274" s="120" t="s">
        <v>4277</v>
      </c>
      <c r="D4274" s="120" t="s">
        <v>7983</v>
      </c>
    </row>
    <row r="4275" spans="3:4" ht="15" hidden="1" customHeight="1">
      <c r="C4275" s="120" t="s">
        <v>4278</v>
      </c>
      <c r="D4275" s="120" t="s">
        <v>21541</v>
      </c>
    </row>
    <row r="4276" spans="3:4" ht="15" hidden="1" customHeight="1">
      <c r="C4276" s="120" t="s">
        <v>4279</v>
      </c>
      <c r="D4276" s="120" t="s">
        <v>7984</v>
      </c>
    </row>
    <row r="4277" spans="3:4" ht="15" hidden="1" customHeight="1">
      <c r="C4277" s="120" t="s">
        <v>4280</v>
      </c>
      <c r="D4277" s="120" t="s">
        <v>7985</v>
      </c>
    </row>
    <row r="4278" spans="3:4" ht="15" hidden="1" customHeight="1">
      <c r="C4278" s="120" t="s">
        <v>4281</v>
      </c>
      <c r="D4278" s="120" t="s">
        <v>1523</v>
      </c>
    </row>
    <row r="4279" spans="3:4" ht="15" hidden="1" customHeight="1">
      <c r="C4279" s="120" t="s">
        <v>4282</v>
      </c>
      <c r="D4279" s="120" t="s">
        <v>1524</v>
      </c>
    </row>
    <row r="4280" spans="3:4" ht="15" hidden="1" customHeight="1">
      <c r="C4280" s="120" t="s">
        <v>21542</v>
      </c>
      <c r="D4280" s="120" t="s">
        <v>21543</v>
      </c>
    </row>
    <row r="4281" spans="3:4" ht="15" hidden="1" customHeight="1">
      <c r="C4281" s="120" t="s">
        <v>4283</v>
      </c>
      <c r="D4281" s="120" t="s">
        <v>1525</v>
      </c>
    </row>
    <row r="4282" spans="3:4" ht="15" hidden="1" customHeight="1">
      <c r="C4282" s="120" t="s">
        <v>21544</v>
      </c>
      <c r="D4282" s="120" t="s">
        <v>21545</v>
      </c>
    </row>
    <row r="4283" spans="3:4" ht="15" hidden="1" customHeight="1">
      <c r="C4283" s="120" t="s">
        <v>21546</v>
      </c>
      <c r="D4283" s="120" t="s">
        <v>21547</v>
      </c>
    </row>
    <row r="4284" spans="3:4" ht="15" hidden="1" customHeight="1">
      <c r="C4284" s="120" t="s">
        <v>4284</v>
      </c>
      <c r="D4284" s="120" t="s">
        <v>1526</v>
      </c>
    </row>
    <row r="4285" spans="3:4" ht="15" hidden="1" customHeight="1">
      <c r="C4285" s="120" t="s">
        <v>4285</v>
      </c>
      <c r="D4285" s="120" t="s">
        <v>6443</v>
      </c>
    </row>
    <row r="4286" spans="3:4" ht="15" hidden="1" customHeight="1">
      <c r="C4286" s="120" t="s">
        <v>4286</v>
      </c>
      <c r="D4286" s="120" t="s">
        <v>1527</v>
      </c>
    </row>
    <row r="4287" spans="3:4" ht="15" hidden="1" customHeight="1">
      <c r="C4287" s="120" t="s">
        <v>7986</v>
      </c>
      <c r="D4287" s="120" t="s">
        <v>1528</v>
      </c>
    </row>
    <row r="4288" spans="3:4" ht="15" hidden="1" customHeight="1">
      <c r="C4288" s="120" t="s">
        <v>7987</v>
      </c>
      <c r="D4288" s="120" t="s">
        <v>1529</v>
      </c>
    </row>
    <row r="4289" spans="3:4" ht="15" hidden="1" customHeight="1">
      <c r="C4289" s="120" t="s">
        <v>7988</v>
      </c>
      <c r="D4289" s="120" t="s">
        <v>1530</v>
      </c>
    </row>
    <row r="4290" spans="3:4" ht="15" hidden="1" customHeight="1">
      <c r="C4290" s="120" t="s">
        <v>7989</v>
      </c>
      <c r="D4290" s="120" t="s">
        <v>21548</v>
      </c>
    </row>
    <row r="4291" spans="3:4" ht="15" hidden="1" customHeight="1">
      <c r="C4291" s="120" t="s">
        <v>21549</v>
      </c>
      <c r="D4291" s="120" t="s">
        <v>21550</v>
      </c>
    </row>
    <row r="4292" spans="3:4" ht="15" hidden="1" customHeight="1">
      <c r="C4292" s="120" t="s">
        <v>21551</v>
      </c>
      <c r="D4292" s="120" t="s">
        <v>21552</v>
      </c>
    </row>
    <row r="4293" spans="3:4" ht="15" hidden="1" customHeight="1">
      <c r="C4293" s="120" t="s">
        <v>21553</v>
      </c>
      <c r="D4293" s="120" t="s">
        <v>21554</v>
      </c>
    </row>
    <row r="4294" spans="3:4" ht="15" hidden="1" customHeight="1">
      <c r="C4294" s="120" t="s">
        <v>21555</v>
      </c>
      <c r="D4294" s="120" t="s">
        <v>21556</v>
      </c>
    </row>
    <row r="4295" spans="3:4" ht="15" hidden="1" customHeight="1">
      <c r="C4295" s="120" t="s">
        <v>21557</v>
      </c>
      <c r="D4295" s="120" t="s">
        <v>21558</v>
      </c>
    </row>
    <row r="4296" spans="3:4" ht="15" hidden="1" customHeight="1">
      <c r="C4296" s="120" t="s">
        <v>21559</v>
      </c>
      <c r="D4296" s="120" t="s">
        <v>21560</v>
      </c>
    </row>
    <row r="4297" spans="3:4" ht="15" hidden="1" customHeight="1">
      <c r="C4297" s="120" t="s">
        <v>21561</v>
      </c>
      <c r="D4297" s="120" t="s">
        <v>21562</v>
      </c>
    </row>
    <row r="4298" spans="3:4" ht="15" hidden="1" customHeight="1">
      <c r="C4298" s="120" t="s">
        <v>21563</v>
      </c>
      <c r="D4298" s="120" t="s">
        <v>21564</v>
      </c>
    </row>
    <row r="4299" spans="3:4" ht="15" hidden="1" customHeight="1">
      <c r="C4299" s="120" t="s">
        <v>21565</v>
      </c>
      <c r="D4299" s="120" t="s">
        <v>21566</v>
      </c>
    </row>
    <row r="4300" spans="3:4" ht="15" hidden="1" customHeight="1">
      <c r="C4300" s="120" t="s">
        <v>4287</v>
      </c>
      <c r="D4300" s="120" t="s">
        <v>1531</v>
      </c>
    </row>
    <row r="4301" spans="3:4" ht="15" hidden="1" customHeight="1">
      <c r="C4301" s="120" t="s">
        <v>4288</v>
      </c>
      <c r="D4301" s="120" t="s">
        <v>1532</v>
      </c>
    </row>
    <row r="4302" spans="3:4" ht="15" hidden="1" customHeight="1">
      <c r="C4302" s="120" t="s">
        <v>4289</v>
      </c>
      <c r="D4302" s="120" t="s">
        <v>6444</v>
      </c>
    </row>
    <row r="4303" spans="3:4" ht="15" hidden="1" customHeight="1">
      <c r="C4303" s="120" t="s">
        <v>7990</v>
      </c>
      <c r="D4303" s="120" t="s">
        <v>6663</v>
      </c>
    </row>
    <row r="4304" spans="3:4" ht="15" hidden="1" customHeight="1">
      <c r="C4304" s="120" t="s">
        <v>7991</v>
      </c>
      <c r="D4304" s="120" t="s">
        <v>1533</v>
      </c>
    </row>
    <row r="4305" spans="3:4" ht="15" hidden="1" customHeight="1">
      <c r="C4305" s="120" t="s">
        <v>7992</v>
      </c>
      <c r="D4305" s="120" t="s">
        <v>1534</v>
      </c>
    </row>
    <row r="4306" spans="3:4" ht="15" hidden="1" customHeight="1">
      <c r="C4306" s="120" t="s">
        <v>7993</v>
      </c>
      <c r="D4306" s="120" t="s">
        <v>806</v>
      </c>
    </row>
    <row r="4307" spans="3:4" ht="15" hidden="1" customHeight="1">
      <c r="C4307" s="120" t="s">
        <v>7994</v>
      </c>
      <c r="D4307" s="120" t="s">
        <v>807</v>
      </c>
    </row>
    <row r="4308" spans="3:4" ht="15" hidden="1" customHeight="1">
      <c r="C4308" s="120" t="s">
        <v>7995</v>
      </c>
      <c r="D4308" s="120" t="s">
        <v>808</v>
      </c>
    </row>
    <row r="4309" spans="3:4" ht="15" hidden="1" customHeight="1">
      <c r="C4309" s="120" t="s">
        <v>21567</v>
      </c>
      <c r="D4309" s="120" t="s">
        <v>21568</v>
      </c>
    </row>
    <row r="4310" spans="3:4" ht="15" hidden="1" customHeight="1">
      <c r="C4310" s="120" t="s">
        <v>4290</v>
      </c>
      <c r="D4310" s="120" t="s">
        <v>21569</v>
      </c>
    </row>
    <row r="4311" spans="3:4" ht="15" hidden="1" customHeight="1">
      <c r="C4311" s="120" t="s">
        <v>21570</v>
      </c>
      <c r="D4311" s="120" t="s">
        <v>21571</v>
      </c>
    </row>
    <row r="4312" spans="3:4" ht="15" hidden="1" customHeight="1">
      <c r="C4312" s="120" t="s">
        <v>21572</v>
      </c>
      <c r="D4312" s="120" t="s">
        <v>21573</v>
      </c>
    </row>
    <row r="4313" spans="3:4" ht="15" hidden="1" customHeight="1">
      <c r="C4313" s="120" t="s">
        <v>4291</v>
      </c>
      <c r="D4313" s="120" t="s">
        <v>809</v>
      </c>
    </row>
    <row r="4314" spans="3:4" ht="15" hidden="1" customHeight="1">
      <c r="C4314" s="120" t="s">
        <v>4292</v>
      </c>
      <c r="D4314" s="120" t="s">
        <v>810</v>
      </c>
    </row>
    <row r="4315" spans="3:4" ht="15" hidden="1" customHeight="1">
      <c r="C4315" s="120" t="s">
        <v>4293</v>
      </c>
      <c r="D4315" s="120" t="s">
        <v>811</v>
      </c>
    </row>
    <row r="4316" spans="3:4" ht="15" hidden="1" customHeight="1">
      <c r="C4316" s="120" t="s">
        <v>21574</v>
      </c>
      <c r="D4316" s="120" t="s">
        <v>21575</v>
      </c>
    </row>
    <row r="4317" spans="3:4" ht="15" hidden="1" customHeight="1">
      <c r="C4317" s="120" t="s">
        <v>4294</v>
      </c>
      <c r="D4317" s="120" t="s">
        <v>812</v>
      </c>
    </row>
    <row r="4318" spans="3:4" ht="15" hidden="1" customHeight="1">
      <c r="C4318" s="120" t="s">
        <v>4295</v>
      </c>
      <c r="D4318" s="120" t="s">
        <v>813</v>
      </c>
    </row>
    <row r="4319" spans="3:4" ht="15" hidden="1" customHeight="1">
      <c r="C4319" s="120" t="s">
        <v>4296</v>
      </c>
      <c r="D4319" s="120" t="s">
        <v>6445</v>
      </c>
    </row>
    <row r="4320" spans="3:4" ht="15" hidden="1" customHeight="1">
      <c r="C4320" s="120" t="s">
        <v>4297</v>
      </c>
      <c r="D4320" s="120" t="s">
        <v>6446</v>
      </c>
    </row>
    <row r="4321" spans="3:4" ht="15" hidden="1" customHeight="1">
      <c r="C4321" s="120" t="s">
        <v>7996</v>
      </c>
      <c r="D4321" s="120" t="s">
        <v>814</v>
      </c>
    </row>
    <row r="4322" spans="3:4" ht="15" hidden="1" customHeight="1">
      <c r="C4322" s="120" t="s">
        <v>4298</v>
      </c>
      <c r="D4322" s="120" t="s">
        <v>815</v>
      </c>
    </row>
    <row r="4323" spans="3:4" ht="15" hidden="1" customHeight="1">
      <c r="C4323" s="120" t="s">
        <v>4299</v>
      </c>
      <c r="D4323" s="120" t="s">
        <v>816</v>
      </c>
    </row>
    <row r="4324" spans="3:4" ht="15" hidden="1" customHeight="1">
      <c r="C4324" s="120" t="s">
        <v>7997</v>
      </c>
      <c r="D4324" s="120" t="s">
        <v>817</v>
      </c>
    </row>
    <row r="4325" spans="3:4" ht="15" hidden="1" customHeight="1">
      <c r="C4325" s="120" t="s">
        <v>7998</v>
      </c>
      <c r="D4325" s="120" t="s">
        <v>818</v>
      </c>
    </row>
    <row r="4326" spans="3:4" ht="15" hidden="1" customHeight="1">
      <c r="C4326" s="120" t="s">
        <v>21576</v>
      </c>
      <c r="D4326" s="120" t="s">
        <v>21577</v>
      </c>
    </row>
    <row r="4327" spans="3:4" ht="15" hidden="1" customHeight="1">
      <c r="C4327" s="120" t="s">
        <v>21578</v>
      </c>
      <c r="D4327" s="120" t="s">
        <v>21579</v>
      </c>
    </row>
    <row r="4328" spans="3:4" ht="15" hidden="1" customHeight="1">
      <c r="C4328" s="120" t="s">
        <v>21580</v>
      </c>
      <c r="D4328" s="120" t="s">
        <v>21581</v>
      </c>
    </row>
    <row r="4329" spans="3:4" ht="15" hidden="1" customHeight="1">
      <c r="C4329" s="120" t="s">
        <v>21582</v>
      </c>
      <c r="D4329" s="120" t="s">
        <v>21583</v>
      </c>
    </row>
    <row r="4330" spans="3:4" ht="15" hidden="1" customHeight="1">
      <c r="C4330" s="120" t="s">
        <v>21584</v>
      </c>
      <c r="D4330" s="120" t="s">
        <v>21585</v>
      </c>
    </row>
    <row r="4331" spans="3:4" ht="15" hidden="1" customHeight="1">
      <c r="C4331" s="120" t="s">
        <v>21586</v>
      </c>
      <c r="D4331" s="120" t="s">
        <v>21587</v>
      </c>
    </row>
    <row r="4332" spans="3:4" ht="15" hidden="1" customHeight="1">
      <c r="C4332" s="120" t="s">
        <v>21588</v>
      </c>
      <c r="D4332" s="120" t="s">
        <v>21589</v>
      </c>
    </row>
    <row r="4333" spans="3:4" ht="15" hidden="1" customHeight="1">
      <c r="C4333" s="120" t="s">
        <v>21590</v>
      </c>
      <c r="D4333" s="120" t="s">
        <v>21591</v>
      </c>
    </row>
    <row r="4334" spans="3:4" ht="15" hidden="1" customHeight="1">
      <c r="C4334" s="120" t="s">
        <v>21592</v>
      </c>
      <c r="D4334" s="120" t="s">
        <v>21593</v>
      </c>
    </row>
    <row r="4335" spans="3:4" ht="15" hidden="1" customHeight="1">
      <c r="C4335" s="120" t="s">
        <v>21594</v>
      </c>
      <c r="D4335" s="120" t="s">
        <v>21595</v>
      </c>
    </row>
    <row r="4336" spans="3:4" ht="15" hidden="1" customHeight="1">
      <c r="C4336" s="120" t="s">
        <v>21596</v>
      </c>
      <c r="D4336" s="120" t="s">
        <v>21597</v>
      </c>
    </row>
    <row r="4337" spans="3:4" ht="15" hidden="1" customHeight="1">
      <c r="C4337" s="120" t="s">
        <v>21598</v>
      </c>
      <c r="D4337" s="120" t="s">
        <v>21599</v>
      </c>
    </row>
    <row r="4338" spans="3:4" ht="15" hidden="1" customHeight="1">
      <c r="C4338" s="120" t="s">
        <v>21600</v>
      </c>
      <c r="D4338" s="120" t="s">
        <v>21601</v>
      </c>
    </row>
    <row r="4339" spans="3:4" ht="15" hidden="1" customHeight="1">
      <c r="C4339" s="120" t="s">
        <v>21602</v>
      </c>
      <c r="D4339" s="120" t="s">
        <v>21603</v>
      </c>
    </row>
    <row r="4340" spans="3:4" ht="15" hidden="1" customHeight="1">
      <c r="C4340" s="120" t="s">
        <v>21604</v>
      </c>
      <c r="D4340" s="120" t="s">
        <v>21605</v>
      </c>
    </row>
    <row r="4341" spans="3:4" ht="15" hidden="1" customHeight="1">
      <c r="C4341" s="120" t="s">
        <v>21606</v>
      </c>
      <c r="D4341" s="120" t="s">
        <v>21607</v>
      </c>
    </row>
    <row r="4342" spans="3:4" ht="15" hidden="1" customHeight="1">
      <c r="C4342" s="120" t="s">
        <v>21608</v>
      </c>
      <c r="D4342" s="120" t="s">
        <v>21609</v>
      </c>
    </row>
    <row r="4343" spans="3:4" ht="15" hidden="1" customHeight="1">
      <c r="C4343" s="120" t="s">
        <v>21610</v>
      </c>
      <c r="D4343" s="120" t="s">
        <v>21611</v>
      </c>
    </row>
    <row r="4344" spans="3:4" ht="15" hidden="1" customHeight="1">
      <c r="C4344" s="120" t="s">
        <v>21612</v>
      </c>
      <c r="D4344" s="120" t="s">
        <v>21613</v>
      </c>
    </row>
    <row r="4345" spans="3:4" ht="15" hidden="1" customHeight="1">
      <c r="C4345" s="120" t="s">
        <v>4300</v>
      </c>
      <c r="D4345" s="120" t="s">
        <v>819</v>
      </c>
    </row>
    <row r="4346" spans="3:4" ht="15" hidden="1" customHeight="1">
      <c r="C4346" s="120" t="s">
        <v>4301</v>
      </c>
      <c r="D4346" s="120" t="s">
        <v>820</v>
      </c>
    </row>
    <row r="4347" spans="3:4" ht="15" hidden="1" customHeight="1">
      <c r="C4347" s="120" t="s">
        <v>21614</v>
      </c>
      <c r="D4347" s="120" t="s">
        <v>21615</v>
      </c>
    </row>
    <row r="4348" spans="3:4" ht="15" hidden="1" customHeight="1">
      <c r="C4348" s="120" t="s">
        <v>7999</v>
      </c>
      <c r="D4348" s="120" t="s">
        <v>821</v>
      </c>
    </row>
    <row r="4349" spans="3:4" ht="15" hidden="1" customHeight="1">
      <c r="C4349" s="120" t="s">
        <v>8000</v>
      </c>
      <c r="D4349" s="120" t="s">
        <v>8001</v>
      </c>
    </row>
    <row r="4350" spans="3:4" ht="15" hidden="1" customHeight="1">
      <c r="C4350" s="120" t="s">
        <v>8002</v>
      </c>
      <c r="D4350" s="120" t="s">
        <v>8003</v>
      </c>
    </row>
    <row r="4351" spans="3:4" ht="15" hidden="1" customHeight="1">
      <c r="C4351" s="120" t="s">
        <v>8004</v>
      </c>
      <c r="D4351" s="120" t="s">
        <v>8005</v>
      </c>
    </row>
    <row r="4352" spans="3:4" ht="15" hidden="1" customHeight="1">
      <c r="C4352" s="120" t="s">
        <v>8006</v>
      </c>
      <c r="D4352" s="120" t="s">
        <v>8007</v>
      </c>
    </row>
    <row r="4353" spans="3:4" ht="15" hidden="1" customHeight="1">
      <c r="C4353" s="120" t="s">
        <v>8008</v>
      </c>
      <c r="D4353" s="120" t="s">
        <v>8009</v>
      </c>
    </row>
    <row r="4354" spans="3:4" ht="15" hidden="1" customHeight="1">
      <c r="C4354" s="120" t="s">
        <v>8010</v>
      </c>
      <c r="D4354" s="120" t="s">
        <v>8011</v>
      </c>
    </row>
    <row r="4355" spans="3:4" ht="15" hidden="1" customHeight="1">
      <c r="C4355" s="120" t="s">
        <v>8012</v>
      </c>
      <c r="D4355" s="120" t="s">
        <v>8013</v>
      </c>
    </row>
    <row r="4356" spans="3:4" ht="15" hidden="1" customHeight="1">
      <c r="C4356" s="120" t="s">
        <v>8014</v>
      </c>
      <c r="D4356" s="120" t="s">
        <v>8015</v>
      </c>
    </row>
    <row r="4357" spans="3:4" ht="15" hidden="1" customHeight="1">
      <c r="C4357" s="120" t="s">
        <v>8016</v>
      </c>
      <c r="D4357" s="120" t="s">
        <v>8017</v>
      </c>
    </row>
    <row r="4358" spans="3:4" ht="15" hidden="1" customHeight="1">
      <c r="C4358" s="120" t="s">
        <v>21616</v>
      </c>
      <c r="D4358" s="120" t="s">
        <v>21617</v>
      </c>
    </row>
    <row r="4359" spans="3:4" ht="15" hidden="1" customHeight="1">
      <c r="C4359" s="120" t="s">
        <v>21618</v>
      </c>
      <c r="D4359" s="120" t="s">
        <v>21619</v>
      </c>
    </row>
    <row r="4360" spans="3:4" ht="15" hidden="1" customHeight="1">
      <c r="C4360" s="120" t="s">
        <v>21620</v>
      </c>
      <c r="D4360" s="120" t="s">
        <v>21621</v>
      </c>
    </row>
    <row r="4361" spans="3:4" ht="15" hidden="1" customHeight="1">
      <c r="C4361" s="120" t="s">
        <v>21622</v>
      </c>
      <c r="D4361" s="120" t="s">
        <v>21623</v>
      </c>
    </row>
    <row r="4362" spans="3:4" ht="15" hidden="1" customHeight="1">
      <c r="C4362" s="120" t="s">
        <v>21624</v>
      </c>
      <c r="D4362" s="120" t="s">
        <v>21625</v>
      </c>
    </row>
    <row r="4363" spans="3:4" ht="15" hidden="1" customHeight="1">
      <c r="C4363" s="120" t="s">
        <v>21626</v>
      </c>
      <c r="D4363" s="120" t="s">
        <v>21627</v>
      </c>
    </row>
    <row r="4364" spans="3:4" ht="15" hidden="1" customHeight="1">
      <c r="C4364" s="120" t="s">
        <v>21628</v>
      </c>
      <c r="D4364" s="120" t="s">
        <v>21629</v>
      </c>
    </row>
    <row r="4365" spans="3:4" ht="15" hidden="1" customHeight="1">
      <c r="C4365" s="120" t="s">
        <v>21630</v>
      </c>
      <c r="D4365" s="120" t="s">
        <v>21631</v>
      </c>
    </row>
    <row r="4366" spans="3:4" ht="15" hidden="1" customHeight="1">
      <c r="C4366" s="120" t="s">
        <v>21632</v>
      </c>
      <c r="D4366" s="120" t="s">
        <v>21633</v>
      </c>
    </row>
    <row r="4367" spans="3:4" ht="15" hidden="1" customHeight="1">
      <c r="C4367" s="120" t="s">
        <v>21634</v>
      </c>
      <c r="D4367" s="120" t="s">
        <v>21635</v>
      </c>
    </row>
    <row r="4368" spans="3:4" ht="15" hidden="1" customHeight="1">
      <c r="C4368" s="120" t="s">
        <v>21636</v>
      </c>
      <c r="D4368" s="120" t="s">
        <v>21637</v>
      </c>
    </row>
    <row r="4369" spans="3:4" ht="15" hidden="1" customHeight="1">
      <c r="C4369" s="120" t="s">
        <v>21638</v>
      </c>
      <c r="D4369" s="120" t="s">
        <v>21639</v>
      </c>
    </row>
    <row r="4370" spans="3:4" ht="15" hidden="1" customHeight="1">
      <c r="C4370" s="120" t="s">
        <v>21640</v>
      </c>
      <c r="D4370" s="120" t="s">
        <v>21641</v>
      </c>
    </row>
    <row r="4371" spans="3:4" ht="15" hidden="1" customHeight="1">
      <c r="C4371" s="120" t="s">
        <v>21642</v>
      </c>
      <c r="D4371" s="120" t="s">
        <v>21643</v>
      </c>
    </row>
    <row r="4372" spans="3:4" ht="15" hidden="1" customHeight="1">
      <c r="C4372" s="120" t="s">
        <v>21644</v>
      </c>
      <c r="D4372" s="120" t="s">
        <v>21645</v>
      </c>
    </row>
    <row r="4373" spans="3:4" ht="15" hidden="1" customHeight="1">
      <c r="C4373" s="120" t="s">
        <v>21646</v>
      </c>
      <c r="D4373" s="120" t="s">
        <v>21647</v>
      </c>
    </row>
    <row r="4374" spans="3:4" ht="15" hidden="1" customHeight="1">
      <c r="C4374" s="120" t="s">
        <v>21648</v>
      </c>
      <c r="D4374" s="120" t="s">
        <v>21649</v>
      </c>
    </row>
    <row r="4375" spans="3:4" ht="15" hidden="1" customHeight="1">
      <c r="C4375" s="120" t="s">
        <v>21650</v>
      </c>
      <c r="D4375" s="120" t="s">
        <v>21651</v>
      </c>
    </row>
    <row r="4376" spans="3:4" ht="15" hidden="1" customHeight="1">
      <c r="C4376" s="120" t="s">
        <v>21652</v>
      </c>
      <c r="D4376" s="120" t="s">
        <v>21653</v>
      </c>
    </row>
    <row r="4377" spans="3:4" ht="15" hidden="1" customHeight="1">
      <c r="C4377" s="120" t="s">
        <v>4302</v>
      </c>
      <c r="D4377" s="120" t="s">
        <v>822</v>
      </c>
    </row>
    <row r="4378" spans="3:4" ht="15" hidden="1" customHeight="1">
      <c r="C4378" s="120" t="s">
        <v>4303</v>
      </c>
      <c r="D4378" s="120" t="s">
        <v>823</v>
      </c>
    </row>
    <row r="4379" spans="3:4" ht="15" hidden="1" customHeight="1">
      <c r="C4379" s="120" t="s">
        <v>4304</v>
      </c>
      <c r="D4379" s="120" t="s">
        <v>6447</v>
      </c>
    </row>
    <row r="4380" spans="3:4" ht="15" hidden="1" customHeight="1">
      <c r="C4380" s="120" t="s">
        <v>4305</v>
      </c>
      <c r="D4380" s="120" t="s">
        <v>825</v>
      </c>
    </row>
    <row r="4381" spans="3:4" ht="15" hidden="1" customHeight="1">
      <c r="C4381" s="120" t="s">
        <v>4306</v>
      </c>
      <c r="D4381" s="120" t="s">
        <v>10860</v>
      </c>
    </row>
    <row r="4382" spans="3:4" ht="15" hidden="1" customHeight="1">
      <c r="C4382" s="120" t="s">
        <v>4307</v>
      </c>
      <c r="D4382" s="120" t="s">
        <v>826</v>
      </c>
    </row>
    <row r="4383" spans="3:4" ht="15" hidden="1" customHeight="1">
      <c r="C4383" s="120" t="s">
        <v>8018</v>
      </c>
      <c r="D4383" s="120" t="s">
        <v>8019</v>
      </c>
    </row>
    <row r="4384" spans="3:4" ht="15" hidden="1" customHeight="1">
      <c r="C4384" s="120" t="s">
        <v>8020</v>
      </c>
      <c r="D4384" s="120" t="s">
        <v>8021</v>
      </c>
    </row>
    <row r="4385" spans="3:4" ht="15" hidden="1" customHeight="1">
      <c r="C4385" s="120" t="s">
        <v>4308</v>
      </c>
      <c r="D4385" s="120" t="s">
        <v>827</v>
      </c>
    </row>
    <row r="4386" spans="3:4" ht="15" hidden="1" customHeight="1">
      <c r="C4386" s="120" t="s">
        <v>4309</v>
      </c>
      <c r="D4386" s="120" t="s">
        <v>828</v>
      </c>
    </row>
    <row r="4387" spans="3:4" ht="15" hidden="1" customHeight="1">
      <c r="C4387" s="120" t="s">
        <v>4310</v>
      </c>
      <c r="D4387" s="120" t="s">
        <v>829</v>
      </c>
    </row>
    <row r="4388" spans="3:4" ht="15" hidden="1" customHeight="1">
      <c r="C4388" s="120" t="s">
        <v>8022</v>
      </c>
      <c r="D4388" s="120" t="s">
        <v>8023</v>
      </c>
    </row>
    <row r="4389" spans="3:4" ht="15" hidden="1" customHeight="1">
      <c r="C4389" s="120" t="s">
        <v>4311</v>
      </c>
      <c r="D4389" s="120" t="s">
        <v>830</v>
      </c>
    </row>
    <row r="4390" spans="3:4" ht="15" hidden="1" customHeight="1">
      <c r="C4390" s="120" t="s">
        <v>4312</v>
      </c>
      <c r="D4390" s="120" t="s">
        <v>6664</v>
      </c>
    </row>
    <row r="4391" spans="3:4" ht="15" hidden="1" customHeight="1">
      <c r="C4391" s="120" t="s">
        <v>4313</v>
      </c>
      <c r="D4391" s="120" t="s">
        <v>831</v>
      </c>
    </row>
    <row r="4392" spans="3:4" ht="15" hidden="1" customHeight="1">
      <c r="C4392" s="120" t="s">
        <v>8024</v>
      </c>
      <c r="D4392" s="120" t="s">
        <v>8025</v>
      </c>
    </row>
    <row r="4393" spans="3:4" ht="15" hidden="1" customHeight="1">
      <c r="C4393" s="120" t="s">
        <v>4314</v>
      </c>
      <c r="D4393" s="120" t="s">
        <v>10861</v>
      </c>
    </row>
    <row r="4394" spans="3:4" ht="15" hidden="1" customHeight="1">
      <c r="C4394" s="120" t="s">
        <v>4315</v>
      </c>
      <c r="D4394" s="120" t="s">
        <v>832</v>
      </c>
    </row>
    <row r="4395" spans="3:4" ht="15" hidden="1" customHeight="1">
      <c r="C4395" s="120" t="s">
        <v>21654</v>
      </c>
      <c r="D4395" s="120" t="s">
        <v>21655</v>
      </c>
    </row>
    <row r="4396" spans="3:4" ht="15" hidden="1" customHeight="1">
      <c r="C4396" s="120" t="s">
        <v>4316</v>
      </c>
      <c r="D4396" s="120" t="s">
        <v>833</v>
      </c>
    </row>
    <row r="4397" spans="3:4" ht="15" hidden="1" customHeight="1">
      <c r="C4397" s="120" t="s">
        <v>4317</v>
      </c>
      <c r="D4397" s="120" t="s">
        <v>18071</v>
      </c>
    </row>
    <row r="4398" spans="3:4" ht="15" hidden="1" customHeight="1">
      <c r="C4398" s="120" t="s">
        <v>4318</v>
      </c>
      <c r="D4398" s="120" t="s">
        <v>834</v>
      </c>
    </row>
    <row r="4399" spans="3:4" ht="15" hidden="1" customHeight="1">
      <c r="C4399" s="120" t="s">
        <v>4319</v>
      </c>
      <c r="D4399" s="120" t="s">
        <v>835</v>
      </c>
    </row>
    <row r="4400" spans="3:4" ht="15" hidden="1" customHeight="1">
      <c r="C4400" s="120" t="s">
        <v>4320</v>
      </c>
      <c r="D4400" s="120" t="s">
        <v>836</v>
      </c>
    </row>
    <row r="4401" spans="3:4" ht="15" hidden="1" customHeight="1">
      <c r="C4401" s="120" t="s">
        <v>4321</v>
      </c>
      <c r="D4401" s="120" t="s">
        <v>837</v>
      </c>
    </row>
    <row r="4402" spans="3:4" ht="15" hidden="1" customHeight="1">
      <c r="C4402" s="120" t="s">
        <v>4322</v>
      </c>
      <c r="D4402" s="120" t="s">
        <v>6448</v>
      </c>
    </row>
    <row r="4403" spans="3:4" ht="15" hidden="1" customHeight="1">
      <c r="C4403" s="120" t="s">
        <v>4323</v>
      </c>
      <c r="D4403" s="120" t="s">
        <v>838</v>
      </c>
    </row>
    <row r="4404" spans="3:4" ht="15" hidden="1" customHeight="1">
      <c r="C4404" s="120" t="s">
        <v>4324</v>
      </c>
      <c r="D4404" s="120" t="s">
        <v>21656</v>
      </c>
    </row>
    <row r="4405" spans="3:4" ht="15" hidden="1" customHeight="1">
      <c r="C4405" s="120" t="s">
        <v>4325</v>
      </c>
      <c r="D4405" s="120" t="s">
        <v>839</v>
      </c>
    </row>
    <row r="4406" spans="3:4" ht="15" hidden="1" customHeight="1">
      <c r="C4406" s="120" t="s">
        <v>8026</v>
      </c>
      <c r="D4406" s="120" t="s">
        <v>8027</v>
      </c>
    </row>
    <row r="4407" spans="3:4" ht="15" hidden="1" customHeight="1">
      <c r="C4407" s="120" t="s">
        <v>8028</v>
      </c>
      <c r="D4407" s="120" t="s">
        <v>8029</v>
      </c>
    </row>
    <row r="4408" spans="3:4" ht="15" hidden="1" customHeight="1">
      <c r="C4408" s="120" t="s">
        <v>4326</v>
      </c>
      <c r="D4408" s="120" t="s">
        <v>840</v>
      </c>
    </row>
    <row r="4409" spans="3:4" ht="15" hidden="1" customHeight="1">
      <c r="C4409" s="120" t="s">
        <v>8030</v>
      </c>
      <c r="D4409" s="120" t="s">
        <v>8031</v>
      </c>
    </row>
    <row r="4410" spans="3:4" ht="15" hidden="1" customHeight="1">
      <c r="C4410" s="120" t="s">
        <v>4327</v>
      </c>
      <c r="D4410" s="120" t="s">
        <v>841</v>
      </c>
    </row>
    <row r="4411" spans="3:4" ht="15" hidden="1" customHeight="1">
      <c r="C4411" s="120" t="s">
        <v>4328</v>
      </c>
      <c r="D4411" s="120" t="s">
        <v>842</v>
      </c>
    </row>
    <row r="4412" spans="3:4" ht="15" hidden="1" customHeight="1">
      <c r="C4412" s="120" t="s">
        <v>8032</v>
      </c>
      <c r="D4412" s="120" t="s">
        <v>10862</v>
      </c>
    </row>
    <row r="4413" spans="3:4" ht="15" hidden="1" customHeight="1">
      <c r="C4413" s="120" t="s">
        <v>8033</v>
      </c>
      <c r="D4413" s="120" t="s">
        <v>8034</v>
      </c>
    </row>
    <row r="4414" spans="3:4" ht="15" hidden="1" customHeight="1">
      <c r="C4414" s="120" t="s">
        <v>8035</v>
      </c>
      <c r="D4414" s="120" t="s">
        <v>8036</v>
      </c>
    </row>
    <row r="4415" spans="3:4" ht="15" hidden="1" customHeight="1">
      <c r="C4415" s="120" t="s">
        <v>8037</v>
      </c>
      <c r="D4415" s="120" t="s">
        <v>8038</v>
      </c>
    </row>
    <row r="4416" spans="3:4" ht="15" hidden="1" customHeight="1">
      <c r="C4416" s="120" t="s">
        <v>8039</v>
      </c>
      <c r="D4416" s="120" t="s">
        <v>8040</v>
      </c>
    </row>
    <row r="4417" spans="3:4" ht="15" hidden="1" customHeight="1">
      <c r="C4417" s="120" t="s">
        <v>4329</v>
      </c>
      <c r="D4417" s="120" t="s">
        <v>10863</v>
      </c>
    </row>
    <row r="4418" spans="3:4" ht="15" hidden="1" customHeight="1">
      <c r="C4418" s="120" t="s">
        <v>4330</v>
      </c>
      <c r="D4418" s="120" t="s">
        <v>843</v>
      </c>
    </row>
    <row r="4419" spans="3:4" ht="15" hidden="1" customHeight="1">
      <c r="C4419" s="120" t="s">
        <v>4331</v>
      </c>
      <c r="D4419" s="120" t="s">
        <v>844</v>
      </c>
    </row>
    <row r="4420" spans="3:4" ht="15" hidden="1" customHeight="1">
      <c r="C4420" s="120" t="s">
        <v>4332</v>
      </c>
      <c r="D4420" s="120" t="s">
        <v>845</v>
      </c>
    </row>
    <row r="4421" spans="3:4" ht="15" hidden="1" customHeight="1">
      <c r="C4421" s="120" t="s">
        <v>8041</v>
      </c>
      <c r="D4421" s="120" t="s">
        <v>8042</v>
      </c>
    </row>
    <row r="4422" spans="3:4" ht="15" hidden="1" customHeight="1">
      <c r="C4422" s="120" t="s">
        <v>8043</v>
      </c>
      <c r="D4422" s="120" t="s">
        <v>8044</v>
      </c>
    </row>
    <row r="4423" spans="3:4" ht="15" hidden="1" customHeight="1">
      <c r="C4423" s="120" t="s">
        <v>8045</v>
      </c>
      <c r="D4423" s="120" t="s">
        <v>8046</v>
      </c>
    </row>
    <row r="4424" spans="3:4" ht="15" hidden="1" customHeight="1">
      <c r="C4424" s="120" t="s">
        <v>4333</v>
      </c>
      <c r="D4424" s="120" t="s">
        <v>846</v>
      </c>
    </row>
    <row r="4425" spans="3:4" ht="15" hidden="1" customHeight="1">
      <c r="C4425" s="120" t="s">
        <v>4334</v>
      </c>
      <c r="D4425" s="120" t="s">
        <v>847</v>
      </c>
    </row>
    <row r="4426" spans="3:4" ht="15" hidden="1" customHeight="1">
      <c r="C4426" s="120" t="s">
        <v>8047</v>
      </c>
      <c r="D4426" s="120" t="s">
        <v>21657</v>
      </c>
    </row>
    <row r="4427" spans="3:4" ht="15" hidden="1" customHeight="1">
      <c r="C4427" s="120" t="s">
        <v>4335</v>
      </c>
      <c r="D4427" s="120" t="s">
        <v>848</v>
      </c>
    </row>
    <row r="4428" spans="3:4" ht="15" hidden="1" customHeight="1">
      <c r="C4428" s="120" t="s">
        <v>8048</v>
      </c>
      <c r="D4428" s="120" t="s">
        <v>10864</v>
      </c>
    </row>
    <row r="4429" spans="3:4" ht="15" hidden="1" customHeight="1">
      <c r="C4429" s="120" t="s">
        <v>4336</v>
      </c>
      <c r="D4429" s="120" t="s">
        <v>849</v>
      </c>
    </row>
    <row r="4430" spans="3:4" ht="15" hidden="1" customHeight="1">
      <c r="C4430" s="120" t="s">
        <v>4337</v>
      </c>
      <c r="D4430" s="120" t="s">
        <v>6449</v>
      </c>
    </row>
    <row r="4431" spans="3:4" ht="15" hidden="1" customHeight="1">
      <c r="C4431" s="120" t="s">
        <v>4338</v>
      </c>
      <c r="D4431" s="120" t="s">
        <v>850</v>
      </c>
    </row>
    <row r="4432" spans="3:4" ht="15" hidden="1" customHeight="1">
      <c r="C4432" s="120" t="s">
        <v>8049</v>
      </c>
      <c r="D4432" s="120" t="s">
        <v>8050</v>
      </c>
    </row>
    <row r="4433" spans="3:4" ht="15" hidden="1" customHeight="1">
      <c r="C4433" s="120" t="s">
        <v>8051</v>
      </c>
      <c r="D4433" s="120" t="s">
        <v>8052</v>
      </c>
    </row>
    <row r="4434" spans="3:4" ht="15" hidden="1" customHeight="1">
      <c r="C4434" s="120" t="s">
        <v>8053</v>
      </c>
      <c r="D4434" s="120" t="s">
        <v>8054</v>
      </c>
    </row>
    <row r="4435" spans="3:4" ht="15" hidden="1" customHeight="1">
      <c r="C4435" s="120" t="s">
        <v>4339</v>
      </c>
      <c r="D4435" s="120" t="s">
        <v>851</v>
      </c>
    </row>
    <row r="4436" spans="3:4" ht="15" hidden="1" customHeight="1">
      <c r="C4436" s="120" t="s">
        <v>8055</v>
      </c>
      <c r="D4436" s="120" t="s">
        <v>8056</v>
      </c>
    </row>
    <row r="4437" spans="3:4" ht="15" hidden="1" customHeight="1">
      <c r="C4437" s="120" t="s">
        <v>8057</v>
      </c>
      <c r="D4437" s="120" t="s">
        <v>8058</v>
      </c>
    </row>
    <row r="4438" spans="3:4" ht="15" hidden="1" customHeight="1">
      <c r="C4438" s="120" t="s">
        <v>8059</v>
      </c>
      <c r="D4438" s="120" t="s">
        <v>8060</v>
      </c>
    </row>
    <row r="4439" spans="3:4" ht="15" hidden="1" customHeight="1">
      <c r="C4439" s="120" t="s">
        <v>4340</v>
      </c>
      <c r="D4439" s="120" t="s">
        <v>852</v>
      </c>
    </row>
    <row r="4440" spans="3:4" ht="15" hidden="1" customHeight="1">
      <c r="C4440" s="120" t="s">
        <v>8061</v>
      </c>
      <c r="D4440" s="120" t="s">
        <v>8062</v>
      </c>
    </row>
    <row r="4441" spans="3:4" ht="15" hidden="1" customHeight="1">
      <c r="C4441" s="120" t="s">
        <v>8063</v>
      </c>
      <c r="D4441" s="120" t="s">
        <v>8064</v>
      </c>
    </row>
    <row r="4442" spans="3:4" ht="15" hidden="1" customHeight="1">
      <c r="C4442" s="120" t="s">
        <v>8065</v>
      </c>
      <c r="D4442" s="120" t="s">
        <v>18072</v>
      </c>
    </row>
    <row r="4443" spans="3:4" ht="15" hidden="1" customHeight="1">
      <c r="C4443" s="120" t="s">
        <v>8066</v>
      </c>
      <c r="D4443" s="120" t="s">
        <v>8067</v>
      </c>
    </row>
    <row r="4444" spans="3:4" ht="15" hidden="1" customHeight="1">
      <c r="C4444" s="120" t="s">
        <v>8068</v>
      </c>
      <c r="D4444" s="120" t="s">
        <v>8069</v>
      </c>
    </row>
    <row r="4445" spans="3:4" ht="15" hidden="1" customHeight="1">
      <c r="C4445" s="120" t="s">
        <v>4341</v>
      </c>
      <c r="D4445" s="120" t="s">
        <v>8070</v>
      </c>
    </row>
    <row r="4446" spans="3:4" ht="15" hidden="1" customHeight="1">
      <c r="C4446" s="120" t="s">
        <v>4342</v>
      </c>
      <c r="D4446" s="120" t="s">
        <v>8071</v>
      </c>
    </row>
    <row r="4447" spans="3:4" ht="15" hidden="1" customHeight="1">
      <c r="C4447" s="120" t="s">
        <v>4343</v>
      </c>
      <c r="D4447" s="120" t="s">
        <v>853</v>
      </c>
    </row>
    <row r="4448" spans="3:4" ht="15" hidden="1" customHeight="1">
      <c r="C4448" s="120" t="s">
        <v>4344</v>
      </c>
      <c r="D4448" s="120" t="s">
        <v>8072</v>
      </c>
    </row>
    <row r="4449" spans="3:4" ht="15" hidden="1" customHeight="1">
      <c r="C4449" s="120" t="s">
        <v>4345</v>
      </c>
      <c r="D4449" s="120" t="s">
        <v>1558</v>
      </c>
    </row>
    <row r="4450" spans="3:4" ht="15" hidden="1" customHeight="1">
      <c r="C4450" s="120" t="s">
        <v>5800</v>
      </c>
      <c r="D4450" s="120" t="s">
        <v>1559</v>
      </c>
    </row>
    <row r="4451" spans="3:4" ht="15" hidden="1" customHeight="1">
      <c r="C4451" s="120" t="s">
        <v>8073</v>
      </c>
      <c r="D4451" s="120" t="s">
        <v>8074</v>
      </c>
    </row>
    <row r="4452" spans="3:4" ht="15" hidden="1" customHeight="1">
      <c r="C4452" s="120" t="s">
        <v>8075</v>
      </c>
      <c r="D4452" s="120" t="s">
        <v>8076</v>
      </c>
    </row>
    <row r="4453" spans="3:4" ht="15" hidden="1" customHeight="1">
      <c r="C4453" s="120" t="s">
        <v>8077</v>
      </c>
      <c r="D4453" s="120" t="s">
        <v>18073</v>
      </c>
    </row>
    <row r="4454" spans="3:4" ht="15" hidden="1" customHeight="1">
      <c r="C4454" s="120" t="s">
        <v>8078</v>
      </c>
      <c r="D4454" s="120" t="s">
        <v>8079</v>
      </c>
    </row>
    <row r="4455" spans="3:4" ht="15" hidden="1" customHeight="1">
      <c r="C4455" s="120" t="s">
        <v>8080</v>
      </c>
      <c r="D4455" s="120" t="s">
        <v>18074</v>
      </c>
    </row>
    <row r="4456" spans="3:4" ht="15" hidden="1" customHeight="1">
      <c r="C4456" s="120" t="s">
        <v>8081</v>
      </c>
      <c r="D4456" s="120" t="s">
        <v>8082</v>
      </c>
    </row>
    <row r="4457" spans="3:4" ht="15" hidden="1" customHeight="1">
      <c r="C4457" s="120" t="s">
        <v>5801</v>
      </c>
      <c r="D4457" s="120" t="s">
        <v>1560</v>
      </c>
    </row>
    <row r="4458" spans="3:4" ht="15" hidden="1" customHeight="1">
      <c r="C4458" s="120" t="s">
        <v>8083</v>
      </c>
      <c r="D4458" s="120" t="s">
        <v>8084</v>
      </c>
    </row>
    <row r="4459" spans="3:4" ht="15" hidden="1" customHeight="1">
      <c r="C4459" s="120" t="s">
        <v>8085</v>
      </c>
      <c r="D4459" s="120" t="s">
        <v>8086</v>
      </c>
    </row>
    <row r="4460" spans="3:4" ht="15" hidden="1" customHeight="1">
      <c r="C4460" s="120" t="s">
        <v>8087</v>
      </c>
      <c r="D4460" s="120" t="s">
        <v>8088</v>
      </c>
    </row>
    <row r="4461" spans="3:4" ht="15" hidden="1" customHeight="1">
      <c r="C4461" s="120" t="s">
        <v>8089</v>
      </c>
      <c r="D4461" s="120" t="s">
        <v>8090</v>
      </c>
    </row>
    <row r="4462" spans="3:4" ht="15" hidden="1" customHeight="1">
      <c r="C4462" s="120" t="s">
        <v>8091</v>
      </c>
      <c r="D4462" s="120" t="s">
        <v>8092</v>
      </c>
    </row>
    <row r="4463" spans="3:4" ht="15" hidden="1" customHeight="1">
      <c r="C4463" s="120" t="s">
        <v>8093</v>
      </c>
      <c r="D4463" s="120" t="s">
        <v>8094</v>
      </c>
    </row>
    <row r="4464" spans="3:4" ht="15" hidden="1" customHeight="1">
      <c r="C4464" s="120" t="s">
        <v>8095</v>
      </c>
      <c r="D4464" s="120" t="s">
        <v>8096</v>
      </c>
    </row>
    <row r="4465" spans="3:4" ht="15" hidden="1" customHeight="1">
      <c r="C4465" s="120" t="s">
        <v>5802</v>
      </c>
      <c r="D4465" s="120" t="s">
        <v>6450</v>
      </c>
    </row>
    <row r="4466" spans="3:4" ht="15" hidden="1" customHeight="1">
      <c r="C4466" s="120" t="s">
        <v>8097</v>
      </c>
      <c r="D4466" s="120" t="s">
        <v>824</v>
      </c>
    </row>
    <row r="4467" spans="3:4" ht="15" hidden="1" customHeight="1">
      <c r="C4467" s="120" t="s">
        <v>5803</v>
      </c>
      <c r="D4467" s="120" t="s">
        <v>6665</v>
      </c>
    </row>
    <row r="4468" spans="3:4" ht="15" hidden="1" customHeight="1">
      <c r="C4468" s="120" t="s">
        <v>8098</v>
      </c>
      <c r="D4468" s="120" t="s">
        <v>8099</v>
      </c>
    </row>
    <row r="4469" spans="3:4" ht="15" hidden="1" customHeight="1">
      <c r="C4469" s="120" t="s">
        <v>8100</v>
      </c>
      <c r="D4469" s="120" t="s">
        <v>8101</v>
      </c>
    </row>
    <row r="4470" spans="3:4" ht="15" hidden="1" customHeight="1">
      <c r="C4470" s="120" t="s">
        <v>8102</v>
      </c>
      <c r="D4470" s="120" t="s">
        <v>8103</v>
      </c>
    </row>
    <row r="4471" spans="3:4" ht="15" hidden="1" customHeight="1">
      <c r="C4471" s="120" t="s">
        <v>8104</v>
      </c>
      <c r="D4471" s="120" t="s">
        <v>8105</v>
      </c>
    </row>
    <row r="4472" spans="3:4" ht="15" hidden="1" customHeight="1">
      <c r="C4472" s="120" t="s">
        <v>8106</v>
      </c>
      <c r="D4472" s="120" t="s">
        <v>8107</v>
      </c>
    </row>
    <row r="4473" spans="3:4" ht="15" hidden="1" customHeight="1">
      <c r="C4473" s="120" t="s">
        <v>21658</v>
      </c>
      <c r="D4473" s="120" t="s">
        <v>21659</v>
      </c>
    </row>
    <row r="4474" spans="3:4" ht="15" hidden="1" customHeight="1">
      <c r="C4474" s="120" t="s">
        <v>21660</v>
      </c>
      <c r="D4474" s="120" t="s">
        <v>21661</v>
      </c>
    </row>
    <row r="4475" spans="3:4" ht="15" hidden="1" customHeight="1">
      <c r="C4475" s="120" t="s">
        <v>21662</v>
      </c>
      <c r="D4475" s="120" t="s">
        <v>21663</v>
      </c>
    </row>
    <row r="4476" spans="3:4" ht="15" hidden="1" customHeight="1">
      <c r="C4476" s="120" t="s">
        <v>21664</v>
      </c>
      <c r="D4476" s="120" t="s">
        <v>21665</v>
      </c>
    </row>
    <row r="4477" spans="3:4" ht="15" hidden="1" customHeight="1">
      <c r="C4477" s="120" t="s">
        <v>8108</v>
      </c>
      <c r="D4477" s="120" t="s">
        <v>8109</v>
      </c>
    </row>
    <row r="4478" spans="3:4" ht="15" hidden="1" customHeight="1">
      <c r="C4478" s="120" t="s">
        <v>8110</v>
      </c>
      <c r="D4478" s="120" t="s">
        <v>8111</v>
      </c>
    </row>
    <row r="4479" spans="3:4" ht="15" hidden="1" customHeight="1">
      <c r="C4479" s="120" t="s">
        <v>8112</v>
      </c>
      <c r="D4479" s="120" t="s">
        <v>8113</v>
      </c>
    </row>
    <row r="4480" spans="3:4" ht="15" hidden="1" customHeight="1">
      <c r="C4480" s="120" t="s">
        <v>8114</v>
      </c>
      <c r="D4480" s="120" t="s">
        <v>8115</v>
      </c>
    </row>
    <row r="4481" spans="3:4" ht="15" hidden="1" customHeight="1">
      <c r="C4481" s="120" t="s">
        <v>8116</v>
      </c>
      <c r="D4481" s="120" t="s">
        <v>8117</v>
      </c>
    </row>
    <row r="4482" spans="3:4" ht="15" hidden="1" customHeight="1">
      <c r="C4482" s="120" t="s">
        <v>8118</v>
      </c>
      <c r="D4482" s="120" t="s">
        <v>8119</v>
      </c>
    </row>
    <row r="4483" spans="3:4" ht="15" hidden="1" customHeight="1">
      <c r="C4483" s="120" t="s">
        <v>8120</v>
      </c>
      <c r="D4483" s="120" t="s">
        <v>8121</v>
      </c>
    </row>
    <row r="4484" spans="3:4" ht="15" hidden="1" customHeight="1">
      <c r="C4484" s="120" t="s">
        <v>8122</v>
      </c>
      <c r="D4484" s="120" t="s">
        <v>8123</v>
      </c>
    </row>
    <row r="4485" spans="3:4" ht="15" hidden="1" customHeight="1">
      <c r="C4485" s="120" t="s">
        <v>8124</v>
      </c>
      <c r="D4485" s="120" t="s">
        <v>8125</v>
      </c>
    </row>
    <row r="4486" spans="3:4" ht="15" hidden="1" customHeight="1">
      <c r="C4486" s="120" t="s">
        <v>8126</v>
      </c>
      <c r="D4486" s="120" t="s">
        <v>8127</v>
      </c>
    </row>
    <row r="4487" spans="3:4" ht="15" hidden="1" customHeight="1">
      <c r="C4487" s="120" t="s">
        <v>8128</v>
      </c>
      <c r="D4487" s="120" t="s">
        <v>8129</v>
      </c>
    </row>
    <row r="4488" spans="3:4" ht="15" hidden="1" customHeight="1">
      <c r="C4488" s="120" t="s">
        <v>8130</v>
      </c>
      <c r="D4488" s="120" t="s">
        <v>8131</v>
      </c>
    </row>
    <row r="4489" spans="3:4" ht="15" hidden="1" customHeight="1">
      <c r="C4489" s="120" t="s">
        <v>8132</v>
      </c>
      <c r="D4489" s="120" t="s">
        <v>8133</v>
      </c>
    </row>
    <row r="4490" spans="3:4" ht="15" hidden="1" customHeight="1">
      <c r="C4490" s="120" t="s">
        <v>8134</v>
      </c>
      <c r="D4490" s="120" t="s">
        <v>18075</v>
      </c>
    </row>
    <row r="4491" spans="3:4" ht="15" hidden="1" customHeight="1">
      <c r="C4491" s="120" t="s">
        <v>21666</v>
      </c>
      <c r="D4491" s="120" t="s">
        <v>21667</v>
      </c>
    </row>
    <row r="4492" spans="3:4" ht="15" hidden="1" customHeight="1">
      <c r="C4492" s="120" t="s">
        <v>5804</v>
      </c>
      <c r="D4492" s="120" t="s">
        <v>1561</v>
      </c>
    </row>
    <row r="4493" spans="3:4" ht="15" hidden="1" customHeight="1">
      <c r="C4493" s="120" t="s">
        <v>5805</v>
      </c>
      <c r="D4493" s="120" t="s">
        <v>1562</v>
      </c>
    </row>
    <row r="4494" spans="3:4" ht="15" hidden="1" customHeight="1">
      <c r="C4494" s="120" t="s">
        <v>5806</v>
      </c>
      <c r="D4494" s="120" t="s">
        <v>1563</v>
      </c>
    </row>
    <row r="4495" spans="3:4" ht="15" hidden="1" customHeight="1">
      <c r="C4495" s="120" t="s">
        <v>8135</v>
      </c>
      <c r="D4495" s="120" t="s">
        <v>8136</v>
      </c>
    </row>
    <row r="4496" spans="3:4" ht="15" hidden="1" customHeight="1">
      <c r="C4496" s="120" t="s">
        <v>5807</v>
      </c>
      <c r="D4496" s="120" t="s">
        <v>1564</v>
      </c>
    </row>
    <row r="4497" spans="3:4" ht="15" hidden="1" customHeight="1">
      <c r="C4497" s="120" t="s">
        <v>5808</v>
      </c>
      <c r="D4497" s="120" t="s">
        <v>1565</v>
      </c>
    </row>
    <row r="4498" spans="3:4" ht="15" hidden="1" customHeight="1">
      <c r="C4498" s="120" t="s">
        <v>5809</v>
      </c>
      <c r="D4498" s="120" t="s">
        <v>1566</v>
      </c>
    </row>
    <row r="4499" spans="3:4" ht="15" hidden="1" customHeight="1">
      <c r="C4499" s="120" t="s">
        <v>5810</v>
      </c>
      <c r="D4499" s="120" t="s">
        <v>1567</v>
      </c>
    </row>
    <row r="4500" spans="3:4" ht="15" hidden="1" customHeight="1">
      <c r="C4500" s="120" t="s">
        <v>5811</v>
      </c>
      <c r="D4500" s="120" t="s">
        <v>1568</v>
      </c>
    </row>
    <row r="4501" spans="3:4" ht="15" hidden="1" customHeight="1">
      <c r="C4501" s="120" t="s">
        <v>5812</v>
      </c>
      <c r="D4501" s="120" t="s">
        <v>1569</v>
      </c>
    </row>
    <row r="4502" spans="3:4" ht="15" hidden="1" customHeight="1">
      <c r="C4502" s="120" t="s">
        <v>5813</v>
      </c>
      <c r="D4502" s="120" t="s">
        <v>1570</v>
      </c>
    </row>
    <row r="4503" spans="3:4" ht="15" hidden="1" customHeight="1">
      <c r="C4503" s="120" t="s">
        <v>5814</v>
      </c>
      <c r="D4503" s="120" t="s">
        <v>1571</v>
      </c>
    </row>
    <row r="4504" spans="3:4" ht="15" hidden="1" customHeight="1">
      <c r="C4504" s="120" t="s">
        <v>5815</v>
      </c>
      <c r="D4504" s="120" t="s">
        <v>1572</v>
      </c>
    </row>
    <row r="4505" spans="3:4" ht="15" hidden="1" customHeight="1">
      <c r="C4505" s="120" t="s">
        <v>5816</v>
      </c>
      <c r="D4505" s="120" t="s">
        <v>1573</v>
      </c>
    </row>
    <row r="4506" spans="3:4" ht="15" hidden="1" customHeight="1">
      <c r="C4506" s="120" t="s">
        <v>5817</v>
      </c>
      <c r="D4506" s="120" t="s">
        <v>1574</v>
      </c>
    </row>
    <row r="4507" spans="3:4" ht="15" hidden="1" customHeight="1">
      <c r="C4507" s="120" t="s">
        <v>5818</v>
      </c>
      <c r="D4507" s="120" t="s">
        <v>1575</v>
      </c>
    </row>
    <row r="4508" spans="3:4" ht="15" hidden="1" customHeight="1">
      <c r="C4508" s="120" t="s">
        <v>8137</v>
      </c>
      <c r="D4508" s="120" t="s">
        <v>8138</v>
      </c>
    </row>
    <row r="4509" spans="3:4" ht="15" hidden="1" customHeight="1">
      <c r="C4509" s="120" t="s">
        <v>5819</v>
      </c>
      <c r="D4509" s="120" t="s">
        <v>1576</v>
      </c>
    </row>
    <row r="4510" spans="3:4" ht="15" hidden="1" customHeight="1">
      <c r="C4510" s="120" t="s">
        <v>5820</v>
      </c>
      <c r="D4510" s="120" t="s">
        <v>1577</v>
      </c>
    </row>
    <row r="4511" spans="3:4" ht="15" hidden="1" customHeight="1">
      <c r="C4511" s="120" t="s">
        <v>5821</v>
      </c>
      <c r="D4511" s="120" t="s">
        <v>1578</v>
      </c>
    </row>
    <row r="4512" spans="3:4" ht="15" hidden="1" customHeight="1">
      <c r="C4512" s="120" t="s">
        <v>8139</v>
      </c>
      <c r="D4512" s="120" t="s">
        <v>21668</v>
      </c>
    </row>
    <row r="4513" spans="3:4" ht="15" hidden="1" customHeight="1">
      <c r="C4513" s="120" t="s">
        <v>8140</v>
      </c>
      <c r="D4513" s="120" t="s">
        <v>21669</v>
      </c>
    </row>
    <row r="4514" spans="3:4" ht="15" hidden="1" customHeight="1">
      <c r="C4514" s="120" t="s">
        <v>8141</v>
      </c>
      <c r="D4514" s="120" t="s">
        <v>8142</v>
      </c>
    </row>
    <row r="4515" spans="3:4" ht="15" hidden="1" customHeight="1">
      <c r="C4515" s="120" t="s">
        <v>5822</v>
      </c>
      <c r="D4515" s="120" t="s">
        <v>1579</v>
      </c>
    </row>
    <row r="4516" spans="3:4" ht="15" hidden="1" customHeight="1">
      <c r="C4516" s="120" t="s">
        <v>5823</v>
      </c>
      <c r="D4516" s="120" t="s">
        <v>1580</v>
      </c>
    </row>
    <row r="4517" spans="3:4" ht="15" hidden="1" customHeight="1">
      <c r="C4517" s="120" t="s">
        <v>5824</v>
      </c>
      <c r="D4517" s="120" t="s">
        <v>1581</v>
      </c>
    </row>
    <row r="4518" spans="3:4" ht="15" hidden="1" customHeight="1">
      <c r="C4518" s="120" t="s">
        <v>5825</v>
      </c>
      <c r="D4518" s="120" t="s">
        <v>1582</v>
      </c>
    </row>
    <row r="4519" spans="3:4" ht="15" hidden="1" customHeight="1">
      <c r="C4519" s="120" t="s">
        <v>8143</v>
      </c>
      <c r="D4519" s="120" t="s">
        <v>8144</v>
      </c>
    </row>
    <row r="4520" spans="3:4" ht="15" hidden="1" customHeight="1">
      <c r="C4520" s="120" t="s">
        <v>8145</v>
      </c>
      <c r="D4520" s="120" t="s">
        <v>8146</v>
      </c>
    </row>
    <row r="4521" spans="3:4" ht="15" hidden="1" customHeight="1">
      <c r="C4521" s="120" t="s">
        <v>8147</v>
      </c>
      <c r="D4521" s="120" t="s">
        <v>8148</v>
      </c>
    </row>
    <row r="4522" spans="3:4" ht="15" hidden="1" customHeight="1">
      <c r="C4522" s="120" t="s">
        <v>8149</v>
      </c>
      <c r="D4522" s="120" t="s">
        <v>8150</v>
      </c>
    </row>
    <row r="4523" spans="3:4" ht="15" hidden="1" customHeight="1">
      <c r="C4523" s="120" t="s">
        <v>8151</v>
      </c>
      <c r="D4523" s="120" t="s">
        <v>8152</v>
      </c>
    </row>
    <row r="4524" spans="3:4" ht="15" hidden="1" customHeight="1">
      <c r="C4524" s="120" t="s">
        <v>8153</v>
      </c>
      <c r="D4524" s="120" t="s">
        <v>8154</v>
      </c>
    </row>
    <row r="4525" spans="3:4" ht="15" hidden="1" customHeight="1">
      <c r="C4525" s="120" t="s">
        <v>8155</v>
      </c>
      <c r="D4525" s="120" t="s">
        <v>8156</v>
      </c>
    </row>
    <row r="4526" spans="3:4" ht="15" hidden="1" customHeight="1">
      <c r="C4526" s="120" t="s">
        <v>8157</v>
      </c>
      <c r="D4526" s="120" t="s">
        <v>8158</v>
      </c>
    </row>
    <row r="4527" spans="3:4" ht="15" hidden="1" customHeight="1">
      <c r="C4527" s="120" t="s">
        <v>8159</v>
      </c>
      <c r="D4527" s="120" t="s">
        <v>8160</v>
      </c>
    </row>
    <row r="4528" spans="3:4" ht="15" hidden="1" customHeight="1">
      <c r="C4528" s="120" t="s">
        <v>8161</v>
      </c>
      <c r="D4528" s="120" t="s">
        <v>8162</v>
      </c>
    </row>
    <row r="4529" spans="3:4" ht="15" hidden="1" customHeight="1">
      <c r="C4529" s="120" t="s">
        <v>8163</v>
      </c>
      <c r="D4529" s="120" t="s">
        <v>8164</v>
      </c>
    </row>
    <row r="4530" spans="3:4" ht="15" hidden="1" customHeight="1">
      <c r="C4530" s="120" t="s">
        <v>8165</v>
      </c>
      <c r="D4530" s="120" t="s">
        <v>21670</v>
      </c>
    </row>
    <row r="4531" spans="3:4" ht="15" hidden="1" customHeight="1">
      <c r="C4531" s="120" t="s">
        <v>8166</v>
      </c>
      <c r="D4531" s="120" t="s">
        <v>8167</v>
      </c>
    </row>
    <row r="4532" spans="3:4" ht="15" hidden="1" customHeight="1">
      <c r="C4532" s="120" t="s">
        <v>8168</v>
      </c>
      <c r="D4532" s="120" t="s">
        <v>8169</v>
      </c>
    </row>
    <row r="4533" spans="3:4" ht="15" hidden="1" customHeight="1">
      <c r="C4533" s="120" t="s">
        <v>5826</v>
      </c>
      <c r="D4533" s="120" t="s">
        <v>1583</v>
      </c>
    </row>
    <row r="4534" spans="3:4" ht="15" hidden="1" customHeight="1">
      <c r="C4534" s="120" t="s">
        <v>5827</v>
      </c>
      <c r="D4534" s="120" t="s">
        <v>1584</v>
      </c>
    </row>
    <row r="4535" spans="3:4" ht="15" hidden="1" customHeight="1">
      <c r="C4535" s="120" t="s">
        <v>5828</v>
      </c>
      <c r="D4535" s="120" t="s">
        <v>1585</v>
      </c>
    </row>
    <row r="4536" spans="3:4" ht="15" hidden="1" customHeight="1">
      <c r="C4536" s="120" t="s">
        <v>5829</v>
      </c>
      <c r="D4536" s="120" t="s">
        <v>1586</v>
      </c>
    </row>
    <row r="4537" spans="3:4" ht="15" hidden="1" customHeight="1">
      <c r="C4537" s="120" t="s">
        <v>5830</v>
      </c>
      <c r="D4537" s="120" t="s">
        <v>10865</v>
      </c>
    </row>
    <row r="4538" spans="3:4" ht="15" hidden="1" customHeight="1">
      <c r="C4538" s="120" t="s">
        <v>5831</v>
      </c>
      <c r="D4538" s="120" t="s">
        <v>1587</v>
      </c>
    </row>
    <row r="4539" spans="3:4" ht="15" hidden="1" customHeight="1">
      <c r="C4539" s="120" t="s">
        <v>5832</v>
      </c>
      <c r="D4539" s="120" t="s">
        <v>1588</v>
      </c>
    </row>
    <row r="4540" spans="3:4" ht="15" hidden="1" customHeight="1">
      <c r="C4540" s="120" t="s">
        <v>8170</v>
      </c>
      <c r="D4540" s="120" t="s">
        <v>8171</v>
      </c>
    </row>
    <row r="4541" spans="3:4" ht="15" hidden="1" customHeight="1">
      <c r="C4541" s="120" t="s">
        <v>5833</v>
      </c>
      <c r="D4541" s="120" t="s">
        <v>1589</v>
      </c>
    </row>
    <row r="4542" spans="3:4" ht="15" hidden="1" customHeight="1">
      <c r="C4542" s="120" t="s">
        <v>5834</v>
      </c>
      <c r="D4542" s="120" t="s">
        <v>1590</v>
      </c>
    </row>
    <row r="4543" spans="3:4" ht="15" hidden="1" customHeight="1">
      <c r="C4543" s="120" t="s">
        <v>5835</v>
      </c>
      <c r="D4543" s="120" t="s">
        <v>1591</v>
      </c>
    </row>
    <row r="4544" spans="3:4" ht="15" hidden="1" customHeight="1">
      <c r="C4544" s="120" t="s">
        <v>5836</v>
      </c>
      <c r="D4544" s="120" t="s">
        <v>1592</v>
      </c>
    </row>
    <row r="4545" spans="3:4" ht="15" hidden="1" customHeight="1">
      <c r="C4545" s="120" t="s">
        <v>5837</v>
      </c>
      <c r="D4545" s="120" t="s">
        <v>1593</v>
      </c>
    </row>
    <row r="4546" spans="3:4" ht="15" hidden="1" customHeight="1">
      <c r="C4546" s="120" t="s">
        <v>5838</v>
      </c>
      <c r="D4546" s="120" t="s">
        <v>1594</v>
      </c>
    </row>
    <row r="4547" spans="3:4" ht="15" hidden="1" customHeight="1">
      <c r="C4547" s="120" t="s">
        <v>5839</v>
      </c>
      <c r="D4547" s="120" t="s">
        <v>8172</v>
      </c>
    </row>
    <row r="4548" spans="3:4" ht="15" hidden="1" customHeight="1">
      <c r="C4548" s="120" t="s">
        <v>5840</v>
      </c>
      <c r="D4548" s="120" t="s">
        <v>1595</v>
      </c>
    </row>
    <row r="4549" spans="3:4" ht="15" hidden="1" customHeight="1">
      <c r="C4549" s="120" t="s">
        <v>5841</v>
      </c>
      <c r="D4549" s="120" t="s">
        <v>1596</v>
      </c>
    </row>
    <row r="4550" spans="3:4" ht="15" hidden="1" customHeight="1">
      <c r="C4550" s="120" t="s">
        <v>5842</v>
      </c>
      <c r="D4550" s="120" t="s">
        <v>1597</v>
      </c>
    </row>
    <row r="4551" spans="3:4" ht="15" hidden="1" customHeight="1">
      <c r="C4551" s="120" t="s">
        <v>5843</v>
      </c>
      <c r="D4551" s="120" t="s">
        <v>6666</v>
      </c>
    </row>
    <row r="4552" spans="3:4" ht="15" hidden="1" customHeight="1">
      <c r="C4552" s="120" t="s">
        <v>5844</v>
      </c>
      <c r="D4552" s="120" t="s">
        <v>1598</v>
      </c>
    </row>
    <row r="4553" spans="3:4" ht="15" hidden="1" customHeight="1">
      <c r="C4553" s="120" t="s">
        <v>5845</v>
      </c>
      <c r="D4553" s="120" t="s">
        <v>1599</v>
      </c>
    </row>
    <row r="4554" spans="3:4" ht="15" hidden="1" customHeight="1">
      <c r="C4554" s="120" t="s">
        <v>5846</v>
      </c>
      <c r="D4554" s="120" t="s">
        <v>1600</v>
      </c>
    </row>
    <row r="4555" spans="3:4" ht="15" hidden="1" customHeight="1">
      <c r="C4555" s="120" t="s">
        <v>5847</v>
      </c>
      <c r="D4555" s="120" t="s">
        <v>1601</v>
      </c>
    </row>
    <row r="4556" spans="3:4" ht="15" hidden="1" customHeight="1">
      <c r="C4556" s="120" t="s">
        <v>5848</v>
      </c>
      <c r="D4556" s="120" t="s">
        <v>8173</v>
      </c>
    </row>
    <row r="4557" spans="3:4" ht="15" hidden="1" customHeight="1">
      <c r="C4557" s="120" t="s">
        <v>5849</v>
      </c>
      <c r="D4557" s="120" t="s">
        <v>6667</v>
      </c>
    </row>
    <row r="4558" spans="3:4" ht="15" hidden="1" customHeight="1">
      <c r="C4558" s="120" t="s">
        <v>5850</v>
      </c>
      <c r="D4558" s="120" t="s">
        <v>1602</v>
      </c>
    </row>
    <row r="4559" spans="3:4" ht="15" hidden="1" customHeight="1">
      <c r="C4559" s="120" t="s">
        <v>5851</v>
      </c>
      <c r="D4559" s="120" t="s">
        <v>6668</v>
      </c>
    </row>
    <row r="4560" spans="3:4" ht="15" hidden="1" customHeight="1">
      <c r="C4560" s="120" t="s">
        <v>8174</v>
      </c>
      <c r="D4560" s="120" t="s">
        <v>6669</v>
      </c>
    </row>
    <row r="4561" spans="3:4" ht="15" hidden="1" customHeight="1">
      <c r="C4561" s="120" t="s">
        <v>5852</v>
      </c>
      <c r="D4561" s="120" t="s">
        <v>8175</v>
      </c>
    </row>
    <row r="4562" spans="3:4" ht="15" hidden="1" customHeight="1">
      <c r="C4562" s="120" t="s">
        <v>5853</v>
      </c>
      <c r="D4562" s="120" t="s">
        <v>1603</v>
      </c>
    </row>
    <row r="4563" spans="3:4" ht="15" hidden="1" customHeight="1">
      <c r="C4563" s="120" t="s">
        <v>8176</v>
      </c>
      <c r="D4563" s="120" t="s">
        <v>8177</v>
      </c>
    </row>
    <row r="4564" spans="3:4" ht="15" hidden="1" customHeight="1">
      <c r="C4564" s="120" t="s">
        <v>8178</v>
      </c>
      <c r="D4564" s="120" t="s">
        <v>8179</v>
      </c>
    </row>
    <row r="4565" spans="3:4" ht="15" hidden="1" customHeight="1">
      <c r="C4565" s="120" t="s">
        <v>8180</v>
      </c>
      <c r="D4565" s="120" t="s">
        <v>8181</v>
      </c>
    </row>
    <row r="4566" spans="3:4" ht="15" hidden="1" customHeight="1">
      <c r="C4566" s="120" t="s">
        <v>8182</v>
      </c>
      <c r="D4566" s="120" t="s">
        <v>8183</v>
      </c>
    </row>
    <row r="4567" spans="3:4" ht="15" hidden="1" customHeight="1">
      <c r="C4567" s="120" t="s">
        <v>8184</v>
      </c>
      <c r="D4567" s="120" t="s">
        <v>8185</v>
      </c>
    </row>
    <row r="4568" spans="3:4" ht="15" hidden="1" customHeight="1">
      <c r="C4568" s="120" t="s">
        <v>8186</v>
      </c>
      <c r="D4568" s="120" t="s">
        <v>8187</v>
      </c>
    </row>
    <row r="4569" spans="3:4" ht="15" hidden="1" customHeight="1">
      <c r="C4569" s="120" t="s">
        <v>5854</v>
      </c>
      <c r="D4569" s="120" t="s">
        <v>1604</v>
      </c>
    </row>
    <row r="4570" spans="3:4" ht="15" hidden="1" customHeight="1">
      <c r="C4570" s="120" t="s">
        <v>8188</v>
      </c>
      <c r="D4570" s="120" t="s">
        <v>8189</v>
      </c>
    </row>
    <row r="4571" spans="3:4" ht="15" hidden="1" customHeight="1">
      <c r="C4571" s="120" t="s">
        <v>8190</v>
      </c>
      <c r="D4571" s="120" t="s">
        <v>8191</v>
      </c>
    </row>
    <row r="4572" spans="3:4" ht="15" hidden="1" customHeight="1">
      <c r="C4572" s="120" t="s">
        <v>8192</v>
      </c>
      <c r="D4572" s="120" t="s">
        <v>8193</v>
      </c>
    </row>
    <row r="4573" spans="3:4" ht="15" hidden="1" customHeight="1">
      <c r="C4573" s="120" t="s">
        <v>8194</v>
      </c>
      <c r="D4573" s="120" t="s">
        <v>8195</v>
      </c>
    </row>
    <row r="4574" spans="3:4" ht="15" hidden="1" customHeight="1">
      <c r="C4574" s="120" t="s">
        <v>5855</v>
      </c>
      <c r="D4574" s="120" t="s">
        <v>1605</v>
      </c>
    </row>
    <row r="4575" spans="3:4" ht="15" hidden="1" customHeight="1">
      <c r="C4575" s="120" t="s">
        <v>5856</v>
      </c>
      <c r="D4575" s="120" t="s">
        <v>1606</v>
      </c>
    </row>
    <row r="4576" spans="3:4" ht="15" hidden="1" customHeight="1">
      <c r="C4576" s="120" t="s">
        <v>5857</v>
      </c>
      <c r="D4576" s="120" t="s">
        <v>8196</v>
      </c>
    </row>
    <row r="4577" spans="3:4" ht="15" hidden="1" customHeight="1">
      <c r="C4577" s="120" t="s">
        <v>21671</v>
      </c>
      <c r="D4577" s="120" t="s">
        <v>21672</v>
      </c>
    </row>
    <row r="4578" spans="3:4" ht="15" hidden="1" customHeight="1">
      <c r="C4578" s="120" t="s">
        <v>5858</v>
      </c>
      <c r="D4578" s="120" t="s">
        <v>1607</v>
      </c>
    </row>
    <row r="4579" spans="3:4" ht="15" hidden="1" customHeight="1">
      <c r="C4579" s="120" t="s">
        <v>5859</v>
      </c>
      <c r="D4579" s="120" t="s">
        <v>1608</v>
      </c>
    </row>
    <row r="4580" spans="3:4" ht="15" hidden="1" customHeight="1">
      <c r="C4580" s="120" t="s">
        <v>5860</v>
      </c>
      <c r="D4580" s="120" t="s">
        <v>1609</v>
      </c>
    </row>
    <row r="4581" spans="3:4" ht="15" hidden="1" customHeight="1">
      <c r="C4581" s="120" t="s">
        <v>5861</v>
      </c>
      <c r="D4581" s="120" t="s">
        <v>1610</v>
      </c>
    </row>
    <row r="4582" spans="3:4" ht="15" hidden="1" customHeight="1">
      <c r="C4582" s="120" t="s">
        <v>5862</v>
      </c>
      <c r="D4582" s="120" t="s">
        <v>1611</v>
      </c>
    </row>
    <row r="4583" spans="3:4" ht="15" hidden="1" customHeight="1">
      <c r="C4583" s="120" t="s">
        <v>5863</v>
      </c>
      <c r="D4583" s="120" t="s">
        <v>6670</v>
      </c>
    </row>
    <row r="4584" spans="3:4" ht="15" hidden="1" customHeight="1">
      <c r="C4584" s="120" t="s">
        <v>5864</v>
      </c>
      <c r="D4584" s="120" t="s">
        <v>1612</v>
      </c>
    </row>
    <row r="4585" spans="3:4" ht="15" hidden="1" customHeight="1">
      <c r="C4585" s="120" t="s">
        <v>5865</v>
      </c>
      <c r="D4585" s="120" t="s">
        <v>1613</v>
      </c>
    </row>
    <row r="4586" spans="3:4" ht="15" hidden="1" customHeight="1">
      <c r="C4586" s="120" t="s">
        <v>4392</v>
      </c>
      <c r="D4586" s="120" t="s">
        <v>6671</v>
      </c>
    </row>
    <row r="4587" spans="3:4" ht="15" hidden="1" customHeight="1">
      <c r="C4587" s="120" t="s">
        <v>4393</v>
      </c>
      <c r="D4587" s="120" t="s">
        <v>1614</v>
      </c>
    </row>
    <row r="4588" spans="3:4" ht="15" hidden="1" customHeight="1">
      <c r="C4588" s="120" t="s">
        <v>4394</v>
      </c>
      <c r="D4588" s="120" t="s">
        <v>1615</v>
      </c>
    </row>
    <row r="4589" spans="3:4" ht="15" hidden="1" customHeight="1">
      <c r="C4589" s="120" t="s">
        <v>4395</v>
      </c>
      <c r="D4589" s="120" t="s">
        <v>1616</v>
      </c>
    </row>
    <row r="4590" spans="3:4" ht="15" hidden="1" customHeight="1">
      <c r="C4590" s="120" t="s">
        <v>4396</v>
      </c>
      <c r="D4590" s="120" t="s">
        <v>1617</v>
      </c>
    </row>
    <row r="4591" spans="3:4" ht="15" hidden="1" customHeight="1">
      <c r="C4591" s="120" t="s">
        <v>8197</v>
      </c>
      <c r="D4591" s="120" t="s">
        <v>8198</v>
      </c>
    </row>
    <row r="4592" spans="3:4" ht="15" hidden="1" customHeight="1">
      <c r="C4592" s="120" t="s">
        <v>4397</v>
      </c>
      <c r="D4592" s="120" t="s">
        <v>1618</v>
      </c>
    </row>
    <row r="4593" spans="3:4" ht="15" hidden="1" customHeight="1">
      <c r="C4593" s="120" t="s">
        <v>4398</v>
      </c>
      <c r="D4593" s="120" t="s">
        <v>1619</v>
      </c>
    </row>
    <row r="4594" spans="3:4" ht="15" hidden="1" customHeight="1">
      <c r="C4594" s="120" t="s">
        <v>8199</v>
      </c>
      <c r="D4594" s="120" t="s">
        <v>8200</v>
      </c>
    </row>
    <row r="4595" spans="3:4" ht="15" hidden="1" customHeight="1">
      <c r="C4595" s="120" t="s">
        <v>8201</v>
      </c>
      <c r="D4595" s="120" t="s">
        <v>8202</v>
      </c>
    </row>
    <row r="4596" spans="3:4" ht="15" hidden="1" customHeight="1">
      <c r="C4596" s="120" t="s">
        <v>4399</v>
      </c>
      <c r="D4596" s="120" t="s">
        <v>1620</v>
      </c>
    </row>
    <row r="4597" spans="3:4" ht="15" hidden="1" customHeight="1">
      <c r="C4597" s="120" t="s">
        <v>4400</v>
      </c>
      <c r="D4597" s="120" t="s">
        <v>1621</v>
      </c>
    </row>
    <row r="4598" spans="3:4" ht="15" hidden="1" customHeight="1">
      <c r="C4598" s="120" t="s">
        <v>8203</v>
      </c>
      <c r="D4598" s="120" t="s">
        <v>8204</v>
      </c>
    </row>
    <row r="4599" spans="3:4" ht="15" hidden="1" customHeight="1">
      <c r="C4599" s="120" t="s">
        <v>8205</v>
      </c>
      <c r="D4599" s="120" t="s">
        <v>8206</v>
      </c>
    </row>
    <row r="4600" spans="3:4" ht="15" hidden="1" customHeight="1">
      <c r="C4600" s="120" t="s">
        <v>4401</v>
      </c>
      <c r="D4600" s="120" t="s">
        <v>1622</v>
      </c>
    </row>
    <row r="4601" spans="3:4" ht="15" hidden="1" customHeight="1">
      <c r="C4601" s="120" t="s">
        <v>4402</v>
      </c>
      <c r="D4601" s="120" t="s">
        <v>1623</v>
      </c>
    </row>
    <row r="4602" spans="3:4" ht="15" hidden="1" customHeight="1">
      <c r="C4602" s="120" t="s">
        <v>4403</v>
      </c>
      <c r="D4602" s="120" t="s">
        <v>1624</v>
      </c>
    </row>
    <row r="4603" spans="3:4" ht="15" hidden="1" customHeight="1">
      <c r="C4603" s="120" t="s">
        <v>4404</v>
      </c>
      <c r="D4603" s="120" t="s">
        <v>8207</v>
      </c>
    </row>
    <row r="4604" spans="3:4" ht="15" hidden="1" customHeight="1">
      <c r="C4604" s="120" t="s">
        <v>8208</v>
      </c>
      <c r="D4604" s="120" t="s">
        <v>8209</v>
      </c>
    </row>
    <row r="4605" spans="3:4" ht="15" hidden="1" customHeight="1">
      <c r="C4605" s="120" t="s">
        <v>8210</v>
      </c>
      <c r="D4605" s="120" t="s">
        <v>8211</v>
      </c>
    </row>
    <row r="4606" spans="3:4" ht="15" hidden="1" customHeight="1">
      <c r="C4606" s="120" t="s">
        <v>4405</v>
      </c>
      <c r="D4606" s="120" t="s">
        <v>8212</v>
      </c>
    </row>
    <row r="4607" spans="3:4" ht="15" hidden="1" customHeight="1">
      <c r="C4607" s="120" t="s">
        <v>4406</v>
      </c>
      <c r="D4607" s="120" t="s">
        <v>6451</v>
      </c>
    </row>
    <row r="4608" spans="3:4" ht="15" hidden="1" customHeight="1">
      <c r="C4608" s="120" t="s">
        <v>8213</v>
      </c>
      <c r="D4608" s="120" t="s">
        <v>8214</v>
      </c>
    </row>
    <row r="4609" spans="3:4" ht="15" hidden="1" customHeight="1">
      <c r="C4609" s="120" t="s">
        <v>4407</v>
      </c>
      <c r="D4609" s="120" t="s">
        <v>6452</v>
      </c>
    </row>
    <row r="4610" spans="3:4" ht="15" hidden="1" customHeight="1">
      <c r="C4610" s="120" t="s">
        <v>8215</v>
      </c>
      <c r="D4610" s="120" t="s">
        <v>21673</v>
      </c>
    </row>
    <row r="4611" spans="3:4" ht="15" hidden="1" customHeight="1">
      <c r="C4611" s="120" t="s">
        <v>4408</v>
      </c>
      <c r="D4611" s="120" t="s">
        <v>6453</v>
      </c>
    </row>
    <row r="4612" spans="3:4" ht="15" hidden="1" customHeight="1">
      <c r="C4612" s="120" t="s">
        <v>8216</v>
      </c>
      <c r="D4612" s="120" t="s">
        <v>8217</v>
      </c>
    </row>
    <row r="4613" spans="3:4" ht="15" hidden="1" customHeight="1">
      <c r="C4613" s="120" t="s">
        <v>4409</v>
      </c>
      <c r="D4613" s="120" t="s">
        <v>890</v>
      </c>
    </row>
    <row r="4614" spans="3:4" ht="15" hidden="1" customHeight="1">
      <c r="C4614" s="120" t="s">
        <v>4410</v>
      </c>
      <c r="D4614" s="120" t="s">
        <v>891</v>
      </c>
    </row>
    <row r="4615" spans="3:4" ht="15" hidden="1" customHeight="1">
      <c r="C4615" s="120" t="s">
        <v>4411</v>
      </c>
      <c r="D4615" s="120" t="s">
        <v>21674</v>
      </c>
    </row>
    <row r="4616" spans="3:4" ht="15" hidden="1" customHeight="1">
      <c r="C4616" s="120" t="s">
        <v>8218</v>
      </c>
      <c r="D4616" s="120" t="s">
        <v>8219</v>
      </c>
    </row>
    <row r="4617" spans="3:4" ht="15" hidden="1" customHeight="1">
      <c r="C4617" s="120" t="s">
        <v>10866</v>
      </c>
      <c r="D4617" s="120" t="s">
        <v>8221</v>
      </c>
    </row>
    <row r="4618" spans="3:4" ht="15" hidden="1" customHeight="1">
      <c r="C4618" s="120" t="s">
        <v>8220</v>
      </c>
      <c r="D4618" s="120" t="s">
        <v>8223</v>
      </c>
    </row>
    <row r="4619" spans="3:4" ht="15" hidden="1" customHeight="1">
      <c r="C4619" s="120" t="s">
        <v>8222</v>
      </c>
      <c r="D4619" s="120" t="s">
        <v>8225</v>
      </c>
    </row>
    <row r="4620" spans="3:4" ht="15" hidden="1" customHeight="1">
      <c r="C4620" s="120" t="s">
        <v>8224</v>
      </c>
      <c r="D4620" s="120" t="s">
        <v>8227</v>
      </c>
    </row>
    <row r="4621" spans="3:4" ht="15" hidden="1" customHeight="1">
      <c r="C4621" s="120" t="s">
        <v>8226</v>
      </c>
      <c r="D4621" s="120" t="s">
        <v>8228</v>
      </c>
    </row>
    <row r="4622" spans="3:4" ht="15" hidden="1" customHeight="1">
      <c r="C4622" s="120" t="s">
        <v>4412</v>
      </c>
      <c r="D4622" s="120" t="s">
        <v>892</v>
      </c>
    </row>
    <row r="4623" spans="3:4" ht="15" hidden="1" customHeight="1">
      <c r="C4623" s="120" t="s">
        <v>4413</v>
      </c>
      <c r="D4623" s="120" t="s">
        <v>6454</v>
      </c>
    </row>
    <row r="4624" spans="3:4" ht="15" hidden="1" customHeight="1">
      <c r="C4624" s="120" t="s">
        <v>4414</v>
      </c>
      <c r="D4624" s="120" t="s">
        <v>893</v>
      </c>
    </row>
    <row r="4625" spans="3:4" ht="15" hidden="1" customHeight="1">
      <c r="C4625" s="120" t="s">
        <v>4415</v>
      </c>
      <c r="D4625" s="120" t="s">
        <v>894</v>
      </c>
    </row>
    <row r="4626" spans="3:4" ht="15" hidden="1" customHeight="1">
      <c r="C4626" s="120" t="s">
        <v>8229</v>
      </c>
      <c r="D4626" s="120" t="s">
        <v>8230</v>
      </c>
    </row>
    <row r="4627" spans="3:4" ht="15" hidden="1" customHeight="1">
      <c r="C4627" s="120" t="s">
        <v>8231</v>
      </c>
      <c r="D4627" s="120" t="s">
        <v>8232</v>
      </c>
    </row>
    <row r="4628" spans="3:4" ht="15" hidden="1" customHeight="1">
      <c r="C4628" s="120" t="s">
        <v>8233</v>
      </c>
      <c r="D4628" s="120" t="s">
        <v>8234</v>
      </c>
    </row>
    <row r="4629" spans="3:4" ht="15" hidden="1" customHeight="1">
      <c r="C4629" s="120" t="s">
        <v>8235</v>
      </c>
      <c r="D4629" s="120" t="s">
        <v>8236</v>
      </c>
    </row>
    <row r="4630" spans="3:4" ht="15" hidden="1" customHeight="1">
      <c r="C4630" s="120" t="s">
        <v>8237</v>
      </c>
      <c r="D4630" s="120" t="s">
        <v>8238</v>
      </c>
    </row>
    <row r="4631" spans="3:4" ht="15" hidden="1" customHeight="1">
      <c r="C4631" s="120" t="s">
        <v>8239</v>
      </c>
      <c r="D4631" s="120" t="s">
        <v>8240</v>
      </c>
    </row>
    <row r="4632" spans="3:4" ht="15" hidden="1" customHeight="1">
      <c r="C4632" s="120" t="s">
        <v>8241</v>
      </c>
      <c r="D4632" s="120" t="s">
        <v>8242</v>
      </c>
    </row>
    <row r="4633" spans="3:4" ht="15" hidden="1" customHeight="1">
      <c r="C4633" s="120" t="s">
        <v>8243</v>
      </c>
      <c r="D4633" s="120" t="s">
        <v>8244</v>
      </c>
    </row>
    <row r="4634" spans="3:4" ht="15" hidden="1" customHeight="1">
      <c r="C4634" s="120" t="s">
        <v>8245</v>
      </c>
      <c r="D4634" s="120" t="s">
        <v>8246</v>
      </c>
    </row>
    <row r="4635" spans="3:4" ht="15" hidden="1" customHeight="1">
      <c r="C4635" s="120" t="s">
        <v>21675</v>
      </c>
      <c r="D4635" s="120" t="s">
        <v>21676</v>
      </c>
    </row>
    <row r="4636" spans="3:4" ht="15" hidden="1" customHeight="1">
      <c r="C4636" s="120" t="s">
        <v>21677</v>
      </c>
      <c r="D4636" s="120" t="s">
        <v>21678</v>
      </c>
    </row>
    <row r="4637" spans="3:4" ht="15" hidden="1" customHeight="1">
      <c r="C4637" s="120" t="s">
        <v>21679</v>
      </c>
      <c r="D4637" s="120" t="s">
        <v>21680</v>
      </c>
    </row>
    <row r="4638" spans="3:4" ht="15" hidden="1" customHeight="1">
      <c r="C4638" s="120" t="s">
        <v>21681</v>
      </c>
      <c r="D4638" s="120" t="s">
        <v>21682</v>
      </c>
    </row>
    <row r="4639" spans="3:4" ht="15" hidden="1" customHeight="1">
      <c r="C4639" s="120" t="s">
        <v>21683</v>
      </c>
      <c r="D4639" s="120" t="s">
        <v>21684</v>
      </c>
    </row>
    <row r="4640" spans="3:4" ht="15" hidden="1" customHeight="1">
      <c r="C4640" s="120" t="s">
        <v>21685</v>
      </c>
      <c r="D4640" s="120" t="s">
        <v>21686</v>
      </c>
    </row>
    <row r="4641" spans="3:4" ht="15" hidden="1" customHeight="1">
      <c r="C4641" s="120" t="s">
        <v>21687</v>
      </c>
      <c r="D4641" s="120" t="s">
        <v>21688</v>
      </c>
    </row>
    <row r="4642" spans="3:4" ht="15" hidden="1" customHeight="1">
      <c r="C4642" s="120" t="s">
        <v>21689</v>
      </c>
      <c r="D4642" s="120" t="s">
        <v>21690</v>
      </c>
    </row>
    <row r="4643" spans="3:4" ht="15" hidden="1" customHeight="1">
      <c r="C4643" s="120" t="s">
        <v>21691</v>
      </c>
      <c r="D4643" s="120" t="s">
        <v>21692</v>
      </c>
    </row>
    <row r="4644" spans="3:4" ht="15" hidden="1" customHeight="1">
      <c r="C4644" s="120" t="s">
        <v>21693</v>
      </c>
      <c r="D4644" s="120" t="s">
        <v>21694</v>
      </c>
    </row>
    <row r="4645" spans="3:4" ht="15" hidden="1" customHeight="1">
      <c r="C4645" s="120" t="s">
        <v>4416</v>
      </c>
      <c r="D4645" s="120" t="s">
        <v>10867</v>
      </c>
    </row>
    <row r="4646" spans="3:4" ht="15" hidden="1" customHeight="1">
      <c r="C4646" s="120" t="s">
        <v>4417</v>
      </c>
      <c r="D4646" s="120" t="s">
        <v>895</v>
      </c>
    </row>
    <row r="4647" spans="3:4" ht="15" hidden="1" customHeight="1">
      <c r="C4647" s="120" t="s">
        <v>4418</v>
      </c>
      <c r="D4647" s="120" t="s">
        <v>896</v>
      </c>
    </row>
    <row r="4648" spans="3:4" ht="15" hidden="1" customHeight="1">
      <c r="C4648" s="120" t="s">
        <v>8247</v>
      </c>
      <c r="D4648" s="120" t="s">
        <v>8248</v>
      </c>
    </row>
    <row r="4649" spans="3:4" ht="15" hidden="1" customHeight="1">
      <c r="C4649" s="120" t="s">
        <v>4419</v>
      </c>
      <c r="D4649" s="120" t="s">
        <v>897</v>
      </c>
    </row>
    <row r="4650" spans="3:4" ht="15" hidden="1" customHeight="1">
      <c r="C4650" s="120" t="s">
        <v>4420</v>
      </c>
      <c r="D4650" s="120" t="s">
        <v>898</v>
      </c>
    </row>
    <row r="4651" spans="3:4" ht="15" hidden="1" customHeight="1">
      <c r="C4651" s="120" t="s">
        <v>4421</v>
      </c>
      <c r="D4651" s="120" t="s">
        <v>10868</v>
      </c>
    </row>
    <row r="4652" spans="3:4" ht="15" hidden="1" customHeight="1">
      <c r="C4652" s="120" t="s">
        <v>4422</v>
      </c>
      <c r="D4652" s="120" t="s">
        <v>899</v>
      </c>
    </row>
    <row r="4653" spans="3:4" ht="15" hidden="1" customHeight="1">
      <c r="C4653" s="120" t="s">
        <v>4423</v>
      </c>
      <c r="D4653" s="120" t="s">
        <v>900</v>
      </c>
    </row>
    <row r="4654" spans="3:4" ht="15" hidden="1" customHeight="1">
      <c r="C4654" s="120" t="s">
        <v>4424</v>
      </c>
      <c r="D4654" s="120" t="s">
        <v>901</v>
      </c>
    </row>
    <row r="4655" spans="3:4" ht="15" hidden="1" customHeight="1">
      <c r="C4655" s="120" t="s">
        <v>4425</v>
      </c>
      <c r="D4655" s="120" t="s">
        <v>6455</v>
      </c>
    </row>
    <row r="4656" spans="3:4" ht="15" hidden="1" customHeight="1">
      <c r="C4656" s="120" t="s">
        <v>21695</v>
      </c>
      <c r="D4656" s="120" t="s">
        <v>21696</v>
      </c>
    </row>
    <row r="4657" spans="3:4" ht="15" hidden="1" customHeight="1">
      <c r="C4657" s="120" t="s">
        <v>4426</v>
      </c>
      <c r="D4657" s="120" t="s">
        <v>10869</v>
      </c>
    </row>
    <row r="4658" spans="3:4" ht="15" hidden="1" customHeight="1">
      <c r="C4658" s="120" t="s">
        <v>4427</v>
      </c>
      <c r="D4658" s="120" t="s">
        <v>6456</v>
      </c>
    </row>
    <row r="4659" spans="3:4" ht="15" hidden="1" customHeight="1">
      <c r="C4659" s="120" t="s">
        <v>8249</v>
      </c>
      <c r="D4659" s="120" t="s">
        <v>10870</v>
      </c>
    </row>
    <row r="4660" spans="3:4" ht="15" hidden="1" customHeight="1">
      <c r="C4660" s="120" t="s">
        <v>8250</v>
      </c>
      <c r="D4660" s="120" t="s">
        <v>8251</v>
      </c>
    </row>
    <row r="4661" spans="3:4" ht="15" hidden="1" customHeight="1">
      <c r="C4661" s="120" t="s">
        <v>8252</v>
      </c>
      <c r="D4661" s="120" t="s">
        <v>8253</v>
      </c>
    </row>
    <row r="4662" spans="3:4" ht="15" hidden="1" customHeight="1">
      <c r="C4662" s="120" t="s">
        <v>21697</v>
      </c>
      <c r="D4662" s="120" t="s">
        <v>21698</v>
      </c>
    </row>
    <row r="4663" spans="3:4" ht="15" hidden="1" customHeight="1">
      <c r="C4663" s="120" t="s">
        <v>21699</v>
      </c>
      <c r="D4663" s="120" t="s">
        <v>21700</v>
      </c>
    </row>
    <row r="4664" spans="3:4" ht="15" hidden="1" customHeight="1">
      <c r="C4664" s="120" t="s">
        <v>21701</v>
      </c>
      <c r="D4664" s="120" t="s">
        <v>21702</v>
      </c>
    </row>
    <row r="4665" spans="3:4" ht="15" hidden="1" customHeight="1">
      <c r="C4665" s="120" t="s">
        <v>21703</v>
      </c>
      <c r="D4665" s="120" t="s">
        <v>21704</v>
      </c>
    </row>
    <row r="4666" spans="3:4" ht="15" hidden="1" customHeight="1">
      <c r="C4666" s="120" t="s">
        <v>21705</v>
      </c>
      <c r="D4666" s="120" t="s">
        <v>21706</v>
      </c>
    </row>
    <row r="4667" spans="3:4" ht="15" hidden="1" customHeight="1">
      <c r="C4667" s="120" t="s">
        <v>21707</v>
      </c>
      <c r="D4667" s="120" t="s">
        <v>21708</v>
      </c>
    </row>
    <row r="4668" spans="3:4" ht="15" hidden="1" customHeight="1">
      <c r="C4668" s="120" t="s">
        <v>21709</v>
      </c>
      <c r="D4668" s="120" t="s">
        <v>21710</v>
      </c>
    </row>
    <row r="4669" spans="3:4" ht="15" hidden="1" customHeight="1">
      <c r="C4669" s="120" t="s">
        <v>4428</v>
      </c>
      <c r="D4669" s="120" t="s">
        <v>10871</v>
      </c>
    </row>
    <row r="4670" spans="3:4" ht="15" hidden="1" customHeight="1">
      <c r="C4670" s="120" t="s">
        <v>4429</v>
      </c>
      <c r="D4670" s="120" t="s">
        <v>902</v>
      </c>
    </row>
    <row r="4671" spans="3:4" ht="15" hidden="1" customHeight="1">
      <c r="C4671" s="120" t="s">
        <v>4430</v>
      </c>
      <c r="D4671" s="120" t="s">
        <v>18076</v>
      </c>
    </row>
    <row r="4672" spans="3:4" ht="15" hidden="1" customHeight="1">
      <c r="C4672" s="120" t="s">
        <v>4431</v>
      </c>
      <c r="D4672" s="120" t="s">
        <v>903</v>
      </c>
    </row>
    <row r="4673" spans="3:4" ht="15" hidden="1" customHeight="1">
      <c r="C4673" s="120" t="s">
        <v>8254</v>
      </c>
      <c r="D4673" s="120" t="s">
        <v>8255</v>
      </c>
    </row>
    <row r="4674" spans="3:4" ht="15" hidden="1" customHeight="1">
      <c r="C4674" s="120" t="s">
        <v>4432</v>
      </c>
      <c r="D4674" s="120" t="s">
        <v>10872</v>
      </c>
    </row>
    <row r="4675" spans="3:4" ht="15" hidden="1" customHeight="1">
      <c r="C4675" s="120" t="s">
        <v>4433</v>
      </c>
      <c r="D4675" s="120" t="s">
        <v>904</v>
      </c>
    </row>
    <row r="4676" spans="3:4" ht="15" hidden="1" customHeight="1">
      <c r="C4676" s="120" t="s">
        <v>4434</v>
      </c>
      <c r="D4676" s="120" t="s">
        <v>905</v>
      </c>
    </row>
    <row r="4677" spans="3:4" ht="15" hidden="1" customHeight="1">
      <c r="C4677" s="120" t="s">
        <v>4435</v>
      </c>
      <c r="D4677" s="120" t="s">
        <v>906</v>
      </c>
    </row>
    <row r="4678" spans="3:4" ht="15" hidden="1" customHeight="1">
      <c r="C4678" s="120" t="s">
        <v>4436</v>
      </c>
      <c r="D4678" s="120" t="s">
        <v>907</v>
      </c>
    </row>
    <row r="4679" spans="3:4" ht="15" hidden="1" customHeight="1">
      <c r="C4679" s="120" t="s">
        <v>4437</v>
      </c>
      <c r="D4679" s="120" t="s">
        <v>908</v>
      </c>
    </row>
    <row r="4680" spans="3:4" ht="15" hidden="1" customHeight="1">
      <c r="C4680" s="120" t="s">
        <v>21711</v>
      </c>
      <c r="D4680" s="120" t="s">
        <v>21712</v>
      </c>
    </row>
    <row r="4681" spans="3:4" ht="15" hidden="1" customHeight="1">
      <c r="C4681" s="120" t="s">
        <v>4438</v>
      </c>
      <c r="D4681" s="120" t="s">
        <v>909</v>
      </c>
    </row>
    <row r="4682" spans="3:4" ht="15" hidden="1" customHeight="1">
      <c r="C4682" s="120" t="s">
        <v>4439</v>
      </c>
      <c r="D4682" s="120" t="s">
        <v>10873</v>
      </c>
    </row>
    <row r="4683" spans="3:4" ht="15" hidden="1" customHeight="1">
      <c r="C4683" s="120" t="s">
        <v>4440</v>
      </c>
      <c r="D4683" s="120" t="s">
        <v>10874</v>
      </c>
    </row>
    <row r="4684" spans="3:4" ht="15" hidden="1" customHeight="1">
      <c r="C4684" s="120" t="s">
        <v>4441</v>
      </c>
      <c r="D4684" s="120" t="s">
        <v>910</v>
      </c>
    </row>
    <row r="4685" spans="3:4" ht="15" hidden="1" customHeight="1">
      <c r="C4685" s="120" t="s">
        <v>8256</v>
      </c>
      <c r="D4685" s="120" t="s">
        <v>8257</v>
      </c>
    </row>
    <row r="4686" spans="3:4" ht="15" hidden="1" customHeight="1">
      <c r="C4686" s="120" t="s">
        <v>8258</v>
      </c>
      <c r="D4686" s="120" t="s">
        <v>8259</v>
      </c>
    </row>
    <row r="4687" spans="3:4" ht="15" hidden="1" customHeight="1">
      <c r="C4687" s="120" t="s">
        <v>4442</v>
      </c>
      <c r="D4687" s="120" t="s">
        <v>911</v>
      </c>
    </row>
    <row r="4688" spans="3:4" ht="15" hidden="1" customHeight="1">
      <c r="C4688" s="120" t="s">
        <v>4443</v>
      </c>
      <c r="D4688" s="120" t="s">
        <v>6457</v>
      </c>
    </row>
    <row r="4689" spans="3:4" ht="15" hidden="1" customHeight="1">
      <c r="C4689" s="120" t="s">
        <v>4444</v>
      </c>
      <c r="D4689" s="120" t="s">
        <v>21713</v>
      </c>
    </row>
    <row r="4690" spans="3:4" ht="15" hidden="1" customHeight="1">
      <c r="C4690" s="120" t="s">
        <v>4445</v>
      </c>
      <c r="D4690" s="120" t="s">
        <v>8260</v>
      </c>
    </row>
    <row r="4691" spans="3:4" ht="15" hidden="1" customHeight="1">
      <c r="C4691" s="120" t="s">
        <v>8261</v>
      </c>
      <c r="D4691" s="120" t="s">
        <v>8262</v>
      </c>
    </row>
    <row r="4692" spans="3:4" ht="15" hidden="1" customHeight="1">
      <c r="C4692" s="120" t="s">
        <v>21714</v>
      </c>
      <c r="D4692" s="120" t="s">
        <v>21715</v>
      </c>
    </row>
    <row r="4693" spans="3:4" ht="15" hidden="1" customHeight="1">
      <c r="C4693" s="120" t="s">
        <v>4446</v>
      </c>
      <c r="D4693" s="120" t="s">
        <v>912</v>
      </c>
    </row>
    <row r="4694" spans="3:4" ht="15" hidden="1" customHeight="1">
      <c r="C4694" s="120" t="s">
        <v>4447</v>
      </c>
      <c r="D4694" s="120" t="s">
        <v>8263</v>
      </c>
    </row>
    <row r="4695" spans="3:4" ht="15" hidden="1" customHeight="1">
      <c r="C4695" s="120" t="s">
        <v>8264</v>
      </c>
      <c r="D4695" s="120" t="s">
        <v>8265</v>
      </c>
    </row>
    <row r="4696" spans="3:4" ht="15" hidden="1" customHeight="1">
      <c r="C4696" s="120" t="s">
        <v>21716</v>
      </c>
      <c r="D4696" s="120" t="s">
        <v>21717</v>
      </c>
    </row>
    <row r="4697" spans="3:4" ht="15" hidden="1" customHeight="1">
      <c r="C4697" s="120" t="s">
        <v>4448</v>
      </c>
      <c r="D4697" s="120" t="s">
        <v>913</v>
      </c>
    </row>
    <row r="4698" spans="3:4" ht="15" hidden="1" customHeight="1">
      <c r="C4698" s="120" t="s">
        <v>4449</v>
      </c>
      <c r="D4698" s="120" t="s">
        <v>18077</v>
      </c>
    </row>
    <row r="4699" spans="3:4" ht="15" hidden="1" customHeight="1">
      <c r="C4699" s="120" t="s">
        <v>4450</v>
      </c>
      <c r="D4699" s="120" t="s">
        <v>914</v>
      </c>
    </row>
    <row r="4700" spans="3:4" ht="15" hidden="1" customHeight="1">
      <c r="C4700" s="120" t="s">
        <v>8266</v>
      </c>
      <c r="D4700" s="120" t="s">
        <v>8267</v>
      </c>
    </row>
    <row r="4701" spans="3:4" ht="15" hidden="1" customHeight="1">
      <c r="C4701" s="120" t="s">
        <v>4451</v>
      </c>
      <c r="D4701" s="120" t="s">
        <v>18078</v>
      </c>
    </row>
    <row r="4702" spans="3:4" ht="15" hidden="1" customHeight="1">
      <c r="C4702" s="120" t="s">
        <v>4452</v>
      </c>
      <c r="D4702" s="120" t="s">
        <v>915</v>
      </c>
    </row>
    <row r="4703" spans="3:4" ht="15" hidden="1" customHeight="1">
      <c r="C4703" s="120" t="s">
        <v>4453</v>
      </c>
      <c r="D4703" s="120" t="s">
        <v>916</v>
      </c>
    </row>
    <row r="4704" spans="3:4" ht="15" hidden="1" customHeight="1">
      <c r="C4704" s="120" t="s">
        <v>4454</v>
      </c>
      <c r="D4704" s="120" t="s">
        <v>917</v>
      </c>
    </row>
    <row r="4705" spans="3:4" ht="15" hidden="1" customHeight="1">
      <c r="C4705" s="120" t="s">
        <v>8268</v>
      </c>
      <c r="D4705" s="120" t="s">
        <v>10875</v>
      </c>
    </row>
    <row r="4706" spans="3:4" ht="15" hidden="1" customHeight="1">
      <c r="C4706" s="120" t="s">
        <v>8269</v>
      </c>
      <c r="D4706" s="120" t="s">
        <v>8270</v>
      </c>
    </row>
    <row r="4707" spans="3:4" ht="15" hidden="1" customHeight="1">
      <c r="C4707" s="120" t="s">
        <v>21718</v>
      </c>
      <c r="D4707" s="120" t="s">
        <v>21719</v>
      </c>
    </row>
    <row r="4708" spans="3:4" ht="15" hidden="1" customHeight="1">
      <c r="C4708" s="120" t="s">
        <v>8271</v>
      </c>
      <c r="D4708" s="120" t="s">
        <v>8272</v>
      </c>
    </row>
    <row r="4709" spans="3:4" ht="15" hidden="1" customHeight="1">
      <c r="C4709" s="120" t="s">
        <v>8273</v>
      </c>
      <c r="D4709" s="120" t="s">
        <v>8274</v>
      </c>
    </row>
    <row r="4710" spans="3:4" ht="15" hidden="1" customHeight="1">
      <c r="C4710" s="120" t="s">
        <v>8275</v>
      </c>
      <c r="D4710" s="120" t="s">
        <v>8276</v>
      </c>
    </row>
    <row r="4711" spans="3:4" ht="15" hidden="1" customHeight="1">
      <c r="C4711" s="120" t="s">
        <v>8277</v>
      </c>
      <c r="D4711" s="120" t="s">
        <v>8278</v>
      </c>
    </row>
    <row r="4712" spans="3:4" ht="15" hidden="1" customHeight="1">
      <c r="C4712" s="120" t="s">
        <v>21720</v>
      </c>
      <c r="D4712" s="120" t="s">
        <v>21721</v>
      </c>
    </row>
    <row r="4713" spans="3:4" ht="15" hidden="1" customHeight="1">
      <c r="C4713" s="120" t="s">
        <v>21722</v>
      </c>
      <c r="D4713" s="120" t="s">
        <v>21723</v>
      </c>
    </row>
    <row r="4714" spans="3:4" ht="15" hidden="1" customHeight="1">
      <c r="C4714" s="120" t="s">
        <v>21724</v>
      </c>
      <c r="D4714" s="120" t="s">
        <v>21725</v>
      </c>
    </row>
    <row r="4715" spans="3:4" ht="15" hidden="1" customHeight="1">
      <c r="C4715" s="120" t="s">
        <v>21726</v>
      </c>
      <c r="D4715" s="120" t="s">
        <v>21727</v>
      </c>
    </row>
    <row r="4716" spans="3:4" ht="15" hidden="1" customHeight="1">
      <c r="C4716" s="120" t="s">
        <v>21728</v>
      </c>
      <c r="D4716" s="120" t="s">
        <v>21729</v>
      </c>
    </row>
    <row r="4717" spans="3:4" ht="15" hidden="1" customHeight="1">
      <c r="C4717" s="120" t="s">
        <v>21730</v>
      </c>
      <c r="D4717" s="120" t="s">
        <v>21731</v>
      </c>
    </row>
    <row r="4718" spans="3:4" ht="15" hidden="1" customHeight="1">
      <c r="C4718" s="120" t="s">
        <v>21732</v>
      </c>
      <c r="D4718" s="120" t="s">
        <v>21733</v>
      </c>
    </row>
    <row r="4719" spans="3:4" ht="15" hidden="1" customHeight="1">
      <c r="C4719" s="120" t="s">
        <v>21734</v>
      </c>
      <c r="D4719" s="120" t="s">
        <v>21735</v>
      </c>
    </row>
    <row r="4720" spans="3:4" ht="15" hidden="1" customHeight="1">
      <c r="C4720" s="120" t="s">
        <v>21736</v>
      </c>
      <c r="D4720" s="120" t="s">
        <v>21737</v>
      </c>
    </row>
    <row r="4721" spans="3:4" ht="15" hidden="1" customHeight="1">
      <c r="C4721" s="120" t="s">
        <v>21738</v>
      </c>
      <c r="D4721" s="120" t="s">
        <v>21739</v>
      </c>
    </row>
    <row r="4722" spans="3:4" ht="15" hidden="1" customHeight="1">
      <c r="C4722" s="120" t="s">
        <v>21740</v>
      </c>
      <c r="D4722" s="120" t="s">
        <v>21741</v>
      </c>
    </row>
    <row r="4723" spans="3:4" ht="15" hidden="1" customHeight="1">
      <c r="C4723" s="120" t="s">
        <v>21742</v>
      </c>
      <c r="D4723" s="120" t="s">
        <v>21743</v>
      </c>
    </row>
    <row r="4724" spans="3:4" ht="15" hidden="1" customHeight="1">
      <c r="C4724" s="120" t="s">
        <v>21744</v>
      </c>
      <c r="D4724" s="120" t="s">
        <v>21745</v>
      </c>
    </row>
    <row r="4725" spans="3:4" ht="15" hidden="1" customHeight="1">
      <c r="C4725" s="120" t="s">
        <v>21746</v>
      </c>
      <c r="D4725" s="120" t="s">
        <v>21747</v>
      </c>
    </row>
    <row r="4726" spans="3:4" ht="15" hidden="1" customHeight="1">
      <c r="C4726" s="120" t="s">
        <v>21748</v>
      </c>
      <c r="D4726" s="120" t="s">
        <v>21749</v>
      </c>
    </row>
    <row r="4727" spans="3:4" ht="15" hidden="1" customHeight="1">
      <c r="C4727" s="120" t="s">
        <v>21750</v>
      </c>
      <c r="D4727" s="120" t="s">
        <v>21751</v>
      </c>
    </row>
    <row r="4728" spans="3:4" ht="15" hidden="1" customHeight="1">
      <c r="C4728" s="120" t="s">
        <v>21752</v>
      </c>
      <c r="D4728" s="120" t="s">
        <v>21753</v>
      </c>
    </row>
    <row r="4729" spans="3:4" ht="15" hidden="1" customHeight="1">
      <c r="C4729" s="120" t="s">
        <v>21754</v>
      </c>
      <c r="D4729" s="120" t="s">
        <v>21755</v>
      </c>
    </row>
    <row r="4730" spans="3:4" ht="15" hidden="1" customHeight="1">
      <c r="C4730" s="120" t="s">
        <v>21756</v>
      </c>
      <c r="D4730" s="120" t="s">
        <v>21757</v>
      </c>
    </row>
    <row r="4731" spans="3:4" ht="15" hidden="1" customHeight="1">
      <c r="C4731" s="120" t="s">
        <v>21758</v>
      </c>
      <c r="D4731" s="120" t="s">
        <v>21759</v>
      </c>
    </row>
    <row r="4732" spans="3:4" ht="15" hidden="1" customHeight="1">
      <c r="C4732" s="120" t="s">
        <v>21760</v>
      </c>
      <c r="D4732" s="120" t="s">
        <v>21761</v>
      </c>
    </row>
    <row r="4733" spans="3:4" ht="15" hidden="1" customHeight="1">
      <c r="C4733" s="120" t="s">
        <v>21762</v>
      </c>
      <c r="D4733" s="120" t="s">
        <v>21763</v>
      </c>
    </row>
    <row r="4734" spans="3:4" ht="15" hidden="1" customHeight="1">
      <c r="C4734" s="120" t="s">
        <v>21764</v>
      </c>
      <c r="D4734" s="120" t="s">
        <v>21765</v>
      </c>
    </row>
    <row r="4735" spans="3:4" ht="15" hidden="1" customHeight="1">
      <c r="C4735" s="120" t="s">
        <v>21766</v>
      </c>
      <c r="D4735" s="120" t="s">
        <v>21767</v>
      </c>
    </row>
    <row r="4736" spans="3:4" ht="15" hidden="1" customHeight="1">
      <c r="C4736" s="120" t="s">
        <v>4455</v>
      </c>
      <c r="D4736" s="120" t="s">
        <v>918</v>
      </c>
    </row>
    <row r="4737" spans="3:4" ht="15" hidden="1" customHeight="1">
      <c r="C4737" s="120" t="s">
        <v>4456</v>
      </c>
      <c r="D4737" s="120" t="s">
        <v>919</v>
      </c>
    </row>
    <row r="4738" spans="3:4" ht="15" hidden="1" customHeight="1">
      <c r="C4738" s="120" t="s">
        <v>4457</v>
      </c>
      <c r="D4738" s="120" t="s">
        <v>920</v>
      </c>
    </row>
    <row r="4739" spans="3:4" ht="15" hidden="1" customHeight="1">
      <c r="C4739" s="120" t="s">
        <v>4458</v>
      </c>
      <c r="D4739" s="120" t="s">
        <v>921</v>
      </c>
    </row>
    <row r="4740" spans="3:4" ht="15" hidden="1" customHeight="1">
      <c r="C4740" s="120" t="s">
        <v>4459</v>
      </c>
      <c r="D4740" s="120" t="s">
        <v>922</v>
      </c>
    </row>
    <row r="4741" spans="3:4" ht="15" hidden="1" customHeight="1">
      <c r="C4741" s="120" t="s">
        <v>4460</v>
      </c>
      <c r="D4741" s="120" t="s">
        <v>923</v>
      </c>
    </row>
    <row r="4742" spans="3:4" ht="15" hidden="1" customHeight="1">
      <c r="C4742" s="120" t="s">
        <v>4461</v>
      </c>
      <c r="D4742" s="120" t="s">
        <v>924</v>
      </c>
    </row>
    <row r="4743" spans="3:4" ht="15" hidden="1" customHeight="1">
      <c r="C4743" s="120" t="s">
        <v>4462</v>
      </c>
      <c r="D4743" s="120" t="s">
        <v>925</v>
      </c>
    </row>
    <row r="4744" spans="3:4" ht="15" hidden="1" customHeight="1">
      <c r="C4744" s="120" t="s">
        <v>4463</v>
      </c>
      <c r="D4744" s="120" t="s">
        <v>6672</v>
      </c>
    </row>
    <row r="4745" spans="3:4" ht="15" hidden="1" customHeight="1">
      <c r="C4745" s="120" t="s">
        <v>4464</v>
      </c>
      <c r="D4745" s="120" t="s">
        <v>926</v>
      </c>
    </row>
    <row r="4746" spans="3:4" ht="15" hidden="1" customHeight="1">
      <c r="C4746" s="120" t="s">
        <v>4465</v>
      </c>
      <c r="D4746" s="120" t="s">
        <v>927</v>
      </c>
    </row>
    <row r="4747" spans="3:4" ht="15" hidden="1" customHeight="1">
      <c r="C4747" s="120" t="s">
        <v>4466</v>
      </c>
      <c r="D4747" s="120" t="s">
        <v>928</v>
      </c>
    </row>
    <row r="4748" spans="3:4" ht="15" hidden="1" customHeight="1">
      <c r="C4748" s="120" t="s">
        <v>4467</v>
      </c>
      <c r="D4748" s="120" t="s">
        <v>929</v>
      </c>
    </row>
    <row r="4749" spans="3:4" ht="15" hidden="1" customHeight="1">
      <c r="C4749" s="120" t="s">
        <v>4468</v>
      </c>
      <c r="D4749" s="120" t="s">
        <v>930</v>
      </c>
    </row>
    <row r="4750" spans="3:4" ht="15" hidden="1" customHeight="1">
      <c r="C4750" s="120" t="s">
        <v>4469</v>
      </c>
      <c r="D4750" s="120" t="s">
        <v>931</v>
      </c>
    </row>
    <row r="4751" spans="3:4" ht="15" hidden="1" customHeight="1">
      <c r="C4751" s="120" t="s">
        <v>4470</v>
      </c>
      <c r="D4751" s="120" t="s">
        <v>932</v>
      </c>
    </row>
    <row r="4752" spans="3:4" ht="15" hidden="1" customHeight="1">
      <c r="C4752" s="120" t="s">
        <v>4471</v>
      </c>
      <c r="D4752" s="120" t="s">
        <v>933</v>
      </c>
    </row>
    <row r="4753" spans="3:4" ht="15" hidden="1" customHeight="1">
      <c r="C4753" s="120" t="s">
        <v>4472</v>
      </c>
      <c r="D4753" s="120" t="s">
        <v>934</v>
      </c>
    </row>
    <row r="4754" spans="3:4" ht="15" hidden="1" customHeight="1">
      <c r="C4754" s="120" t="s">
        <v>21768</v>
      </c>
      <c r="D4754" s="120" t="s">
        <v>21769</v>
      </c>
    </row>
    <row r="4755" spans="3:4" ht="15" hidden="1" customHeight="1">
      <c r="C4755" s="120" t="s">
        <v>21770</v>
      </c>
      <c r="D4755" s="120" t="s">
        <v>21771</v>
      </c>
    </row>
    <row r="4756" spans="3:4" ht="15" hidden="1" customHeight="1">
      <c r="C4756" s="120" t="s">
        <v>21772</v>
      </c>
      <c r="D4756" s="120" t="s">
        <v>21773</v>
      </c>
    </row>
    <row r="4757" spans="3:4" ht="15" hidden="1" customHeight="1">
      <c r="C4757" s="120" t="s">
        <v>4473</v>
      </c>
      <c r="D4757" s="120" t="s">
        <v>935</v>
      </c>
    </row>
    <row r="4758" spans="3:4" ht="15" hidden="1" customHeight="1">
      <c r="C4758" s="120" t="s">
        <v>4474</v>
      </c>
      <c r="D4758" s="120" t="s">
        <v>936</v>
      </c>
    </row>
    <row r="4759" spans="3:4" ht="15" hidden="1" customHeight="1">
      <c r="C4759" s="120" t="s">
        <v>4475</v>
      </c>
      <c r="D4759" s="120" t="s">
        <v>937</v>
      </c>
    </row>
    <row r="4760" spans="3:4" ht="15" hidden="1" customHeight="1">
      <c r="C4760" s="120" t="s">
        <v>4476</v>
      </c>
      <c r="D4760" s="120" t="s">
        <v>938</v>
      </c>
    </row>
    <row r="4761" spans="3:4" ht="15" hidden="1" customHeight="1">
      <c r="C4761" s="120" t="s">
        <v>4477</v>
      </c>
      <c r="D4761" s="120" t="s">
        <v>939</v>
      </c>
    </row>
    <row r="4762" spans="3:4" ht="15" hidden="1" customHeight="1">
      <c r="C4762" s="120" t="s">
        <v>4478</v>
      </c>
      <c r="D4762" s="120" t="s">
        <v>940</v>
      </c>
    </row>
    <row r="4763" spans="3:4" ht="15" hidden="1" customHeight="1">
      <c r="C4763" s="120" t="s">
        <v>4479</v>
      </c>
      <c r="D4763" s="120" t="s">
        <v>8279</v>
      </c>
    </row>
    <row r="4764" spans="3:4" ht="15" hidden="1" customHeight="1">
      <c r="C4764" s="120" t="s">
        <v>4480</v>
      </c>
      <c r="D4764" s="120" t="s">
        <v>8280</v>
      </c>
    </row>
    <row r="4765" spans="3:4" ht="15" hidden="1" customHeight="1">
      <c r="C4765" s="120" t="s">
        <v>4481</v>
      </c>
      <c r="D4765" s="120" t="s">
        <v>941</v>
      </c>
    </row>
    <row r="4766" spans="3:4" ht="15" hidden="1" customHeight="1">
      <c r="C4766" s="120" t="s">
        <v>8281</v>
      </c>
      <c r="D4766" s="120" t="s">
        <v>8282</v>
      </c>
    </row>
    <row r="4767" spans="3:4" ht="15" hidden="1" customHeight="1">
      <c r="C4767" s="120" t="s">
        <v>8283</v>
      </c>
      <c r="D4767" s="120" t="s">
        <v>18079</v>
      </c>
    </row>
    <row r="4768" spans="3:4" ht="15" hidden="1" customHeight="1">
      <c r="C4768" s="120" t="s">
        <v>21774</v>
      </c>
      <c r="D4768" s="120" t="s">
        <v>21775</v>
      </c>
    </row>
    <row r="4769" spans="3:4" ht="15" hidden="1" customHeight="1">
      <c r="C4769" s="120" t="s">
        <v>21776</v>
      </c>
      <c r="D4769" s="120" t="s">
        <v>21777</v>
      </c>
    </row>
    <row r="4770" spans="3:4" ht="15" hidden="1" customHeight="1">
      <c r="C4770" s="120" t="s">
        <v>4482</v>
      </c>
      <c r="D4770" s="120" t="s">
        <v>942</v>
      </c>
    </row>
    <row r="4771" spans="3:4" ht="15" hidden="1" customHeight="1">
      <c r="C4771" s="120" t="s">
        <v>4483</v>
      </c>
      <c r="D4771" s="120" t="s">
        <v>8284</v>
      </c>
    </row>
    <row r="4772" spans="3:4" ht="15" hidden="1" customHeight="1">
      <c r="C4772" s="120" t="s">
        <v>4484</v>
      </c>
      <c r="D4772" s="120" t="s">
        <v>8285</v>
      </c>
    </row>
    <row r="4773" spans="3:4" ht="15" hidden="1" customHeight="1">
      <c r="C4773" s="120" t="s">
        <v>21778</v>
      </c>
      <c r="D4773" s="120" t="s">
        <v>21779</v>
      </c>
    </row>
    <row r="4774" spans="3:4" ht="15" hidden="1" customHeight="1">
      <c r="C4774" s="120" t="s">
        <v>4485</v>
      </c>
      <c r="D4774" s="120" t="s">
        <v>943</v>
      </c>
    </row>
    <row r="4775" spans="3:4" ht="15" hidden="1" customHeight="1">
      <c r="C4775" s="120" t="s">
        <v>4486</v>
      </c>
      <c r="D4775" s="120" t="s">
        <v>18080</v>
      </c>
    </row>
    <row r="4776" spans="3:4" ht="15" hidden="1" customHeight="1">
      <c r="C4776" s="120" t="s">
        <v>4487</v>
      </c>
      <c r="D4776" s="120" t="s">
        <v>8286</v>
      </c>
    </row>
    <row r="4777" spans="3:4" ht="15" hidden="1" customHeight="1">
      <c r="C4777" s="120" t="s">
        <v>4488</v>
      </c>
      <c r="D4777" s="120" t="s">
        <v>944</v>
      </c>
    </row>
    <row r="4778" spans="3:4" ht="15" hidden="1" customHeight="1">
      <c r="C4778" s="120" t="s">
        <v>4489</v>
      </c>
      <c r="D4778" s="120" t="s">
        <v>945</v>
      </c>
    </row>
    <row r="4779" spans="3:4" ht="15" hidden="1" customHeight="1">
      <c r="C4779" s="120" t="s">
        <v>4490</v>
      </c>
      <c r="D4779" s="120" t="s">
        <v>1644</v>
      </c>
    </row>
    <row r="4780" spans="3:4" ht="15" hidden="1" customHeight="1">
      <c r="C4780" s="120" t="s">
        <v>4491</v>
      </c>
      <c r="D4780" s="120" t="s">
        <v>1645</v>
      </c>
    </row>
    <row r="4781" spans="3:4" ht="15" hidden="1" customHeight="1">
      <c r="C4781" s="120" t="s">
        <v>4492</v>
      </c>
      <c r="D4781" s="120" t="s">
        <v>1646</v>
      </c>
    </row>
    <row r="4782" spans="3:4" ht="15" hidden="1" customHeight="1">
      <c r="C4782" s="120" t="s">
        <v>4493</v>
      </c>
      <c r="D4782" s="120" t="s">
        <v>1647</v>
      </c>
    </row>
    <row r="4783" spans="3:4" ht="15" hidden="1" customHeight="1">
      <c r="C4783" s="120" t="s">
        <v>4494</v>
      </c>
      <c r="D4783" s="120" t="s">
        <v>1648</v>
      </c>
    </row>
    <row r="4784" spans="3:4" ht="15" hidden="1" customHeight="1">
      <c r="C4784" s="120" t="s">
        <v>8287</v>
      </c>
      <c r="D4784" s="120" t="s">
        <v>8288</v>
      </c>
    </row>
    <row r="4785" spans="3:4" ht="15" hidden="1" customHeight="1">
      <c r="C4785" s="120" t="s">
        <v>8289</v>
      </c>
      <c r="D4785" s="120" t="s">
        <v>18081</v>
      </c>
    </row>
    <row r="4786" spans="3:4" ht="15" hidden="1" customHeight="1">
      <c r="C4786" s="120" t="s">
        <v>8290</v>
      </c>
      <c r="D4786" s="120" t="s">
        <v>8291</v>
      </c>
    </row>
    <row r="4787" spans="3:4" ht="15" hidden="1" customHeight="1">
      <c r="C4787" s="120" t="s">
        <v>21780</v>
      </c>
      <c r="D4787" s="120" t="s">
        <v>21781</v>
      </c>
    </row>
    <row r="4788" spans="3:4" ht="15" hidden="1" customHeight="1">
      <c r="C4788" s="120" t="s">
        <v>21782</v>
      </c>
      <c r="D4788" s="120" t="s">
        <v>21783</v>
      </c>
    </row>
    <row r="4789" spans="3:4" ht="15" hidden="1" customHeight="1">
      <c r="C4789" s="120" t="s">
        <v>4495</v>
      </c>
      <c r="D4789" s="120" t="s">
        <v>1649</v>
      </c>
    </row>
    <row r="4790" spans="3:4" ht="15" hidden="1" customHeight="1">
      <c r="C4790" s="120" t="s">
        <v>4496</v>
      </c>
      <c r="D4790" s="120" t="s">
        <v>1650</v>
      </c>
    </row>
    <row r="4791" spans="3:4" ht="15" hidden="1" customHeight="1">
      <c r="C4791" s="120" t="s">
        <v>21784</v>
      </c>
      <c r="D4791" s="120" t="s">
        <v>21785</v>
      </c>
    </row>
    <row r="4792" spans="3:4" ht="15" hidden="1" customHeight="1">
      <c r="C4792" s="120" t="s">
        <v>4497</v>
      </c>
      <c r="D4792" s="120" t="s">
        <v>1651</v>
      </c>
    </row>
    <row r="4793" spans="3:4" ht="15" hidden="1" customHeight="1">
      <c r="C4793" s="120" t="s">
        <v>4498</v>
      </c>
      <c r="D4793" s="120" t="s">
        <v>1652</v>
      </c>
    </row>
    <row r="4794" spans="3:4" ht="15" hidden="1" customHeight="1">
      <c r="C4794" s="120" t="s">
        <v>4499</v>
      </c>
      <c r="D4794" s="120" t="s">
        <v>1653</v>
      </c>
    </row>
    <row r="4795" spans="3:4" ht="15" hidden="1" customHeight="1">
      <c r="C4795" s="120" t="s">
        <v>4500</v>
      </c>
      <c r="D4795" s="120" t="s">
        <v>6673</v>
      </c>
    </row>
    <row r="4796" spans="3:4" ht="15" hidden="1" customHeight="1">
      <c r="C4796" s="120" t="s">
        <v>4501</v>
      </c>
      <c r="D4796" s="120" t="s">
        <v>6458</v>
      </c>
    </row>
    <row r="4797" spans="3:4" ht="15" hidden="1" customHeight="1">
      <c r="C4797" s="120" t="s">
        <v>8292</v>
      </c>
      <c r="D4797" s="120" t="s">
        <v>18082</v>
      </c>
    </row>
    <row r="4798" spans="3:4" ht="15" hidden="1" customHeight="1">
      <c r="C4798" s="120" t="s">
        <v>8293</v>
      </c>
      <c r="D4798" s="120" t="s">
        <v>8294</v>
      </c>
    </row>
    <row r="4799" spans="3:4" ht="15" hidden="1" customHeight="1">
      <c r="C4799" s="120" t="s">
        <v>21786</v>
      </c>
      <c r="D4799" s="120" t="s">
        <v>21787</v>
      </c>
    </row>
    <row r="4800" spans="3:4" ht="15" hidden="1" customHeight="1">
      <c r="C4800" s="120" t="s">
        <v>21788</v>
      </c>
      <c r="D4800" s="120" t="s">
        <v>21789</v>
      </c>
    </row>
    <row r="4801" spans="3:4" ht="15" hidden="1" customHeight="1">
      <c r="C4801" s="120" t="s">
        <v>21790</v>
      </c>
      <c r="D4801" s="120" t="s">
        <v>21791</v>
      </c>
    </row>
    <row r="4802" spans="3:4" ht="15" hidden="1" customHeight="1">
      <c r="C4802" s="120" t="s">
        <v>21792</v>
      </c>
      <c r="D4802" s="120" t="s">
        <v>21793</v>
      </c>
    </row>
    <row r="4803" spans="3:4" ht="15" hidden="1" customHeight="1">
      <c r="C4803" s="120" t="s">
        <v>21794</v>
      </c>
      <c r="D4803" s="120" t="s">
        <v>21795</v>
      </c>
    </row>
    <row r="4804" spans="3:4" ht="15" hidden="1" customHeight="1">
      <c r="C4804" s="120" t="s">
        <v>21796</v>
      </c>
      <c r="D4804" s="120" t="s">
        <v>21797</v>
      </c>
    </row>
    <row r="4805" spans="3:4" ht="15" hidden="1" customHeight="1">
      <c r="C4805" s="120" t="s">
        <v>21798</v>
      </c>
      <c r="D4805" s="120" t="s">
        <v>21799</v>
      </c>
    </row>
    <row r="4806" spans="3:4" ht="15" hidden="1" customHeight="1">
      <c r="C4806" s="120" t="s">
        <v>21800</v>
      </c>
      <c r="D4806" s="120" t="s">
        <v>21801</v>
      </c>
    </row>
    <row r="4807" spans="3:4" ht="15" hidden="1" customHeight="1">
      <c r="C4807" s="120" t="s">
        <v>21802</v>
      </c>
      <c r="D4807" s="120" t="s">
        <v>21803</v>
      </c>
    </row>
    <row r="4808" spans="3:4" ht="15" hidden="1" customHeight="1">
      <c r="C4808" s="120" t="s">
        <v>21804</v>
      </c>
      <c r="D4808" s="120" t="s">
        <v>21805</v>
      </c>
    </row>
    <row r="4809" spans="3:4" ht="15" hidden="1" customHeight="1">
      <c r="C4809" s="120" t="s">
        <v>21806</v>
      </c>
      <c r="D4809" s="120" t="s">
        <v>21807</v>
      </c>
    </row>
    <row r="4810" spans="3:4" ht="15" hidden="1" customHeight="1">
      <c r="C4810" s="120" t="s">
        <v>21808</v>
      </c>
      <c r="D4810" s="120" t="s">
        <v>21809</v>
      </c>
    </row>
    <row r="4811" spans="3:4" ht="15" hidden="1" customHeight="1">
      <c r="C4811" s="120" t="s">
        <v>21810</v>
      </c>
      <c r="D4811" s="120" t="s">
        <v>21811</v>
      </c>
    </row>
    <row r="4812" spans="3:4" ht="15" hidden="1" customHeight="1">
      <c r="C4812" s="120" t="s">
        <v>21812</v>
      </c>
      <c r="D4812" s="120" t="s">
        <v>21813</v>
      </c>
    </row>
    <row r="4813" spans="3:4" ht="15" hidden="1" customHeight="1">
      <c r="C4813" s="120" t="s">
        <v>21814</v>
      </c>
      <c r="D4813" s="120" t="s">
        <v>21815</v>
      </c>
    </row>
    <row r="4814" spans="3:4" ht="15" hidden="1" customHeight="1">
      <c r="C4814" s="120" t="s">
        <v>21816</v>
      </c>
      <c r="D4814" s="120" t="s">
        <v>21817</v>
      </c>
    </row>
    <row r="4815" spans="3:4" ht="15" hidden="1" customHeight="1">
      <c r="C4815" s="120" t="s">
        <v>21818</v>
      </c>
      <c r="D4815" s="120" t="s">
        <v>21819</v>
      </c>
    </row>
    <row r="4816" spans="3:4" ht="15" hidden="1" customHeight="1">
      <c r="C4816" s="120" t="s">
        <v>21820</v>
      </c>
      <c r="D4816" s="120" t="s">
        <v>21821</v>
      </c>
    </row>
    <row r="4817" spans="3:4" ht="15" hidden="1" customHeight="1">
      <c r="C4817" s="120" t="s">
        <v>21822</v>
      </c>
      <c r="D4817" s="120" t="s">
        <v>21823</v>
      </c>
    </row>
    <row r="4818" spans="3:4" ht="15" hidden="1" customHeight="1">
      <c r="C4818" s="120" t="s">
        <v>21824</v>
      </c>
      <c r="D4818" s="120" t="s">
        <v>21825</v>
      </c>
    </row>
    <row r="4819" spans="3:4" ht="15" hidden="1" customHeight="1">
      <c r="C4819" s="120" t="s">
        <v>21826</v>
      </c>
      <c r="D4819" s="120" t="s">
        <v>21827</v>
      </c>
    </row>
    <row r="4820" spans="3:4" ht="15" hidden="1" customHeight="1">
      <c r="C4820" s="120" t="s">
        <v>4502</v>
      </c>
      <c r="D4820" s="120" t="s">
        <v>1654</v>
      </c>
    </row>
    <row r="4821" spans="3:4" ht="15" hidden="1" customHeight="1">
      <c r="C4821" s="120" t="s">
        <v>8295</v>
      </c>
      <c r="D4821" s="120" t="s">
        <v>10876</v>
      </c>
    </row>
    <row r="4822" spans="3:4" ht="15" hidden="1" customHeight="1">
      <c r="C4822" s="120" t="s">
        <v>4503</v>
      </c>
      <c r="D4822" s="120" t="s">
        <v>8296</v>
      </c>
    </row>
    <row r="4823" spans="3:4" ht="15" hidden="1" customHeight="1">
      <c r="C4823" s="120" t="s">
        <v>4504</v>
      </c>
      <c r="D4823" s="120" t="s">
        <v>10877</v>
      </c>
    </row>
    <row r="4824" spans="3:4" ht="15" hidden="1" customHeight="1">
      <c r="C4824" s="120" t="s">
        <v>4505</v>
      </c>
      <c r="D4824" s="120" t="s">
        <v>1655</v>
      </c>
    </row>
    <row r="4825" spans="3:4" ht="15" hidden="1" customHeight="1">
      <c r="C4825" s="120" t="s">
        <v>4506</v>
      </c>
      <c r="D4825" s="120" t="s">
        <v>1656</v>
      </c>
    </row>
    <row r="4826" spans="3:4" ht="15" hidden="1" customHeight="1">
      <c r="C4826" s="120" t="s">
        <v>4507</v>
      </c>
      <c r="D4826" s="120" t="s">
        <v>8297</v>
      </c>
    </row>
    <row r="4827" spans="3:4" ht="15" hidden="1" customHeight="1">
      <c r="C4827" s="120" t="s">
        <v>4508</v>
      </c>
      <c r="D4827" s="120" t="s">
        <v>10878</v>
      </c>
    </row>
    <row r="4828" spans="3:4" ht="15" hidden="1" customHeight="1">
      <c r="C4828" s="120" t="s">
        <v>4509</v>
      </c>
      <c r="D4828" s="120" t="s">
        <v>8298</v>
      </c>
    </row>
    <row r="4829" spans="3:4" ht="15" hidden="1" customHeight="1">
      <c r="C4829" s="120" t="s">
        <v>8299</v>
      </c>
      <c r="D4829" s="120" t="s">
        <v>10879</v>
      </c>
    </row>
    <row r="4830" spans="3:4" ht="15" hidden="1" customHeight="1">
      <c r="C4830" s="120" t="s">
        <v>8300</v>
      </c>
      <c r="D4830" s="120" t="s">
        <v>8301</v>
      </c>
    </row>
    <row r="4831" spans="3:4" ht="15" hidden="1" customHeight="1">
      <c r="C4831" s="120" t="s">
        <v>8302</v>
      </c>
      <c r="D4831" s="120" t="s">
        <v>10880</v>
      </c>
    </row>
    <row r="4832" spans="3:4" ht="15" hidden="1" customHeight="1">
      <c r="C4832" s="120" t="s">
        <v>8303</v>
      </c>
      <c r="D4832" s="120" t="s">
        <v>10881</v>
      </c>
    </row>
    <row r="4833" spans="3:4" ht="15" hidden="1" customHeight="1">
      <c r="C4833" s="120" t="s">
        <v>8304</v>
      </c>
      <c r="D4833" s="120" t="s">
        <v>8305</v>
      </c>
    </row>
    <row r="4834" spans="3:4" ht="15" hidden="1" customHeight="1">
      <c r="C4834" s="120" t="s">
        <v>4510</v>
      </c>
      <c r="D4834" s="120" t="s">
        <v>8306</v>
      </c>
    </row>
    <row r="4835" spans="3:4" ht="15" hidden="1" customHeight="1">
      <c r="C4835" s="120" t="s">
        <v>8307</v>
      </c>
      <c r="D4835" s="120" t="s">
        <v>10882</v>
      </c>
    </row>
    <row r="4836" spans="3:4" ht="15" hidden="1" customHeight="1">
      <c r="C4836" s="120" t="s">
        <v>4511</v>
      </c>
      <c r="D4836" s="120" t="s">
        <v>10883</v>
      </c>
    </row>
    <row r="4837" spans="3:4" ht="15" hidden="1" customHeight="1">
      <c r="C4837" s="120" t="s">
        <v>10884</v>
      </c>
      <c r="D4837" s="120" t="s">
        <v>1657</v>
      </c>
    </row>
    <row r="4838" spans="3:4" ht="15" hidden="1" customHeight="1">
      <c r="C4838" s="120" t="s">
        <v>4512</v>
      </c>
      <c r="D4838" s="120" t="s">
        <v>1658</v>
      </c>
    </row>
    <row r="4839" spans="3:4" ht="15" hidden="1" customHeight="1">
      <c r="C4839" s="120" t="s">
        <v>4513</v>
      </c>
      <c r="D4839" s="120" t="s">
        <v>1659</v>
      </c>
    </row>
    <row r="4840" spans="3:4" ht="15" hidden="1" customHeight="1">
      <c r="C4840" s="120" t="s">
        <v>4514</v>
      </c>
      <c r="D4840" s="120" t="s">
        <v>1660</v>
      </c>
    </row>
    <row r="4841" spans="3:4" ht="15" hidden="1" customHeight="1">
      <c r="C4841" s="120" t="s">
        <v>4515</v>
      </c>
      <c r="D4841" s="120" t="s">
        <v>8308</v>
      </c>
    </row>
    <row r="4842" spans="3:4" ht="15" hidden="1" customHeight="1">
      <c r="C4842" s="120" t="s">
        <v>4516</v>
      </c>
      <c r="D4842" s="120" t="s">
        <v>8309</v>
      </c>
    </row>
    <row r="4843" spans="3:4" ht="15" hidden="1" customHeight="1">
      <c r="C4843" s="120" t="s">
        <v>8310</v>
      </c>
      <c r="D4843" s="120" t="s">
        <v>10885</v>
      </c>
    </row>
    <row r="4844" spans="3:4" ht="15" hidden="1" customHeight="1">
      <c r="C4844" s="120" t="s">
        <v>8311</v>
      </c>
      <c r="D4844" s="120" t="s">
        <v>8312</v>
      </c>
    </row>
    <row r="4845" spans="3:4" ht="15" hidden="1" customHeight="1">
      <c r="C4845" s="120" t="s">
        <v>8313</v>
      </c>
      <c r="D4845" s="120" t="s">
        <v>10886</v>
      </c>
    </row>
    <row r="4846" spans="3:4" ht="15" hidden="1" customHeight="1">
      <c r="C4846" s="120" t="s">
        <v>4517</v>
      </c>
      <c r="D4846" s="120" t="s">
        <v>8314</v>
      </c>
    </row>
    <row r="4847" spans="3:4" ht="15" hidden="1" customHeight="1">
      <c r="C4847" s="120" t="s">
        <v>4518</v>
      </c>
      <c r="D4847" s="120" t="s">
        <v>10887</v>
      </c>
    </row>
    <row r="4848" spans="3:4" ht="15" hidden="1" customHeight="1">
      <c r="C4848" s="120" t="s">
        <v>4519</v>
      </c>
      <c r="D4848" s="120" t="s">
        <v>8315</v>
      </c>
    </row>
    <row r="4849" spans="3:4" ht="15" hidden="1" customHeight="1">
      <c r="C4849" s="120" t="s">
        <v>4520</v>
      </c>
      <c r="D4849" s="120" t="s">
        <v>8316</v>
      </c>
    </row>
    <row r="4850" spans="3:4" ht="15" hidden="1" customHeight="1">
      <c r="C4850" s="120" t="s">
        <v>4521</v>
      </c>
      <c r="D4850" s="120" t="s">
        <v>8317</v>
      </c>
    </row>
    <row r="4851" spans="3:4" ht="15" hidden="1" customHeight="1">
      <c r="C4851" s="120" t="s">
        <v>4522</v>
      </c>
      <c r="D4851" s="120" t="s">
        <v>8318</v>
      </c>
    </row>
    <row r="4852" spans="3:4" ht="15" hidden="1" customHeight="1">
      <c r="C4852" s="120" t="s">
        <v>8319</v>
      </c>
      <c r="D4852" s="120" t="s">
        <v>8320</v>
      </c>
    </row>
    <row r="4853" spans="3:4" ht="15" hidden="1" customHeight="1">
      <c r="C4853" s="120" t="s">
        <v>8321</v>
      </c>
      <c r="D4853" s="120" t="s">
        <v>8322</v>
      </c>
    </row>
    <row r="4854" spans="3:4" ht="15" hidden="1" customHeight="1">
      <c r="C4854" s="120" t="s">
        <v>10888</v>
      </c>
      <c r="D4854" s="120" t="s">
        <v>8324</v>
      </c>
    </row>
    <row r="4855" spans="3:4" ht="15" hidden="1" customHeight="1">
      <c r="C4855" s="120" t="s">
        <v>10889</v>
      </c>
      <c r="D4855" s="120" t="s">
        <v>8326</v>
      </c>
    </row>
    <row r="4856" spans="3:4" ht="15" hidden="1" customHeight="1">
      <c r="C4856" s="120" t="s">
        <v>8323</v>
      </c>
      <c r="D4856" s="120" t="s">
        <v>8328</v>
      </c>
    </row>
    <row r="4857" spans="3:4" ht="15" hidden="1" customHeight="1">
      <c r="C4857" s="120" t="s">
        <v>8325</v>
      </c>
      <c r="D4857" s="120" t="s">
        <v>8330</v>
      </c>
    </row>
    <row r="4858" spans="3:4" ht="15" hidden="1" customHeight="1">
      <c r="C4858" s="120" t="s">
        <v>8327</v>
      </c>
      <c r="D4858" s="120" t="s">
        <v>8331</v>
      </c>
    </row>
    <row r="4859" spans="3:4" ht="15" hidden="1" customHeight="1">
      <c r="C4859" s="120" t="s">
        <v>8329</v>
      </c>
      <c r="D4859" s="120" t="s">
        <v>8332</v>
      </c>
    </row>
    <row r="4860" spans="3:4" ht="15" hidden="1" customHeight="1">
      <c r="C4860" s="120" t="s">
        <v>4523</v>
      </c>
      <c r="D4860" s="120" t="s">
        <v>8333</v>
      </c>
    </row>
    <row r="4861" spans="3:4" ht="15" hidden="1" customHeight="1">
      <c r="C4861" s="120" t="s">
        <v>8334</v>
      </c>
      <c r="D4861" s="120" t="s">
        <v>8335</v>
      </c>
    </row>
    <row r="4862" spans="3:4" ht="15" hidden="1" customHeight="1">
      <c r="C4862" s="120" t="s">
        <v>21828</v>
      </c>
      <c r="D4862" s="120" t="s">
        <v>21829</v>
      </c>
    </row>
    <row r="4863" spans="3:4" ht="15" hidden="1" customHeight="1">
      <c r="C4863" s="120" t="s">
        <v>4524</v>
      </c>
      <c r="D4863" s="120" t="s">
        <v>8336</v>
      </c>
    </row>
    <row r="4864" spans="3:4" ht="15" hidden="1" customHeight="1">
      <c r="C4864" s="120" t="s">
        <v>8337</v>
      </c>
      <c r="D4864" s="120" t="s">
        <v>10890</v>
      </c>
    </row>
    <row r="4865" spans="3:4" ht="15" hidden="1" customHeight="1">
      <c r="C4865" s="120" t="s">
        <v>8338</v>
      </c>
      <c r="D4865" s="120" t="s">
        <v>8339</v>
      </c>
    </row>
    <row r="4866" spans="3:4" ht="15" hidden="1" customHeight="1">
      <c r="C4866" s="120" t="s">
        <v>8340</v>
      </c>
      <c r="D4866" s="120" t="s">
        <v>8341</v>
      </c>
    </row>
    <row r="4867" spans="3:4" ht="15" hidden="1" customHeight="1">
      <c r="C4867" s="120" t="s">
        <v>8342</v>
      </c>
      <c r="D4867" s="120" t="s">
        <v>8343</v>
      </c>
    </row>
    <row r="4868" spans="3:4" ht="15" hidden="1" customHeight="1">
      <c r="C4868" s="120" t="s">
        <v>4525</v>
      </c>
      <c r="D4868" s="120" t="s">
        <v>8344</v>
      </c>
    </row>
    <row r="4869" spans="3:4" ht="15" hidden="1" customHeight="1">
      <c r="C4869" s="120" t="s">
        <v>8345</v>
      </c>
      <c r="D4869" s="120" t="s">
        <v>8346</v>
      </c>
    </row>
    <row r="4870" spans="3:4" ht="15" hidden="1" customHeight="1">
      <c r="C4870" s="120" t="s">
        <v>8347</v>
      </c>
      <c r="D4870" s="120" t="s">
        <v>8348</v>
      </c>
    </row>
    <row r="4871" spans="3:4" ht="15" hidden="1" customHeight="1">
      <c r="C4871" s="120" t="s">
        <v>21830</v>
      </c>
      <c r="D4871" s="120" t="s">
        <v>21831</v>
      </c>
    </row>
    <row r="4872" spans="3:4" ht="15" hidden="1" customHeight="1">
      <c r="C4872" s="120" t="s">
        <v>4526</v>
      </c>
      <c r="D4872" s="120" t="s">
        <v>1661</v>
      </c>
    </row>
    <row r="4873" spans="3:4" ht="15" hidden="1" customHeight="1">
      <c r="C4873" s="120" t="s">
        <v>4527</v>
      </c>
      <c r="D4873" s="120" t="s">
        <v>1662</v>
      </c>
    </row>
    <row r="4874" spans="3:4" ht="15" hidden="1" customHeight="1">
      <c r="C4874" s="120" t="s">
        <v>4528</v>
      </c>
      <c r="D4874" s="120" t="s">
        <v>8349</v>
      </c>
    </row>
    <row r="4875" spans="3:4" ht="15" hidden="1" customHeight="1">
      <c r="C4875" s="120" t="s">
        <v>8350</v>
      </c>
      <c r="D4875" s="120" t="s">
        <v>10891</v>
      </c>
    </row>
    <row r="4876" spans="3:4" ht="15" hidden="1" customHeight="1">
      <c r="C4876" s="120" t="s">
        <v>4529</v>
      </c>
      <c r="D4876" s="120" t="s">
        <v>1663</v>
      </c>
    </row>
    <row r="4877" spans="3:4" ht="15" hidden="1" customHeight="1">
      <c r="C4877" s="120" t="s">
        <v>4530</v>
      </c>
      <c r="D4877" s="120" t="s">
        <v>1664</v>
      </c>
    </row>
    <row r="4878" spans="3:4" ht="15" hidden="1" customHeight="1">
      <c r="C4878" s="120" t="s">
        <v>21832</v>
      </c>
      <c r="D4878" s="120" t="s">
        <v>21833</v>
      </c>
    </row>
    <row r="4879" spans="3:4" ht="15" hidden="1" customHeight="1">
      <c r="C4879" s="120" t="s">
        <v>4531</v>
      </c>
      <c r="D4879" s="120" t="s">
        <v>10892</v>
      </c>
    </row>
    <row r="4880" spans="3:4" ht="15" hidden="1" customHeight="1">
      <c r="C4880" s="120" t="s">
        <v>4532</v>
      </c>
      <c r="D4880" s="120" t="s">
        <v>1665</v>
      </c>
    </row>
    <row r="4881" spans="3:4" ht="15" hidden="1" customHeight="1">
      <c r="C4881" s="120" t="s">
        <v>4533</v>
      </c>
      <c r="D4881" s="120" t="s">
        <v>1666</v>
      </c>
    </row>
    <row r="4882" spans="3:4" ht="15" hidden="1" customHeight="1">
      <c r="C4882" s="120" t="s">
        <v>4534</v>
      </c>
      <c r="D4882" s="120" t="s">
        <v>1667</v>
      </c>
    </row>
    <row r="4883" spans="3:4" ht="15" hidden="1" customHeight="1">
      <c r="C4883" s="120" t="s">
        <v>4535</v>
      </c>
      <c r="D4883" s="120" t="s">
        <v>1668</v>
      </c>
    </row>
    <row r="4884" spans="3:4" ht="15" hidden="1" customHeight="1">
      <c r="C4884" s="120" t="s">
        <v>4536</v>
      </c>
      <c r="D4884" s="120" t="s">
        <v>1669</v>
      </c>
    </row>
    <row r="4885" spans="3:4" ht="15" hidden="1" customHeight="1">
      <c r="C4885" s="120" t="s">
        <v>4537</v>
      </c>
      <c r="D4885" s="120" t="s">
        <v>1670</v>
      </c>
    </row>
    <row r="4886" spans="3:4" ht="15" hidden="1" customHeight="1">
      <c r="C4886" s="120" t="s">
        <v>10893</v>
      </c>
      <c r="D4886" s="120" t="s">
        <v>10894</v>
      </c>
    </row>
    <row r="4887" spans="3:4" ht="15" hidden="1" customHeight="1">
      <c r="C4887" s="120" t="s">
        <v>4538</v>
      </c>
      <c r="D4887" s="120" t="s">
        <v>1671</v>
      </c>
    </row>
    <row r="4888" spans="3:4" ht="15" hidden="1" customHeight="1">
      <c r="C4888" s="120" t="s">
        <v>21834</v>
      </c>
      <c r="D4888" s="120" t="s">
        <v>21835</v>
      </c>
    </row>
    <row r="4889" spans="3:4" ht="15" hidden="1" customHeight="1">
      <c r="C4889" s="120" t="s">
        <v>4539</v>
      </c>
      <c r="D4889" s="120" t="s">
        <v>1672</v>
      </c>
    </row>
    <row r="4890" spans="3:4" ht="15" hidden="1" customHeight="1">
      <c r="C4890" s="120" t="s">
        <v>21836</v>
      </c>
      <c r="D4890" s="120" t="s">
        <v>21837</v>
      </c>
    </row>
    <row r="4891" spans="3:4" ht="15" hidden="1" customHeight="1">
      <c r="C4891" s="120" t="s">
        <v>21838</v>
      </c>
      <c r="D4891" s="120" t="s">
        <v>21839</v>
      </c>
    </row>
    <row r="4892" spans="3:4" ht="15" hidden="1" customHeight="1">
      <c r="C4892" s="120" t="s">
        <v>4540</v>
      </c>
      <c r="D4892" s="120" t="s">
        <v>1673</v>
      </c>
    </row>
    <row r="4893" spans="3:4" ht="15" hidden="1" customHeight="1">
      <c r="C4893" s="120" t="s">
        <v>21840</v>
      </c>
      <c r="D4893" s="120" t="s">
        <v>21841</v>
      </c>
    </row>
    <row r="4894" spans="3:4" ht="15" hidden="1" customHeight="1">
      <c r="C4894" s="120" t="s">
        <v>21842</v>
      </c>
      <c r="D4894" s="120" t="s">
        <v>21843</v>
      </c>
    </row>
    <row r="4895" spans="3:4" ht="15" hidden="1" customHeight="1">
      <c r="C4895" s="120" t="s">
        <v>21844</v>
      </c>
      <c r="D4895" s="120" t="s">
        <v>21845</v>
      </c>
    </row>
    <row r="4896" spans="3:4" ht="15" hidden="1" customHeight="1">
      <c r="C4896" s="120" t="s">
        <v>21846</v>
      </c>
      <c r="D4896" s="120" t="s">
        <v>21847</v>
      </c>
    </row>
    <row r="4897" spans="3:4" ht="15" hidden="1" customHeight="1">
      <c r="C4897" s="120" t="s">
        <v>4541</v>
      </c>
      <c r="D4897" s="120" t="s">
        <v>1674</v>
      </c>
    </row>
    <row r="4898" spans="3:4" ht="15" hidden="1" customHeight="1">
      <c r="C4898" s="120" t="s">
        <v>4542</v>
      </c>
      <c r="D4898" s="120" t="s">
        <v>1675</v>
      </c>
    </row>
    <row r="4899" spans="3:4" ht="15" hidden="1" customHeight="1">
      <c r="C4899" s="120" t="s">
        <v>4543</v>
      </c>
      <c r="D4899" s="120" t="s">
        <v>1676</v>
      </c>
    </row>
    <row r="4900" spans="3:4" ht="15" hidden="1" customHeight="1">
      <c r="C4900" s="120" t="s">
        <v>4544</v>
      </c>
      <c r="D4900" s="120" t="s">
        <v>1677</v>
      </c>
    </row>
    <row r="4901" spans="3:4" ht="15" hidden="1" customHeight="1">
      <c r="C4901" s="120" t="s">
        <v>4545</v>
      </c>
      <c r="D4901" s="120" t="s">
        <v>6674</v>
      </c>
    </row>
    <row r="4902" spans="3:4" ht="15" hidden="1" customHeight="1">
      <c r="C4902" s="120" t="s">
        <v>4546</v>
      </c>
      <c r="D4902" s="120" t="s">
        <v>10895</v>
      </c>
    </row>
    <row r="4903" spans="3:4" ht="15" hidden="1" customHeight="1">
      <c r="C4903" s="120" t="s">
        <v>4547</v>
      </c>
      <c r="D4903" s="120" t="s">
        <v>8351</v>
      </c>
    </row>
    <row r="4904" spans="3:4" ht="15" hidden="1" customHeight="1">
      <c r="C4904" s="120" t="s">
        <v>4548</v>
      </c>
      <c r="D4904" s="120" t="s">
        <v>10896</v>
      </c>
    </row>
    <row r="4905" spans="3:4" ht="15" hidden="1" customHeight="1">
      <c r="C4905" s="120" t="s">
        <v>8352</v>
      </c>
      <c r="D4905" s="120" t="s">
        <v>1678</v>
      </c>
    </row>
    <row r="4906" spans="3:4" ht="15" hidden="1" customHeight="1">
      <c r="C4906" s="120" t="s">
        <v>8353</v>
      </c>
      <c r="D4906" s="120" t="s">
        <v>6741</v>
      </c>
    </row>
    <row r="4907" spans="3:4" ht="15" hidden="1" customHeight="1">
      <c r="C4907" s="120" t="s">
        <v>6740</v>
      </c>
      <c r="D4907" s="120" t="s">
        <v>8354</v>
      </c>
    </row>
    <row r="4908" spans="3:4" ht="15" hidden="1" customHeight="1">
      <c r="C4908" s="120" t="s">
        <v>8355</v>
      </c>
      <c r="D4908" s="120" t="s">
        <v>18083</v>
      </c>
    </row>
    <row r="4909" spans="3:4" ht="15" hidden="1" customHeight="1">
      <c r="C4909" s="120" t="s">
        <v>8356</v>
      </c>
      <c r="D4909" s="120" t="s">
        <v>18084</v>
      </c>
    </row>
    <row r="4910" spans="3:4" ht="15" hidden="1" customHeight="1">
      <c r="C4910" s="120" t="s">
        <v>8357</v>
      </c>
      <c r="D4910" s="120" t="s">
        <v>18085</v>
      </c>
    </row>
    <row r="4911" spans="3:4" ht="15" hidden="1" customHeight="1">
      <c r="C4911" s="120" t="s">
        <v>21848</v>
      </c>
      <c r="D4911" s="120" t="s">
        <v>21849</v>
      </c>
    </row>
    <row r="4912" spans="3:4" ht="15" hidden="1" customHeight="1">
      <c r="C4912" s="120" t="s">
        <v>10897</v>
      </c>
      <c r="D4912" s="120" t="s">
        <v>971</v>
      </c>
    </row>
    <row r="4913" spans="3:4" ht="15" hidden="1" customHeight="1">
      <c r="C4913" s="120" t="s">
        <v>4549</v>
      </c>
      <c r="D4913" s="120" t="s">
        <v>972</v>
      </c>
    </row>
    <row r="4914" spans="3:4" ht="15" hidden="1" customHeight="1">
      <c r="C4914" s="120" t="s">
        <v>21850</v>
      </c>
      <c r="D4914" s="120" t="s">
        <v>21851</v>
      </c>
    </row>
    <row r="4915" spans="3:4" ht="15" hidden="1" customHeight="1">
      <c r="C4915" s="120" t="s">
        <v>21852</v>
      </c>
      <c r="D4915" s="120" t="s">
        <v>21853</v>
      </c>
    </row>
    <row r="4916" spans="3:4" ht="15" hidden="1" customHeight="1">
      <c r="C4916" s="120" t="s">
        <v>4550</v>
      </c>
      <c r="D4916" s="120" t="s">
        <v>8358</v>
      </c>
    </row>
    <row r="4917" spans="3:4" ht="15" hidden="1" customHeight="1">
      <c r="C4917" s="120" t="s">
        <v>10898</v>
      </c>
      <c r="D4917" s="120" t="s">
        <v>10899</v>
      </c>
    </row>
    <row r="4918" spans="3:4" ht="15" hidden="1" customHeight="1">
      <c r="C4918" s="120" t="s">
        <v>4551</v>
      </c>
      <c r="D4918" s="120" t="s">
        <v>8360</v>
      </c>
    </row>
    <row r="4919" spans="3:4" ht="15" hidden="1" customHeight="1">
      <c r="C4919" s="120" t="s">
        <v>8359</v>
      </c>
      <c r="D4919" s="120" t="s">
        <v>8361</v>
      </c>
    </row>
    <row r="4920" spans="3:4" ht="15" hidden="1" customHeight="1">
      <c r="C4920" s="120" t="s">
        <v>10900</v>
      </c>
      <c r="D4920" s="120" t="s">
        <v>8362</v>
      </c>
    </row>
    <row r="4921" spans="3:4" ht="15" hidden="1" customHeight="1">
      <c r="C4921" s="120" t="s">
        <v>10901</v>
      </c>
      <c r="D4921" s="120" t="s">
        <v>8363</v>
      </c>
    </row>
    <row r="4922" spans="3:4" ht="15" hidden="1" customHeight="1">
      <c r="C4922" s="120" t="s">
        <v>10902</v>
      </c>
      <c r="D4922" s="120" t="s">
        <v>8364</v>
      </c>
    </row>
    <row r="4923" spans="3:4" ht="15" hidden="1" customHeight="1">
      <c r="C4923" s="120" t="s">
        <v>5866</v>
      </c>
      <c r="D4923" s="120" t="s">
        <v>10903</v>
      </c>
    </row>
    <row r="4924" spans="3:4" ht="15" hidden="1" customHeight="1">
      <c r="C4924" s="120" t="s">
        <v>5867</v>
      </c>
      <c r="D4924" s="120" t="s">
        <v>8365</v>
      </c>
    </row>
    <row r="4925" spans="3:4" ht="15" hidden="1" customHeight="1">
      <c r="C4925" s="120" t="s">
        <v>5868</v>
      </c>
      <c r="D4925" s="120" t="s">
        <v>8366</v>
      </c>
    </row>
    <row r="4926" spans="3:4" ht="15" hidden="1" customHeight="1">
      <c r="C4926" s="120" t="s">
        <v>10904</v>
      </c>
      <c r="D4926" s="120" t="s">
        <v>10905</v>
      </c>
    </row>
    <row r="4927" spans="3:4" ht="15" hidden="1" customHeight="1">
      <c r="C4927" s="120" t="s">
        <v>10906</v>
      </c>
      <c r="D4927" s="120" t="s">
        <v>6459</v>
      </c>
    </row>
    <row r="4928" spans="3:4" ht="15" hidden="1" customHeight="1">
      <c r="C4928" s="120" t="s">
        <v>5869</v>
      </c>
      <c r="D4928" s="120" t="s">
        <v>8368</v>
      </c>
    </row>
    <row r="4929" spans="3:4" ht="15" hidden="1" customHeight="1">
      <c r="C4929" s="120" t="s">
        <v>8367</v>
      </c>
      <c r="D4929" s="120" t="s">
        <v>10907</v>
      </c>
    </row>
    <row r="4930" spans="3:4" ht="15" hidden="1" customHeight="1">
      <c r="C4930" s="120" t="s">
        <v>5870</v>
      </c>
      <c r="D4930" s="120" t="s">
        <v>973</v>
      </c>
    </row>
    <row r="4931" spans="3:4" ht="15" hidden="1" customHeight="1">
      <c r="C4931" s="120" t="s">
        <v>10908</v>
      </c>
      <c r="D4931" s="120" t="s">
        <v>8370</v>
      </c>
    </row>
    <row r="4932" spans="3:4" ht="15" hidden="1" customHeight="1">
      <c r="C4932" s="120" t="s">
        <v>21854</v>
      </c>
      <c r="D4932" s="120" t="s">
        <v>21855</v>
      </c>
    </row>
    <row r="4933" spans="3:4" ht="15" hidden="1" customHeight="1">
      <c r="C4933" s="120" t="s">
        <v>21856</v>
      </c>
      <c r="D4933" s="120" t="s">
        <v>21857</v>
      </c>
    </row>
    <row r="4934" spans="3:4" ht="15" hidden="1" customHeight="1">
      <c r="C4934" s="120" t="s">
        <v>21858</v>
      </c>
      <c r="D4934" s="120" t="s">
        <v>21859</v>
      </c>
    </row>
    <row r="4935" spans="3:4" ht="15" hidden="1" customHeight="1">
      <c r="C4935" s="120" t="s">
        <v>5871</v>
      </c>
      <c r="D4935" s="120" t="s">
        <v>974</v>
      </c>
    </row>
    <row r="4936" spans="3:4" ht="15" hidden="1" customHeight="1">
      <c r="C4936" s="120" t="s">
        <v>8369</v>
      </c>
      <c r="D4936" s="120" t="s">
        <v>8371</v>
      </c>
    </row>
    <row r="4937" spans="3:4" ht="15" hidden="1" customHeight="1">
      <c r="C4937" s="120" t="s">
        <v>10909</v>
      </c>
      <c r="D4937" s="120" t="s">
        <v>8372</v>
      </c>
    </row>
    <row r="4938" spans="3:4" ht="15" hidden="1" customHeight="1">
      <c r="C4938" s="120" t="s">
        <v>10910</v>
      </c>
      <c r="D4938" s="120" t="s">
        <v>8373</v>
      </c>
    </row>
    <row r="4939" spans="3:4" ht="15" hidden="1" customHeight="1">
      <c r="C4939" s="120" t="s">
        <v>10911</v>
      </c>
      <c r="D4939" s="120" t="s">
        <v>6743</v>
      </c>
    </row>
    <row r="4940" spans="3:4" ht="15" hidden="1" customHeight="1">
      <c r="C4940" s="120" t="s">
        <v>10912</v>
      </c>
      <c r="D4940" s="120" t="s">
        <v>6742</v>
      </c>
    </row>
    <row r="4941" spans="3:4" ht="15" hidden="1" customHeight="1">
      <c r="C4941" s="120" t="s">
        <v>10913</v>
      </c>
      <c r="D4941" s="120" t="s">
        <v>21860</v>
      </c>
    </row>
    <row r="4942" spans="3:4" ht="15" hidden="1" customHeight="1">
      <c r="C4942" s="120" t="s">
        <v>10914</v>
      </c>
      <c r="D4942" s="120" t="s">
        <v>21861</v>
      </c>
    </row>
    <row r="4943" spans="3:4" ht="15" hidden="1" customHeight="1">
      <c r="C4943" s="120" t="s">
        <v>10915</v>
      </c>
      <c r="D4943" s="120" t="s">
        <v>21862</v>
      </c>
    </row>
    <row r="4944" spans="3:4" ht="15" hidden="1" customHeight="1">
      <c r="C4944" s="120" t="s">
        <v>5872</v>
      </c>
      <c r="D4944" s="120" t="s">
        <v>8374</v>
      </c>
    </row>
    <row r="4945" spans="3:4" ht="15" hidden="1" customHeight="1">
      <c r="C4945" s="120" t="s">
        <v>10916</v>
      </c>
      <c r="D4945" s="120" t="s">
        <v>8375</v>
      </c>
    </row>
    <row r="4946" spans="3:4" ht="15" hidden="1" customHeight="1">
      <c r="C4946" s="120" t="s">
        <v>5873</v>
      </c>
      <c r="D4946" s="120" t="s">
        <v>8376</v>
      </c>
    </row>
    <row r="4947" spans="3:4" ht="15" hidden="1" customHeight="1">
      <c r="C4947" s="120" t="s">
        <v>5874</v>
      </c>
      <c r="D4947" s="120" t="s">
        <v>8377</v>
      </c>
    </row>
    <row r="4948" spans="3:4" ht="15" hidden="1" customHeight="1">
      <c r="C4948" s="120" t="s">
        <v>10917</v>
      </c>
      <c r="D4948" s="120" t="s">
        <v>8378</v>
      </c>
    </row>
    <row r="4949" spans="3:4" ht="15" hidden="1" customHeight="1">
      <c r="C4949" s="120" t="s">
        <v>5875</v>
      </c>
      <c r="D4949" s="120" t="s">
        <v>8379</v>
      </c>
    </row>
    <row r="4950" spans="3:4" ht="15" hidden="1" customHeight="1">
      <c r="C4950" s="120" t="s">
        <v>10918</v>
      </c>
      <c r="D4950" s="120" t="s">
        <v>8380</v>
      </c>
    </row>
    <row r="4951" spans="3:4" ht="15" hidden="1" customHeight="1">
      <c r="C4951" s="120" t="s">
        <v>10919</v>
      </c>
      <c r="D4951" s="120" t="s">
        <v>8381</v>
      </c>
    </row>
    <row r="4952" spans="3:4" ht="15" hidden="1" customHeight="1">
      <c r="C4952" s="120" t="s">
        <v>10920</v>
      </c>
      <c r="D4952" s="120" t="s">
        <v>8382</v>
      </c>
    </row>
    <row r="4953" spans="3:4" ht="15" hidden="1" customHeight="1">
      <c r="C4953" s="120" t="s">
        <v>10922</v>
      </c>
      <c r="D4953" s="120" t="s">
        <v>21863</v>
      </c>
    </row>
    <row r="4954" spans="3:4" ht="15" hidden="1" customHeight="1">
      <c r="C4954" s="120" t="s">
        <v>10923</v>
      </c>
      <c r="D4954" s="120" t="s">
        <v>8383</v>
      </c>
    </row>
    <row r="4955" spans="3:4" ht="15" hidden="1" customHeight="1">
      <c r="C4955" s="120" t="s">
        <v>5876</v>
      </c>
      <c r="D4955" s="120" t="s">
        <v>975</v>
      </c>
    </row>
    <row r="4956" spans="3:4" ht="15" hidden="1" customHeight="1">
      <c r="C4956" s="120" t="s">
        <v>5877</v>
      </c>
      <c r="D4956" s="120" t="s">
        <v>976</v>
      </c>
    </row>
    <row r="4957" spans="3:4" ht="15" hidden="1" customHeight="1">
      <c r="C4957" s="120" t="s">
        <v>10924</v>
      </c>
      <c r="D4957" s="120" t="s">
        <v>977</v>
      </c>
    </row>
    <row r="4958" spans="3:4" ht="15" hidden="1" customHeight="1">
      <c r="C4958" s="120" t="s">
        <v>10925</v>
      </c>
      <c r="D4958" s="120" t="s">
        <v>978</v>
      </c>
    </row>
    <row r="4959" spans="3:4" ht="15" hidden="1" customHeight="1">
      <c r="C4959" s="120" t="s">
        <v>5878</v>
      </c>
      <c r="D4959" s="120" t="s">
        <v>979</v>
      </c>
    </row>
    <row r="4960" spans="3:4" ht="15" hidden="1" customHeight="1">
      <c r="C4960" s="120" t="s">
        <v>5879</v>
      </c>
      <c r="D4960" s="120" t="s">
        <v>980</v>
      </c>
    </row>
    <row r="4961" spans="3:4" ht="15" hidden="1" customHeight="1">
      <c r="C4961" s="120" t="s">
        <v>5880</v>
      </c>
      <c r="D4961" s="120" t="s">
        <v>6460</v>
      </c>
    </row>
    <row r="4962" spans="3:4" ht="15" hidden="1" customHeight="1">
      <c r="C4962" s="120" t="s">
        <v>10926</v>
      </c>
      <c r="D4962" s="120" t="s">
        <v>8384</v>
      </c>
    </row>
    <row r="4963" spans="3:4" ht="15" hidden="1" customHeight="1">
      <c r="C4963" s="120" t="s">
        <v>10927</v>
      </c>
      <c r="D4963" s="120" t="s">
        <v>8385</v>
      </c>
    </row>
    <row r="4964" spans="3:4" ht="15" hidden="1" customHeight="1">
      <c r="C4964" s="120" t="s">
        <v>10928</v>
      </c>
      <c r="D4964" s="120" t="s">
        <v>6461</v>
      </c>
    </row>
    <row r="4965" spans="3:4" ht="15" hidden="1" customHeight="1">
      <c r="C4965" s="120" t="s">
        <v>5881</v>
      </c>
      <c r="D4965" s="120" t="s">
        <v>10929</v>
      </c>
    </row>
    <row r="4966" spans="3:4" ht="15" hidden="1" customHeight="1">
      <c r="C4966" s="120" t="s">
        <v>10930</v>
      </c>
      <c r="D4966" s="120" t="s">
        <v>6462</v>
      </c>
    </row>
    <row r="4967" spans="3:4" ht="15" hidden="1" customHeight="1">
      <c r="C4967" s="120" t="s">
        <v>10931</v>
      </c>
      <c r="D4967" s="120" t="s">
        <v>8386</v>
      </c>
    </row>
    <row r="4968" spans="3:4" ht="15" hidden="1" customHeight="1">
      <c r="C4968" s="120" t="s">
        <v>21864</v>
      </c>
      <c r="D4968" s="120" t="s">
        <v>21865</v>
      </c>
    </row>
    <row r="4969" spans="3:4" ht="15" hidden="1" customHeight="1">
      <c r="C4969" s="120" t="s">
        <v>10932</v>
      </c>
      <c r="D4969" s="120" t="s">
        <v>981</v>
      </c>
    </row>
    <row r="4970" spans="3:4" ht="15" hidden="1" customHeight="1">
      <c r="C4970" s="120" t="s">
        <v>5882</v>
      </c>
      <c r="D4970" s="120" t="s">
        <v>8387</v>
      </c>
    </row>
    <row r="4971" spans="3:4" ht="15" hidden="1" customHeight="1">
      <c r="C4971" s="120" t="s">
        <v>10933</v>
      </c>
      <c r="D4971" s="120" t="s">
        <v>10934</v>
      </c>
    </row>
    <row r="4972" spans="3:4" ht="15" hidden="1" customHeight="1">
      <c r="C4972" s="120" t="s">
        <v>10935</v>
      </c>
      <c r="D4972" s="120" t="s">
        <v>10936</v>
      </c>
    </row>
    <row r="4973" spans="3:4" ht="15" hidden="1" customHeight="1">
      <c r="C4973" s="120" t="s">
        <v>10937</v>
      </c>
      <c r="D4973" s="120" t="s">
        <v>10938</v>
      </c>
    </row>
    <row r="4974" spans="3:4" ht="15" hidden="1" customHeight="1">
      <c r="C4974" s="120" t="s">
        <v>5883</v>
      </c>
      <c r="D4974" s="120" t="s">
        <v>10939</v>
      </c>
    </row>
    <row r="4975" spans="3:4" ht="15" hidden="1" customHeight="1">
      <c r="C4975" s="120" t="s">
        <v>5884</v>
      </c>
      <c r="D4975" s="120" t="s">
        <v>10940</v>
      </c>
    </row>
    <row r="4976" spans="3:4" ht="15" hidden="1" customHeight="1">
      <c r="C4976" s="120" t="s">
        <v>10941</v>
      </c>
      <c r="D4976" s="120" t="s">
        <v>8389</v>
      </c>
    </row>
    <row r="4977" spans="3:4" ht="15" hidden="1" customHeight="1">
      <c r="C4977" s="120" t="s">
        <v>10942</v>
      </c>
      <c r="D4977" s="120" t="s">
        <v>8390</v>
      </c>
    </row>
    <row r="4978" spans="3:4" ht="15" hidden="1" customHeight="1">
      <c r="C4978" s="120" t="s">
        <v>10943</v>
      </c>
      <c r="D4978" s="120" t="s">
        <v>10944</v>
      </c>
    </row>
    <row r="4979" spans="3:4" ht="15" hidden="1" customHeight="1">
      <c r="C4979" s="120" t="s">
        <v>10945</v>
      </c>
      <c r="D4979" s="120" t="s">
        <v>8391</v>
      </c>
    </row>
    <row r="4980" spans="3:4" ht="15" hidden="1" customHeight="1">
      <c r="C4980" s="120" t="s">
        <v>10946</v>
      </c>
      <c r="D4980" s="120" t="s">
        <v>8392</v>
      </c>
    </row>
    <row r="4981" spans="3:4" ht="15" hidden="1" customHeight="1">
      <c r="C4981" s="120" t="s">
        <v>10947</v>
      </c>
      <c r="D4981" s="120" t="s">
        <v>8393</v>
      </c>
    </row>
    <row r="4982" spans="3:4" ht="15" hidden="1" customHeight="1">
      <c r="C4982" s="120" t="s">
        <v>10948</v>
      </c>
      <c r="D4982" s="120" t="s">
        <v>8394</v>
      </c>
    </row>
    <row r="4983" spans="3:4" ht="15" hidden="1" customHeight="1">
      <c r="C4983" s="120" t="s">
        <v>10949</v>
      </c>
      <c r="D4983" s="120" t="s">
        <v>8395</v>
      </c>
    </row>
    <row r="4984" spans="3:4" ht="15" hidden="1" customHeight="1">
      <c r="C4984" s="120" t="s">
        <v>10950</v>
      </c>
      <c r="D4984" s="120" t="s">
        <v>8396</v>
      </c>
    </row>
    <row r="4985" spans="3:4" ht="15" hidden="1" customHeight="1">
      <c r="C4985" s="120" t="s">
        <v>10951</v>
      </c>
      <c r="D4985" s="120" t="s">
        <v>8397</v>
      </c>
    </row>
    <row r="4986" spans="3:4" ht="15" hidden="1" customHeight="1">
      <c r="C4986" s="120" t="s">
        <v>10952</v>
      </c>
      <c r="D4986" s="120" t="s">
        <v>8398</v>
      </c>
    </row>
    <row r="4987" spans="3:4" ht="15" hidden="1" customHeight="1">
      <c r="C4987" s="120" t="s">
        <v>10953</v>
      </c>
      <c r="D4987" s="120" t="s">
        <v>8399</v>
      </c>
    </row>
    <row r="4988" spans="3:4" ht="15" hidden="1" customHeight="1">
      <c r="C4988" s="120" t="s">
        <v>10954</v>
      </c>
      <c r="D4988" s="120" t="s">
        <v>8400</v>
      </c>
    </row>
    <row r="4989" spans="3:4" ht="15" hidden="1" customHeight="1">
      <c r="C4989" s="120" t="s">
        <v>10955</v>
      </c>
      <c r="D4989" s="120" t="s">
        <v>8401</v>
      </c>
    </row>
    <row r="4990" spans="3:4" ht="15" hidden="1" customHeight="1">
      <c r="C4990" s="120" t="s">
        <v>10956</v>
      </c>
      <c r="D4990" s="120" t="s">
        <v>8402</v>
      </c>
    </row>
    <row r="4991" spans="3:4" ht="15" hidden="1" customHeight="1">
      <c r="C4991" s="120" t="s">
        <v>10957</v>
      </c>
      <c r="D4991" s="120" t="s">
        <v>10958</v>
      </c>
    </row>
    <row r="4992" spans="3:4" ht="15" hidden="1" customHeight="1">
      <c r="C4992" s="120" t="s">
        <v>10959</v>
      </c>
      <c r="D4992" s="120" t="s">
        <v>8403</v>
      </c>
    </row>
    <row r="4993" spans="3:4" ht="15" hidden="1" customHeight="1">
      <c r="C4993" s="120" t="s">
        <v>10960</v>
      </c>
      <c r="D4993" s="120" t="s">
        <v>8404</v>
      </c>
    </row>
    <row r="4994" spans="3:4" ht="15" hidden="1" customHeight="1">
      <c r="C4994" s="120" t="s">
        <v>10961</v>
      </c>
      <c r="D4994" s="120" t="s">
        <v>8405</v>
      </c>
    </row>
    <row r="4995" spans="3:4" ht="15" hidden="1" customHeight="1">
      <c r="C4995" s="120" t="s">
        <v>10962</v>
      </c>
      <c r="D4995" s="120" t="s">
        <v>8406</v>
      </c>
    </row>
    <row r="4996" spans="3:4" ht="15" hidden="1" customHeight="1">
      <c r="C4996" s="120" t="s">
        <v>5885</v>
      </c>
      <c r="D4996" s="120" t="s">
        <v>8407</v>
      </c>
    </row>
    <row r="4997" spans="3:4" ht="15" hidden="1" customHeight="1">
      <c r="C4997" s="120" t="s">
        <v>5886</v>
      </c>
      <c r="D4997" s="120" t="s">
        <v>982</v>
      </c>
    </row>
    <row r="4998" spans="3:4" ht="15" hidden="1" customHeight="1">
      <c r="C4998" s="120" t="s">
        <v>5887</v>
      </c>
      <c r="D4998" s="120" t="s">
        <v>983</v>
      </c>
    </row>
    <row r="4999" spans="3:4" ht="15" hidden="1" customHeight="1">
      <c r="C4999" s="120" t="s">
        <v>5888</v>
      </c>
      <c r="D4999" s="120" t="s">
        <v>984</v>
      </c>
    </row>
    <row r="5000" spans="3:4" ht="15" hidden="1" customHeight="1">
      <c r="C5000" s="120" t="s">
        <v>5889</v>
      </c>
      <c r="D5000" s="120" t="s">
        <v>985</v>
      </c>
    </row>
    <row r="5001" spans="3:4" ht="15" hidden="1" customHeight="1">
      <c r="C5001" s="120" t="s">
        <v>5890</v>
      </c>
      <c r="D5001" s="120" t="s">
        <v>986</v>
      </c>
    </row>
    <row r="5002" spans="3:4" ht="15" hidden="1" customHeight="1">
      <c r="C5002" s="120" t="s">
        <v>5891</v>
      </c>
      <c r="D5002" s="120" t="s">
        <v>8408</v>
      </c>
    </row>
    <row r="5003" spans="3:4" ht="15" hidden="1" customHeight="1">
      <c r="C5003" s="120" t="s">
        <v>5892</v>
      </c>
      <c r="D5003" s="120" t="s">
        <v>8409</v>
      </c>
    </row>
    <row r="5004" spans="3:4" ht="15" hidden="1" customHeight="1">
      <c r="C5004" s="120" t="s">
        <v>8388</v>
      </c>
      <c r="D5004" s="120" t="s">
        <v>10963</v>
      </c>
    </row>
    <row r="5005" spans="3:4" ht="15" hidden="1" customHeight="1">
      <c r="C5005" s="120" t="s">
        <v>5893</v>
      </c>
      <c r="D5005" s="120" t="s">
        <v>8411</v>
      </c>
    </row>
    <row r="5006" spans="3:4" ht="15" hidden="1" customHeight="1">
      <c r="C5006" s="120" t="s">
        <v>5894</v>
      </c>
      <c r="D5006" s="120" t="s">
        <v>8413</v>
      </c>
    </row>
    <row r="5007" spans="3:4" ht="15" hidden="1" customHeight="1">
      <c r="C5007" s="120" t="s">
        <v>10964</v>
      </c>
      <c r="D5007" s="120" t="s">
        <v>10965</v>
      </c>
    </row>
    <row r="5008" spans="3:4" ht="15" hidden="1" customHeight="1">
      <c r="C5008" s="120" t="s">
        <v>10966</v>
      </c>
      <c r="D5008" s="120" t="s">
        <v>10967</v>
      </c>
    </row>
    <row r="5009" spans="3:4" ht="15" hidden="1" customHeight="1">
      <c r="C5009" s="120" t="s">
        <v>10968</v>
      </c>
      <c r="D5009" s="120" t="s">
        <v>10969</v>
      </c>
    </row>
    <row r="5010" spans="3:4" ht="15" hidden="1" customHeight="1">
      <c r="C5010" s="120" t="s">
        <v>5895</v>
      </c>
      <c r="D5010" s="120" t="s">
        <v>8418</v>
      </c>
    </row>
    <row r="5011" spans="3:4" ht="15" hidden="1" customHeight="1">
      <c r="C5011" s="120" t="s">
        <v>5896</v>
      </c>
      <c r="D5011" s="120" t="s">
        <v>8419</v>
      </c>
    </row>
    <row r="5012" spans="3:4" ht="15" hidden="1" customHeight="1">
      <c r="C5012" s="120" t="s">
        <v>10970</v>
      </c>
      <c r="D5012" s="120" t="s">
        <v>8420</v>
      </c>
    </row>
    <row r="5013" spans="3:4" ht="15" hidden="1" customHeight="1">
      <c r="C5013" s="120" t="s">
        <v>10971</v>
      </c>
      <c r="D5013" s="120" t="s">
        <v>8421</v>
      </c>
    </row>
    <row r="5014" spans="3:4" ht="15" hidden="1" customHeight="1">
      <c r="C5014" s="120" t="s">
        <v>5897</v>
      </c>
      <c r="D5014" s="120" t="s">
        <v>8422</v>
      </c>
    </row>
    <row r="5015" spans="3:4" ht="15" hidden="1" customHeight="1">
      <c r="C5015" s="120" t="s">
        <v>5898</v>
      </c>
      <c r="D5015" s="120" t="s">
        <v>18086</v>
      </c>
    </row>
    <row r="5016" spans="3:4" ht="15" hidden="1" customHeight="1">
      <c r="C5016" s="120" t="s">
        <v>5899</v>
      </c>
      <c r="D5016" s="120" t="s">
        <v>8423</v>
      </c>
    </row>
    <row r="5017" spans="3:4" ht="15" hidden="1" customHeight="1">
      <c r="C5017" s="120" t="s">
        <v>8410</v>
      </c>
      <c r="D5017" s="120" t="s">
        <v>8424</v>
      </c>
    </row>
    <row r="5018" spans="3:4" ht="15" hidden="1" customHeight="1">
      <c r="C5018" s="120" t="s">
        <v>8412</v>
      </c>
      <c r="D5018" s="120" t="s">
        <v>8425</v>
      </c>
    </row>
    <row r="5019" spans="3:4" ht="15" hidden="1" customHeight="1">
      <c r="C5019" s="120" t="s">
        <v>8414</v>
      </c>
      <c r="D5019" s="120" t="s">
        <v>10972</v>
      </c>
    </row>
    <row r="5020" spans="3:4" ht="15" hidden="1" customHeight="1">
      <c r="C5020" s="120" t="s">
        <v>8415</v>
      </c>
      <c r="D5020" s="120" t="s">
        <v>10973</v>
      </c>
    </row>
    <row r="5021" spans="3:4" ht="15" hidden="1" customHeight="1">
      <c r="C5021" s="120" t="s">
        <v>8417</v>
      </c>
      <c r="D5021" s="120" t="s">
        <v>8426</v>
      </c>
    </row>
    <row r="5022" spans="3:4" ht="15" hidden="1" customHeight="1">
      <c r="C5022" s="120" t="s">
        <v>21866</v>
      </c>
      <c r="D5022" s="120" t="s">
        <v>21867</v>
      </c>
    </row>
    <row r="5023" spans="3:4" ht="15" hidden="1" customHeight="1">
      <c r="C5023" s="120" t="s">
        <v>21868</v>
      </c>
      <c r="D5023" s="120" t="s">
        <v>10921</v>
      </c>
    </row>
    <row r="5024" spans="3:4" ht="15" hidden="1" customHeight="1">
      <c r="C5024" s="120" t="s">
        <v>21869</v>
      </c>
      <c r="D5024" s="120" t="s">
        <v>21870</v>
      </c>
    </row>
    <row r="5025" spans="3:4" ht="15" hidden="1" customHeight="1">
      <c r="C5025" s="120" t="s">
        <v>21871</v>
      </c>
      <c r="D5025" s="120" t="s">
        <v>21872</v>
      </c>
    </row>
    <row r="5026" spans="3:4" ht="15" hidden="1" customHeight="1">
      <c r="C5026" s="120" t="s">
        <v>21873</v>
      </c>
      <c r="D5026" s="120" t="s">
        <v>21874</v>
      </c>
    </row>
    <row r="5027" spans="3:4" ht="15" hidden="1" customHeight="1">
      <c r="C5027" s="120" t="s">
        <v>21875</v>
      </c>
      <c r="D5027" s="120" t="s">
        <v>21876</v>
      </c>
    </row>
    <row r="5028" spans="3:4" ht="15" hidden="1" customHeight="1">
      <c r="C5028" s="120" t="s">
        <v>21877</v>
      </c>
      <c r="D5028" s="120" t="s">
        <v>21878</v>
      </c>
    </row>
    <row r="5029" spans="3:4" ht="15" hidden="1" customHeight="1">
      <c r="C5029" s="120" t="s">
        <v>21879</v>
      </c>
      <c r="D5029" s="120" t="s">
        <v>21880</v>
      </c>
    </row>
    <row r="5030" spans="3:4" ht="15" hidden="1" customHeight="1">
      <c r="C5030" s="120" t="s">
        <v>21881</v>
      </c>
      <c r="D5030" s="120" t="s">
        <v>21882</v>
      </c>
    </row>
    <row r="5031" spans="3:4" ht="15" hidden="1" customHeight="1">
      <c r="C5031" s="120" t="s">
        <v>21883</v>
      </c>
      <c r="D5031" s="120" t="s">
        <v>21884</v>
      </c>
    </row>
    <row r="5032" spans="3:4" ht="15" hidden="1" customHeight="1">
      <c r="C5032" s="120" t="s">
        <v>21885</v>
      </c>
      <c r="D5032" s="120" t="s">
        <v>21886</v>
      </c>
    </row>
    <row r="5033" spans="3:4" ht="15" hidden="1" customHeight="1">
      <c r="C5033" s="120" t="s">
        <v>21887</v>
      </c>
      <c r="D5033" s="120" t="s">
        <v>21888</v>
      </c>
    </row>
    <row r="5034" spans="3:4" ht="15" hidden="1" customHeight="1">
      <c r="C5034" s="120" t="s">
        <v>21889</v>
      </c>
      <c r="D5034" s="120" t="s">
        <v>21890</v>
      </c>
    </row>
    <row r="5035" spans="3:4" ht="15" hidden="1" customHeight="1">
      <c r="C5035" s="120" t="s">
        <v>21891</v>
      </c>
      <c r="D5035" s="120" t="s">
        <v>21892</v>
      </c>
    </row>
    <row r="5036" spans="3:4" ht="15" hidden="1" customHeight="1">
      <c r="C5036" s="120" t="s">
        <v>21893</v>
      </c>
      <c r="D5036" s="120" t="s">
        <v>21894</v>
      </c>
    </row>
    <row r="5037" spans="3:4" ht="15" hidden="1" customHeight="1">
      <c r="C5037" s="120" t="s">
        <v>21895</v>
      </c>
      <c r="D5037" s="120" t="s">
        <v>21896</v>
      </c>
    </row>
    <row r="5038" spans="3:4" ht="15" hidden="1" customHeight="1">
      <c r="C5038" s="120" t="s">
        <v>21897</v>
      </c>
      <c r="D5038" s="120" t="s">
        <v>21898</v>
      </c>
    </row>
    <row r="5039" spans="3:4" ht="15" hidden="1" customHeight="1">
      <c r="C5039" s="120" t="s">
        <v>21899</v>
      </c>
      <c r="D5039" s="120" t="s">
        <v>21900</v>
      </c>
    </row>
    <row r="5040" spans="3:4" ht="15" hidden="1" customHeight="1">
      <c r="C5040" s="120" t="s">
        <v>21901</v>
      </c>
      <c r="D5040" s="120" t="s">
        <v>21902</v>
      </c>
    </row>
    <row r="5041" spans="3:4" ht="15" hidden="1" customHeight="1">
      <c r="C5041" s="120" t="s">
        <v>21903</v>
      </c>
      <c r="D5041" s="120" t="s">
        <v>21904</v>
      </c>
    </row>
    <row r="5042" spans="3:4" ht="15" hidden="1" customHeight="1">
      <c r="C5042" s="120" t="s">
        <v>21905</v>
      </c>
      <c r="D5042" s="120" t="s">
        <v>21906</v>
      </c>
    </row>
    <row r="5043" spans="3:4" ht="15" hidden="1" customHeight="1">
      <c r="C5043" s="120" t="s">
        <v>21907</v>
      </c>
      <c r="D5043" s="120" t="s">
        <v>21908</v>
      </c>
    </row>
    <row r="5044" spans="3:4" ht="15" hidden="1" customHeight="1">
      <c r="C5044" s="120" t="s">
        <v>21909</v>
      </c>
      <c r="D5044" s="120" t="s">
        <v>21910</v>
      </c>
    </row>
    <row r="5045" spans="3:4" ht="15" hidden="1" customHeight="1">
      <c r="C5045" s="120" t="s">
        <v>21911</v>
      </c>
      <c r="D5045" s="120" t="s">
        <v>21912</v>
      </c>
    </row>
    <row r="5046" spans="3:4" ht="15" hidden="1" customHeight="1">
      <c r="C5046" s="120" t="s">
        <v>21913</v>
      </c>
      <c r="D5046" s="120" t="s">
        <v>21914</v>
      </c>
    </row>
    <row r="5047" spans="3:4" ht="15" hidden="1" customHeight="1">
      <c r="C5047" s="120" t="s">
        <v>21915</v>
      </c>
      <c r="D5047" s="120" t="s">
        <v>21916</v>
      </c>
    </row>
    <row r="5048" spans="3:4" ht="15" hidden="1" customHeight="1">
      <c r="C5048" s="120" t="s">
        <v>21917</v>
      </c>
      <c r="D5048" s="120" t="s">
        <v>21918</v>
      </c>
    </row>
    <row r="5049" spans="3:4" ht="15" hidden="1" customHeight="1">
      <c r="C5049" s="120" t="s">
        <v>21919</v>
      </c>
      <c r="D5049" s="120" t="s">
        <v>21920</v>
      </c>
    </row>
    <row r="5050" spans="3:4" ht="15" hidden="1" customHeight="1">
      <c r="C5050" s="120" t="s">
        <v>21921</v>
      </c>
      <c r="D5050" s="120" t="s">
        <v>21922</v>
      </c>
    </row>
    <row r="5051" spans="3:4" ht="15" hidden="1" customHeight="1">
      <c r="C5051" s="120" t="s">
        <v>21923</v>
      </c>
      <c r="D5051" s="120" t="s">
        <v>21924</v>
      </c>
    </row>
    <row r="5052" spans="3:4" ht="15" hidden="1" customHeight="1">
      <c r="C5052" s="120" t="s">
        <v>21925</v>
      </c>
      <c r="D5052" s="120" t="s">
        <v>21926</v>
      </c>
    </row>
    <row r="5053" spans="3:4" ht="15" hidden="1" customHeight="1">
      <c r="C5053" s="120" t="s">
        <v>21927</v>
      </c>
      <c r="D5053" s="120" t="s">
        <v>21928</v>
      </c>
    </row>
    <row r="5054" spans="3:4" ht="15" hidden="1" customHeight="1">
      <c r="C5054" s="120" t="s">
        <v>21929</v>
      </c>
      <c r="D5054" s="120" t="s">
        <v>21930</v>
      </c>
    </row>
    <row r="5055" spans="3:4" ht="15" hidden="1" customHeight="1">
      <c r="C5055" s="120" t="s">
        <v>21931</v>
      </c>
      <c r="D5055" s="120" t="s">
        <v>21932</v>
      </c>
    </row>
    <row r="5056" spans="3:4" ht="15" hidden="1" customHeight="1">
      <c r="C5056" s="120" t="s">
        <v>21933</v>
      </c>
      <c r="D5056" s="120" t="s">
        <v>21934</v>
      </c>
    </row>
    <row r="5057" spans="3:4" ht="15" hidden="1" customHeight="1">
      <c r="C5057" s="120" t="s">
        <v>5900</v>
      </c>
      <c r="D5057" s="120" t="s">
        <v>21935</v>
      </c>
    </row>
    <row r="5058" spans="3:4" ht="15" hidden="1" customHeight="1">
      <c r="C5058" s="120" t="s">
        <v>5901</v>
      </c>
      <c r="D5058" s="120" t="s">
        <v>6463</v>
      </c>
    </row>
    <row r="5059" spans="3:4" ht="15" hidden="1" customHeight="1">
      <c r="C5059" s="120" t="s">
        <v>21936</v>
      </c>
      <c r="D5059" s="120" t="s">
        <v>21937</v>
      </c>
    </row>
    <row r="5060" spans="3:4" ht="15" hidden="1" customHeight="1">
      <c r="C5060" s="120" t="s">
        <v>5902</v>
      </c>
      <c r="D5060" s="120" t="s">
        <v>10974</v>
      </c>
    </row>
    <row r="5061" spans="3:4" ht="15" hidden="1" customHeight="1">
      <c r="C5061" s="120" t="s">
        <v>5903</v>
      </c>
      <c r="D5061" s="120" t="s">
        <v>10975</v>
      </c>
    </row>
    <row r="5062" spans="3:4" ht="15" hidden="1" customHeight="1">
      <c r="C5062" s="120" t="s">
        <v>5904</v>
      </c>
      <c r="D5062" s="120" t="s">
        <v>10976</v>
      </c>
    </row>
    <row r="5063" spans="3:4" ht="15" hidden="1" customHeight="1">
      <c r="C5063" s="120" t="s">
        <v>5905</v>
      </c>
      <c r="D5063" s="120" t="s">
        <v>6464</v>
      </c>
    </row>
    <row r="5064" spans="3:4" ht="15" hidden="1" customHeight="1">
      <c r="C5064" s="120" t="s">
        <v>10977</v>
      </c>
      <c r="D5064" s="120" t="s">
        <v>10978</v>
      </c>
    </row>
    <row r="5065" spans="3:4" ht="15" hidden="1" customHeight="1">
      <c r="C5065" s="120" t="s">
        <v>10979</v>
      </c>
      <c r="D5065" s="120" t="s">
        <v>6675</v>
      </c>
    </row>
    <row r="5066" spans="3:4" ht="15" hidden="1" customHeight="1">
      <c r="C5066" s="120" t="s">
        <v>10980</v>
      </c>
      <c r="D5066" s="120" t="s">
        <v>6676</v>
      </c>
    </row>
    <row r="5067" spans="3:4" ht="15" hidden="1" customHeight="1">
      <c r="C5067" s="120" t="s">
        <v>10981</v>
      </c>
      <c r="D5067" s="120" t="s">
        <v>6677</v>
      </c>
    </row>
    <row r="5068" spans="3:4" ht="15" hidden="1" customHeight="1">
      <c r="C5068" s="120" t="s">
        <v>10982</v>
      </c>
      <c r="D5068" s="120" t="s">
        <v>10983</v>
      </c>
    </row>
    <row r="5069" spans="3:4" ht="15" hidden="1" customHeight="1">
      <c r="C5069" s="120" t="s">
        <v>10984</v>
      </c>
      <c r="D5069" s="120" t="s">
        <v>6732</v>
      </c>
    </row>
    <row r="5070" spans="3:4" ht="15" hidden="1" customHeight="1">
      <c r="C5070" s="120" t="s">
        <v>10985</v>
      </c>
      <c r="D5070" s="120" t="s">
        <v>8427</v>
      </c>
    </row>
    <row r="5071" spans="3:4" ht="15" hidden="1" customHeight="1">
      <c r="C5071" s="120" t="s">
        <v>5906</v>
      </c>
      <c r="D5071" s="120" t="s">
        <v>987</v>
      </c>
    </row>
    <row r="5072" spans="3:4" ht="15" hidden="1" customHeight="1">
      <c r="C5072" s="120" t="s">
        <v>5907</v>
      </c>
      <c r="D5072" s="120" t="s">
        <v>988</v>
      </c>
    </row>
    <row r="5073" spans="3:4" ht="15" hidden="1" customHeight="1">
      <c r="C5073" s="120" t="s">
        <v>5908</v>
      </c>
      <c r="D5073" s="120" t="s">
        <v>10986</v>
      </c>
    </row>
    <row r="5074" spans="3:4" ht="15" hidden="1" customHeight="1">
      <c r="C5074" s="120" t="s">
        <v>5909</v>
      </c>
      <c r="D5074" s="120" t="s">
        <v>1695</v>
      </c>
    </row>
    <row r="5075" spans="3:4" ht="15" hidden="1" customHeight="1">
      <c r="C5075" s="120" t="s">
        <v>21938</v>
      </c>
      <c r="D5075" s="120" t="s">
        <v>21939</v>
      </c>
    </row>
    <row r="5076" spans="3:4" ht="15" hidden="1" customHeight="1">
      <c r="C5076" s="120" t="s">
        <v>5910</v>
      </c>
      <c r="D5076" s="120" t="s">
        <v>1696</v>
      </c>
    </row>
    <row r="5077" spans="3:4" ht="15" hidden="1" customHeight="1">
      <c r="C5077" s="120" t="s">
        <v>5911</v>
      </c>
      <c r="D5077" s="120" t="s">
        <v>1697</v>
      </c>
    </row>
    <row r="5078" spans="3:4" ht="15" hidden="1" customHeight="1">
      <c r="C5078" s="120" t="s">
        <v>5912</v>
      </c>
      <c r="D5078" s="120" t="s">
        <v>10987</v>
      </c>
    </row>
    <row r="5079" spans="3:4" ht="15" hidden="1" customHeight="1">
      <c r="C5079" s="120" t="s">
        <v>5913</v>
      </c>
      <c r="D5079" s="120" t="s">
        <v>10988</v>
      </c>
    </row>
    <row r="5080" spans="3:4" ht="15" hidden="1" customHeight="1">
      <c r="C5080" s="120" t="s">
        <v>10989</v>
      </c>
      <c r="D5080" s="120" t="s">
        <v>1698</v>
      </c>
    </row>
    <row r="5081" spans="3:4" ht="15" hidden="1" customHeight="1">
      <c r="C5081" s="120" t="s">
        <v>10990</v>
      </c>
      <c r="D5081" s="120" t="s">
        <v>6678</v>
      </c>
    </row>
    <row r="5082" spans="3:4" ht="15" hidden="1" customHeight="1">
      <c r="C5082" s="120" t="s">
        <v>5914</v>
      </c>
      <c r="D5082" s="120" t="s">
        <v>1699</v>
      </c>
    </row>
    <row r="5083" spans="3:4" ht="15" hidden="1" customHeight="1">
      <c r="C5083" s="120" t="s">
        <v>21940</v>
      </c>
      <c r="D5083" s="120" t="s">
        <v>21941</v>
      </c>
    </row>
    <row r="5084" spans="3:4" ht="15" hidden="1" customHeight="1">
      <c r="C5084" s="120" t="s">
        <v>5915</v>
      </c>
      <c r="D5084" s="120" t="s">
        <v>10991</v>
      </c>
    </row>
    <row r="5085" spans="3:4" ht="15" hidden="1" customHeight="1">
      <c r="C5085" s="120" t="s">
        <v>5916</v>
      </c>
      <c r="D5085" s="120" t="s">
        <v>1700</v>
      </c>
    </row>
    <row r="5086" spans="3:4" ht="15" hidden="1" customHeight="1">
      <c r="C5086" s="120" t="s">
        <v>5917</v>
      </c>
      <c r="D5086" s="120" t="s">
        <v>1701</v>
      </c>
    </row>
    <row r="5087" spans="3:4" ht="15" hidden="1" customHeight="1">
      <c r="C5087" s="120" t="s">
        <v>5918</v>
      </c>
      <c r="D5087" s="120" t="s">
        <v>1702</v>
      </c>
    </row>
    <row r="5088" spans="3:4" ht="15" hidden="1" customHeight="1">
      <c r="C5088" s="120" t="s">
        <v>10992</v>
      </c>
      <c r="D5088" s="120" t="s">
        <v>1703</v>
      </c>
    </row>
    <row r="5089" spans="3:4" ht="15" hidden="1" customHeight="1">
      <c r="C5089" s="120" t="s">
        <v>10993</v>
      </c>
      <c r="D5089" s="120" t="s">
        <v>1704</v>
      </c>
    </row>
    <row r="5090" spans="3:4" ht="15" hidden="1" customHeight="1">
      <c r="C5090" s="120" t="s">
        <v>10994</v>
      </c>
      <c r="D5090" s="120" t="s">
        <v>1705</v>
      </c>
    </row>
    <row r="5091" spans="3:4" ht="15" hidden="1" customHeight="1">
      <c r="C5091" s="120" t="s">
        <v>5919</v>
      </c>
      <c r="D5091" s="120" t="s">
        <v>1706</v>
      </c>
    </row>
    <row r="5092" spans="3:4" ht="15" hidden="1" customHeight="1">
      <c r="C5092" s="120" t="s">
        <v>5920</v>
      </c>
      <c r="D5092" s="120" t="s">
        <v>1707</v>
      </c>
    </row>
    <row r="5093" spans="3:4" ht="15" hidden="1" customHeight="1">
      <c r="C5093" s="120" t="s">
        <v>5921</v>
      </c>
      <c r="D5093" s="120" t="s">
        <v>10995</v>
      </c>
    </row>
    <row r="5094" spans="3:4" ht="15" hidden="1" customHeight="1">
      <c r="C5094" s="120" t="s">
        <v>5922</v>
      </c>
      <c r="D5094" s="120" t="s">
        <v>1708</v>
      </c>
    </row>
    <row r="5095" spans="3:4" ht="15" hidden="1" customHeight="1">
      <c r="C5095" s="120" t="s">
        <v>5923</v>
      </c>
      <c r="D5095" s="120" t="s">
        <v>1709</v>
      </c>
    </row>
    <row r="5096" spans="3:4" ht="15" hidden="1" customHeight="1">
      <c r="C5096" s="120" t="s">
        <v>5924</v>
      </c>
      <c r="D5096" s="120" t="s">
        <v>1710</v>
      </c>
    </row>
    <row r="5097" spans="3:4" ht="15" hidden="1" customHeight="1">
      <c r="C5097" s="120" t="s">
        <v>5925</v>
      </c>
      <c r="D5097" s="120" t="s">
        <v>1711</v>
      </c>
    </row>
    <row r="5098" spans="3:4" ht="15" hidden="1" customHeight="1">
      <c r="C5098" s="120" t="s">
        <v>5926</v>
      </c>
      <c r="D5098" s="120" t="s">
        <v>8428</v>
      </c>
    </row>
    <row r="5099" spans="3:4" ht="15" hidden="1" customHeight="1">
      <c r="C5099" s="120" t="s">
        <v>21942</v>
      </c>
      <c r="D5099" s="120" t="s">
        <v>21943</v>
      </c>
    </row>
    <row r="5100" spans="3:4" ht="15" hidden="1" customHeight="1">
      <c r="C5100" s="120" t="s">
        <v>21944</v>
      </c>
      <c r="D5100" s="120" t="s">
        <v>21945</v>
      </c>
    </row>
    <row r="5101" spans="3:4" ht="15" hidden="1" customHeight="1">
      <c r="C5101" s="120" t="s">
        <v>21946</v>
      </c>
      <c r="D5101" s="120" t="s">
        <v>21947</v>
      </c>
    </row>
    <row r="5102" spans="3:4" ht="15" hidden="1" customHeight="1">
      <c r="C5102" s="120" t="s">
        <v>21948</v>
      </c>
      <c r="D5102" s="120" t="s">
        <v>21949</v>
      </c>
    </row>
    <row r="5103" spans="3:4" ht="15" hidden="1" customHeight="1">
      <c r="C5103" s="120" t="s">
        <v>21950</v>
      </c>
      <c r="D5103" s="120" t="s">
        <v>21951</v>
      </c>
    </row>
    <row r="5104" spans="3:4" ht="15" hidden="1" customHeight="1">
      <c r="C5104" s="120" t="s">
        <v>21952</v>
      </c>
      <c r="D5104" s="120" t="s">
        <v>21953</v>
      </c>
    </row>
    <row r="5105" spans="3:4" ht="15" hidden="1" customHeight="1">
      <c r="C5105" s="120" t="s">
        <v>21954</v>
      </c>
      <c r="D5105" s="120" t="s">
        <v>21955</v>
      </c>
    </row>
    <row r="5106" spans="3:4" ht="15" hidden="1" customHeight="1">
      <c r="C5106" s="120" t="s">
        <v>21956</v>
      </c>
      <c r="D5106" s="120" t="s">
        <v>21957</v>
      </c>
    </row>
    <row r="5107" spans="3:4" ht="15" hidden="1" customHeight="1">
      <c r="C5107" s="120" t="s">
        <v>21958</v>
      </c>
      <c r="D5107" s="120" t="s">
        <v>21959</v>
      </c>
    </row>
    <row r="5108" spans="3:4" ht="15" hidden="1" customHeight="1">
      <c r="C5108" s="120" t="s">
        <v>21960</v>
      </c>
      <c r="D5108" s="120" t="s">
        <v>21961</v>
      </c>
    </row>
    <row r="5109" spans="3:4" ht="15" hidden="1" customHeight="1">
      <c r="C5109" s="120" t="s">
        <v>21962</v>
      </c>
      <c r="D5109" s="120" t="s">
        <v>21963</v>
      </c>
    </row>
    <row r="5110" spans="3:4" ht="15" hidden="1" customHeight="1">
      <c r="C5110" s="120" t="s">
        <v>21964</v>
      </c>
      <c r="D5110" s="120" t="s">
        <v>21965</v>
      </c>
    </row>
    <row r="5111" spans="3:4" ht="15" hidden="1" customHeight="1">
      <c r="C5111" s="120" t="s">
        <v>21966</v>
      </c>
      <c r="D5111" s="120" t="s">
        <v>21967</v>
      </c>
    </row>
    <row r="5112" spans="3:4" ht="15" hidden="1" customHeight="1">
      <c r="C5112" s="120" t="s">
        <v>21968</v>
      </c>
      <c r="D5112" s="120" t="s">
        <v>21969</v>
      </c>
    </row>
    <row r="5113" spans="3:4" ht="15" hidden="1" customHeight="1">
      <c r="C5113" s="120" t="s">
        <v>21970</v>
      </c>
      <c r="D5113" s="120" t="s">
        <v>21971</v>
      </c>
    </row>
    <row r="5114" spans="3:4" ht="15" hidden="1" customHeight="1">
      <c r="C5114" s="120" t="s">
        <v>21972</v>
      </c>
      <c r="D5114" s="120" t="s">
        <v>21973</v>
      </c>
    </row>
    <row r="5115" spans="3:4" ht="15" hidden="1" customHeight="1">
      <c r="C5115" s="120" t="s">
        <v>21974</v>
      </c>
      <c r="D5115" s="120" t="s">
        <v>21975</v>
      </c>
    </row>
    <row r="5116" spans="3:4" ht="15" hidden="1" customHeight="1">
      <c r="C5116" s="120" t="s">
        <v>21976</v>
      </c>
      <c r="D5116" s="120" t="s">
        <v>21977</v>
      </c>
    </row>
    <row r="5117" spans="3:4" ht="15" hidden="1" customHeight="1">
      <c r="C5117" s="120" t="s">
        <v>21978</v>
      </c>
      <c r="D5117" s="120" t="s">
        <v>21979</v>
      </c>
    </row>
    <row r="5118" spans="3:4" ht="15" hidden="1" customHeight="1">
      <c r="C5118" s="120" t="s">
        <v>21980</v>
      </c>
      <c r="D5118" s="120" t="s">
        <v>21981</v>
      </c>
    </row>
    <row r="5119" spans="3:4" ht="15" hidden="1" customHeight="1">
      <c r="C5119" s="120" t="s">
        <v>21982</v>
      </c>
      <c r="D5119" s="120" t="s">
        <v>21983</v>
      </c>
    </row>
    <row r="5120" spans="3:4" ht="15" hidden="1" customHeight="1">
      <c r="C5120" s="120" t="s">
        <v>21984</v>
      </c>
      <c r="D5120" s="120" t="s">
        <v>21985</v>
      </c>
    </row>
    <row r="5121" spans="3:4" ht="15" hidden="1" customHeight="1">
      <c r="C5121" s="120" t="s">
        <v>21986</v>
      </c>
      <c r="D5121" s="120" t="s">
        <v>21987</v>
      </c>
    </row>
    <row r="5122" spans="3:4" ht="15" hidden="1" customHeight="1">
      <c r="C5122" s="120" t="s">
        <v>21988</v>
      </c>
      <c r="D5122" s="120" t="s">
        <v>21989</v>
      </c>
    </row>
    <row r="5123" spans="3:4" ht="15" hidden="1" customHeight="1">
      <c r="C5123" s="120" t="s">
        <v>5927</v>
      </c>
      <c r="D5123" s="120" t="s">
        <v>1712</v>
      </c>
    </row>
    <row r="5124" spans="3:4" ht="15" hidden="1" customHeight="1">
      <c r="C5124" s="120" t="s">
        <v>5928</v>
      </c>
      <c r="D5124" s="120" t="s">
        <v>8429</v>
      </c>
    </row>
    <row r="5125" spans="3:4" ht="15" hidden="1" customHeight="1">
      <c r="C5125" s="120" t="s">
        <v>5929</v>
      </c>
      <c r="D5125" s="120" t="s">
        <v>6679</v>
      </c>
    </row>
    <row r="5126" spans="3:4" ht="15" hidden="1" customHeight="1">
      <c r="C5126" s="120" t="s">
        <v>21990</v>
      </c>
      <c r="D5126" s="120" t="s">
        <v>21991</v>
      </c>
    </row>
    <row r="5127" spans="3:4" ht="15" hidden="1" customHeight="1">
      <c r="C5127" s="120" t="s">
        <v>5930</v>
      </c>
      <c r="D5127" s="120" t="s">
        <v>7208</v>
      </c>
    </row>
    <row r="5128" spans="3:4" ht="15" hidden="1" customHeight="1">
      <c r="C5128" s="120" t="s">
        <v>5931</v>
      </c>
      <c r="D5128" s="120" t="s">
        <v>8430</v>
      </c>
    </row>
    <row r="5129" spans="3:4" ht="15" hidden="1" customHeight="1">
      <c r="C5129" s="120" t="s">
        <v>5932</v>
      </c>
      <c r="D5129" s="120" t="s">
        <v>6680</v>
      </c>
    </row>
    <row r="5130" spans="3:4" ht="15" hidden="1" customHeight="1">
      <c r="C5130" s="120" t="s">
        <v>21992</v>
      </c>
      <c r="D5130" s="120" t="s">
        <v>21993</v>
      </c>
    </row>
    <row r="5131" spans="3:4" ht="15" hidden="1" customHeight="1">
      <c r="C5131" s="120" t="s">
        <v>5933</v>
      </c>
      <c r="D5131" s="120" t="s">
        <v>1713</v>
      </c>
    </row>
    <row r="5132" spans="3:4" ht="15" hidden="1" customHeight="1">
      <c r="C5132" s="120" t="s">
        <v>5934</v>
      </c>
      <c r="D5132" s="120" t="s">
        <v>6465</v>
      </c>
    </row>
    <row r="5133" spans="3:4" ht="15" hidden="1" customHeight="1">
      <c r="C5133" s="120" t="s">
        <v>5935</v>
      </c>
      <c r="D5133" s="120" t="s">
        <v>1714</v>
      </c>
    </row>
    <row r="5134" spans="3:4" ht="15" hidden="1" customHeight="1">
      <c r="C5134" s="120" t="s">
        <v>5936</v>
      </c>
      <c r="D5134" s="120" t="s">
        <v>1715</v>
      </c>
    </row>
    <row r="5135" spans="3:4" ht="15" hidden="1" customHeight="1">
      <c r="C5135" s="120" t="s">
        <v>5937</v>
      </c>
      <c r="D5135" s="120" t="s">
        <v>1716</v>
      </c>
    </row>
    <row r="5136" spans="3:4" ht="15" hidden="1" customHeight="1">
      <c r="C5136" s="120" t="s">
        <v>5938</v>
      </c>
      <c r="D5136" s="120" t="s">
        <v>1717</v>
      </c>
    </row>
    <row r="5137" spans="3:4" ht="15" hidden="1" customHeight="1">
      <c r="C5137" s="120" t="s">
        <v>5939</v>
      </c>
      <c r="D5137" s="120" t="s">
        <v>1718</v>
      </c>
    </row>
    <row r="5138" spans="3:4" ht="15" hidden="1" customHeight="1">
      <c r="C5138" s="120" t="s">
        <v>5940</v>
      </c>
      <c r="D5138" s="120" t="s">
        <v>1719</v>
      </c>
    </row>
    <row r="5139" spans="3:4" ht="15" hidden="1" customHeight="1">
      <c r="C5139" s="120" t="s">
        <v>5941</v>
      </c>
      <c r="D5139" s="120" t="s">
        <v>1720</v>
      </c>
    </row>
    <row r="5140" spans="3:4" ht="15" hidden="1" customHeight="1">
      <c r="C5140" s="120" t="s">
        <v>5942</v>
      </c>
      <c r="D5140" s="120" t="s">
        <v>1721</v>
      </c>
    </row>
    <row r="5141" spans="3:4" ht="15" hidden="1" customHeight="1">
      <c r="C5141" s="120" t="s">
        <v>5943</v>
      </c>
      <c r="D5141" s="120" t="s">
        <v>8431</v>
      </c>
    </row>
    <row r="5142" spans="3:4" ht="15" hidden="1" customHeight="1">
      <c r="C5142" s="120" t="s">
        <v>5944</v>
      </c>
      <c r="D5142" s="120" t="s">
        <v>1722</v>
      </c>
    </row>
    <row r="5143" spans="3:4" ht="15" hidden="1" customHeight="1">
      <c r="C5143" s="120" t="s">
        <v>21994</v>
      </c>
      <c r="D5143" s="120" t="s">
        <v>21995</v>
      </c>
    </row>
    <row r="5144" spans="3:4" ht="15" hidden="1" customHeight="1">
      <c r="C5144" s="120" t="s">
        <v>21996</v>
      </c>
      <c r="D5144" s="120" t="s">
        <v>21997</v>
      </c>
    </row>
    <row r="5145" spans="3:4" ht="15" hidden="1" customHeight="1">
      <c r="C5145" s="120" t="s">
        <v>5945</v>
      </c>
      <c r="D5145" s="120" t="s">
        <v>8432</v>
      </c>
    </row>
    <row r="5146" spans="3:4" ht="15" hidden="1" customHeight="1">
      <c r="C5146" s="120" t="s">
        <v>5946</v>
      </c>
      <c r="D5146" s="120" t="s">
        <v>1723</v>
      </c>
    </row>
    <row r="5147" spans="3:4" ht="15" hidden="1" customHeight="1">
      <c r="C5147" s="120" t="s">
        <v>5947</v>
      </c>
      <c r="D5147" s="120" t="s">
        <v>6466</v>
      </c>
    </row>
    <row r="5148" spans="3:4" ht="15" hidden="1" customHeight="1">
      <c r="C5148" s="120" t="s">
        <v>8433</v>
      </c>
      <c r="D5148" s="120" t="s">
        <v>10996</v>
      </c>
    </row>
    <row r="5149" spans="3:4" ht="15" hidden="1" customHeight="1">
      <c r="C5149" s="120" t="s">
        <v>5948</v>
      </c>
      <c r="D5149" s="120" t="s">
        <v>1724</v>
      </c>
    </row>
    <row r="5150" spans="3:4" ht="15" hidden="1" customHeight="1">
      <c r="C5150" s="120" t="s">
        <v>5949</v>
      </c>
      <c r="D5150" s="120" t="s">
        <v>1725</v>
      </c>
    </row>
    <row r="5151" spans="3:4" ht="15" hidden="1" customHeight="1">
      <c r="C5151" s="120" t="s">
        <v>5950</v>
      </c>
      <c r="D5151" s="120" t="s">
        <v>1726</v>
      </c>
    </row>
    <row r="5152" spans="3:4" ht="15" hidden="1" customHeight="1">
      <c r="C5152" s="120" t="s">
        <v>5951</v>
      </c>
      <c r="D5152" s="120" t="s">
        <v>6467</v>
      </c>
    </row>
    <row r="5153" spans="3:4" ht="15" hidden="1" customHeight="1">
      <c r="C5153" s="120" t="s">
        <v>5952</v>
      </c>
      <c r="D5153" s="120" t="s">
        <v>1727</v>
      </c>
    </row>
    <row r="5154" spans="3:4" ht="15" hidden="1" customHeight="1">
      <c r="C5154" s="120" t="s">
        <v>5953</v>
      </c>
      <c r="D5154" s="120" t="s">
        <v>1728</v>
      </c>
    </row>
    <row r="5155" spans="3:4" ht="15" hidden="1" customHeight="1">
      <c r="C5155" s="120" t="s">
        <v>5954</v>
      </c>
      <c r="D5155" s="120" t="s">
        <v>6681</v>
      </c>
    </row>
    <row r="5156" spans="3:4" ht="15" hidden="1" customHeight="1">
      <c r="C5156" s="120" t="s">
        <v>21998</v>
      </c>
      <c r="D5156" s="120" t="s">
        <v>21999</v>
      </c>
    </row>
    <row r="5157" spans="3:4" ht="15" hidden="1" customHeight="1">
      <c r="C5157" s="120" t="s">
        <v>22000</v>
      </c>
      <c r="D5157" s="120" t="s">
        <v>22001</v>
      </c>
    </row>
    <row r="5158" spans="3:4" ht="15" hidden="1" customHeight="1">
      <c r="C5158" s="120" t="s">
        <v>22002</v>
      </c>
      <c r="D5158" s="120" t="s">
        <v>22003</v>
      </c>
    </row>
    <row r="5159" spans="3:4" ht="15" hidden="1" customHeight="1">
      <c r="C5159" s="120" t="s">
        <v>7209</v>
      </c>
      <c r="D5159" s="120" t="s">
        <v>7210</v>
      </c>
    </row>
    <row r="5160" spans="3:4" ht="15" hidden="1" customHeight="1">
      <c r="C5160" s="120" t="s">
        <v>7211</v>
      </c>
      <c r="D5160" s="120" t="s">
        <v>7212</v>
      </c>
    </row>
    <row r="5161" spans="3:4" ht="15" hidden="1" customHeight="1">
      <c r="C5161" s="120" t="s">
        <v>5955</v>
      </c>
      <c r="D5161" s="120" t="s">
        <v>1729</v>
      </c>
    </row>
    <row r="5162" spans="3:4" ht="15" hidden="1" customHeight="1">
      <c r="C5162" s="120" t="s">
        <v>5956</v>
      </c>
      <c r="D5162" s="120" t="s">
        <v>1730</v>
      </c>
    </row>
    <row r="5163" spans="3:4" ht="15" hidden="1" customHeight="1">
      <c r="C5163" s="120" t="s">
        <v>5957</v>
      </c>
      <c r="D5163" s="120" t="s">
        <v>8434</v>
      </c>
    </row>
    <row r="5164" spans="3:4" ht="15" hidden="1" customHeight="1">
      <c r="C5164" s="120" t="s">
        <v>5958</v>
      </c>
      <c r="D5164" s="120" t="s">
        <v>1731</v>
      </c>
    </row>
    <row r="5165" spans="3:4" ht="15" hidden="1" customHeight="1">
      <c r="C5165" s="120" t="s">
        <v>5959</v>
      </c>
      <c r="D5165" s="120" t="s">
        <v>1732</v>
      </c>
    </row>
    <row r="5166" spans="3:4" ht="15" hidden="1" customHeight="1">
      <c r="C5166" s="120" t="s">
        <v>22004</v>
      </c>
      <c r="D5166" s="120" t="s">
        <v>22005</v>
      </c>
    </row>
    <row r="5167" spans="3:4" ht="15" hidden="1" customHeight="1">
      <c r="C5167" s="120" t="s">
        <v>5960</v>
      </c>
      <c r="D5167" s="120" t="s">
        <v>1733</v>
      </c>
    </row>
    <row r="5168" spans="3:4" ht="15" hidden="1" customHeight="1">
      <c r="C5168" s="120" t="s">
        <v>5961</v>
      </c>
      <c r="D5168" s="120" t="s">
        <v>6682</v>
      </c>
    </row>
    <row r="5169" spans="3:4" ht="15" hidden="1" customHeight="1">
      <c r="C5169" s="120" t="s">
        <v>5962</v>
      </c>
      <c r="D5169" s="120" t="s">
        <v>1734</v>
      </c>
    </row>
    <row r="5170" spans="3:4" ht="15" hidden="1" customHeight="1">
      <c r="C5170" s="120" t="s">
        <v>5963</v>
      </c>
      <c r="D5170" s="120" t="s">
        <v>10997</v>
      </c>
    </row>
    <row r="5171" spans="3:4" ht="15" hidden="1" customHeight="1">
      <c r="C5171" s="120" t="s">
        <v>5964</v>
      </c>
      <c r="D5171" s="120" t="s">
        <v>10998</v>
      </c>
    </row>
    <row r="5172" spans="3:4" ht="15" hidden="1" customHeight="1">
      <c r="C5172" s="120" t="s">
        <v>22006</v>
      </c>
      <c r="D5172" s="120" t="s">
        <v>22007</v>
      </c>
    </row>
    <row r="5173" spans="3:4" ht="15" hidden="1" customHeight="1">
      <c r="C5173" s="120" t="s">
        <v>5965</v>
      </c>
      <c r="D5173" s="120" t="s">
        <v>10999</v>
      </c>
    </row>
    <row r="5174" spans="3:4" ht="15" hidden="1" customHeight="1">
      <c r="C5174" s="120" t="s">
        <v>5966</v>
      </c>
      <c r="D5174" s="120" t="s">
        <v>11000</v>
      </c>
    </row>
    <row r="5175" spans="3:4" ht="15" hidden="1" customHeight="1">
      <c r="C5175" s="120" t="s">
        <v>11001</v>
      </c>
      <c r="D5175" s="120" t="s">
        <v>1735</v>
      </c>
    </row>
    <row r="5176" spans="3:4" ht="15" hidden="1" customHeight="1">
      <c r="C5176" s="120" t="s">
        <v>11002</v>
      </c>
      <c r="D5176" s="120" t="s">
        <v>1736</v>
      </c>
    </row>
    <row r="5177" spans="3:4" ht="15" hidden="1" customHeight="1">
      <c r="C5177" s="120" t="s">
        <v>5967</v>
      </c>
      <c r="D5177" s="120" t="s">
        <v>1737</v>
      </c>
    </row>
    <row r="5178" spans="3:4" ht="15" hidden="1" customHeight="1">
      <c r="C5178" s="120" t="s">
        <v>22008</v>
      </c>
      <c r="D5178" s="120" t="s">
        <v>22009</v>
      </c>
    </row>
    <row r="5179" spans="3:4" ht="15" hidden="1" customHeight="1">
      <c r="C5179" s="120" t="s">
        <v>22010</v>
      </c>
      <c r="D5179" s="120" t="s">
        <v>22011</v>
      </c>
    </row>
    <row r="5180" spans="3:4" ht="15" hidden="1" customHeight="1">
      <c r="C5180" s="120" t="s">
        <v>5968</v>
      </c>
      <c r="D5180" s="120" t="s">
        <v>1738</v>
      </c>
    </row>
    <row r="5181" spans="3:4" ht="15" hidden="1" customHeight="1">
      <c r="C5181" s="120" t="s">
        <v>5969</v>
      </c>
      <c r="D5181" s="120" t="s">
        <v>1739</v>
      </c>
    </row>
    <row r="5182" spans="3:4" ht="15" hidden="1" customHeight="1">
      <c r="C5182" s="120" t="s">
        <v>22012</v>
      </c>
      <c r="D5182" s="120" t="s">
        <v>22013</v>
      </c>
    </row>
    <row r="5183" spans="3:4" ht="15" hidden="1" customHeight="1">
      <c r="C5183" s="120" t="s">
        <v>5970</v>
      </c>
      <c r="D5183" s="120" t="s">
        <v>1740</v>
      </c>
    </row>
    <row r="5184" spans="3:4" ht="15" hidden="1" customHeight="1">
      <c r="C5184" s="120" t="s">
        <v>11003</v>
      </c>
      <c r="D5184" s="120" t="s">
        <v>6683</v>
      </c>
    </row>
    <row r="5185" spans="3:4" ht="15" hidden="1" customHeight="1">
      <c r="C5185" s="120" t="s">
        <v>11004</v>
      </c>
      <c r="D5185" s="120" t="s">
        <v>8435</v>
      </c>
    </row>
    <row r="5186" spans="3:4" ht="15" hidden="1" customHeight="1">
      <c r="C5186" s="120" t="s">
        <v>11005</v>
      </c>
      <c r="D5186" s="120" t="s">
        <v>8436</v>
      </c>
    </row>
    <row r="5187" spans="3:4" ht="15" hidden="1" customHeight="1">
      <c r="C5187" s="120" t="s">
        <v>11006</v>
      </c>
      <c r="D5187" s="120" t="s">
        <v>8437</v>
      </c>
    </row>
    <row r="5188" spans="3:4" ht="15" hidden="1" customHeight="1">
      <c r="C5188" s="120" t="s">
        <v>11007</v>
      </c>
      <c r="D5188" s="120" t="s">
        <v>8438</v>
      </c>
    </row>
    <row r="5189" spans="3:4" ht="15" hidden="1" customHeight="1">
      <c r="C5189" s="120" t="s">
        <v>11008</v>
      </c>
      <c r="D5189" s="120" t="s">
        <v>8439</v>
      </c>
    </row>
    <row r="5190" spans="3:4" ht="15" hidden="1" customHeight="1">
      <c r="C5190" s="120" t="s">
        <v>11009</v>
      </c>
      <c r="D5190" s="120" t="s">
        <v>6684</v>
      </c>
    </row>
    <row r="5191" spans="3:4" ht="15" hidden="1" customHeight="1">
      <c r="C5191" s="120" t="s">
        <v>11010</v>
      </c>
      <c r="D5191" s="120" t="s">
        <v>1741</v>
      </c>
    </row>
    <row r="5192" spans="3:4" ht="15" hidden="1" customHeight="1">
      <c r="C5192" s="120" t="s">
        <v>11011</v>
      </c>
      <c r="D5192" s="120" t="s">
        <v>6685</v>
      </c>
    </row>
    <row r="5193" spans="3:4" ht="15" hidden="1" customHeight="1">
      <c r="C5193" s="120" t="s">
        <v>5971</v>
      </c>
      <c r="D5193" s="120" t="s">
        <v>1742</v>
      </c>
    </row>
    <row r="5194" spans="3:4" ht="15" hidden="1" customHeight="1">
      <c r="C5194" s="120" t="s">
        <v>5972</v>
      </c>
      <c r="D5194" s="120" t="s">
        <v>1743</v>
      </c>
    </row>
    <row r="5195" spans="3:4" ht="15" hidden="1" customHeight="1">
      <c r="C5195" s="120" t="s">
        <v>5973</v>
      </c>
      <c r="D5195" s="120" t="s">
        <v>1744</v>
      </c>
    </row>
    <row r="5196" spans="3:4" ht="15" hidden="1" customHeight="1">
      <c r="C5196" s="120" t="s">
        <v>11012</v>
      </c>
      <c r="D5196" s="120" t="s">
        <v>8440</v>
      </c>
    </row>
    <row r="5197" spans="3:4" ht="15" hidden="1" customHeight="1">
      <c r="C5197" s="120" t="s">
        <v>11013</v>
      </c>
      <c r="D5197" s="120" t="s">
        <v>8441</v>
      </c>
    </row>
    <row r="5198" spans="3:4" ht="15" hidden="1" customHeight="1">
      <c r="C5198" s="120" t="s">
        <v>11014</v>
      </c>
      <c r="D5198" s="120" t="s">
        <v>6686</v>
      </c>
    </row>
    <row r="5199" spans="3:4" ht="15" hidden="1" customHeight="1">
      <c r="C5199" s="120" t="s">
        <v>5974</v>
      </c>
      <c r="D5199" s="120" t="s">
        <v>8442</v>
      </c>
    </row>
    <row r="5200" spans="3:4" ht="15" hidden="1" customHeight="1">
      <c r="C5200" s="120" t="s">
        <v>5975</v>
      </c>
      <c r="D5200" s="120" t="s">
        <v>6468</v>
      </c>
    </row>
    <row r="5201" spans="3:4" ht="15" hidden="1" customHeight="1">
      <c r="C5201" s="120" t="s">
        <v>5976</v>
      </c>
      <c r="D5201" s="120" t="s">
        <v>1745</v>
      </c>
    </row>
    <row r="5202" spans="3:4" ht="15" hidden="1" customHeight="1">
      <c r="C5202" s="120" t="s">
        <v>11015</v>
      </c>
      <c r="D5202" s="120" t="s">
        <v>1746</v>
      </c>
    </row>
    <row r="5203" spans="3:4" ht="15" hidden="1" customHeight="1">
      <c r="C5203" s="120" t="s">
        <v>5977</v>
      </c>
      <c r="D5203" s="120" t="s">
        <v>22014</v>
      </c>
    </row>
    <row r="5204" spans="3:4" ht="15" hidden="1" customHeight="1">
      <c r="C5204" s="120" t="s">
        <v>22015</v>
      </c>
      <c r="D5204" s="120" t="s">
        <v>22016</v>
      </c>
    </row>
    <row r="5205" spans="3:4" ht="15" hidden="1" customHeight="1">
      <c r="C5205" s="120" t="s">
        <v>22017</v>
      </c>
      <c r="D5205" s="120" t="s">
        <v>22018</v>
      </c>
    </row>
    <row r="5206" spans="3:4" ht="15" hidden="1" customHeight="1">
      <c r="C5206" s="120" t="s">
        <v>22019</v>
      </c>
      <c r="D5206" s="120" t="s">
        <v>22020</v>
      </c>
    </row>
    <row r="5207" spans="3:4" ht="15" hidden="1" customHeight="1">
      <c r="C5207" s="120" t="s">
        <v>5978</v>
      </c>
      <c r="D5207" s="120" t="s">
        <v>1747</v>
      </c>
    </row>
    <row r="5208" spans="3:4" ht="15" hidden="1" customHeight="1">
      <c r="C5208" s="120" t="s">
        <v>5979</v>
      </c>
      <c r="D5208" s="120" t="s">
        <v>1748</v>
      </c>
    </row>
    <row r="5209" spans="3:4" ht="15" hidden="1" customHeight="1">
      <c r="C5209" s="120" t="s">
        <v>5980</v>
      </c>
      <c r="D5209" s="120" t="s">
        <v>8443</v>
      </c>
    </row>
    <row r="5210" spans="3:4" ht="15" hidden="1" customHeight="1">
      <c r="C5210" s="120" t="s">
        <v>5981</v>
      </c>
      <c r="D5210" s="120" t="s">
        <v>1749</v>
      </c>
    </row>
    <row r="5211" spans="3:4" ht="15" hidden="1" customHeight="1">
      <c r="C5211" s="120" t="s">
        <v>4723</v>
      </c>
      <c r="D5211" s="120" t="s">
        <v>1750</v>
      </c>
    </row>
    <row r="5212" spans="3:4" ht="15" hidden="1" customHeight="1">
      <c r="C5212" s="120" t="s">
        <v>18087</v>
      </c>
      <c r="D5212" s="120" t="s">
        <v>22021</v>
      </c>
    </row>
    <row r="5213" spans="3:4" ht="15" hidden="1" customHeight="1">
      <c r="C5213" s="120" t="s">
        <v>11016</v>
      </c>
      <c r="D5213" s="120" t="s">
        <v>8445</v>
      </c>
    </row>
    <row r="5214" spans="3:4" ht="15" hidden="1" customHeight="1">
      <c r="C5214" s="120" t="s">
        <v>4724</v>
      </c>
      <c r="D5214" s="120" t="s">
        <v>1751</v>
      </c>
    </row>
    <row r="5215" spans="3:4" ht="15" hidden="1" customHeight="1">
      <c r="C5215" s="120" t="s">
        <v>4725</v>
      </c>
      <c r="D5215" s="120" t="s">
        <v>1752</v>
      </c>
    </row>
    <row r="5216" spans="3:4" ht="15" hidden="1" customHeight="1">
      <c r="C5216" s="120" t="s">
        <v>11017</v>
      </c>
      <c r="D5216" s="120" t="s">
        <v>1753</v>
      </c>
    </row>
    <row r="5217" spans="3:4" ht="15" hidden="1" customHeight="1">
      <c r="C5217" s="120" t="s">
        <v>11018</v>
      </c>
      <c r="D5217" s="120" t="s">
        <v>22022</v>
      </c>
    </row>
    <row r="5218" spans="3:4" ht="15" hidden="1" customHeight="1">
      <c r="C5218" s="120" t="s">
        <v>11019</v>
      </c>
      <c r="D5218" s="120" t="s">
        <v>22023</v>
      </c>
    </row>
    <row r="5219" spans="3:4" ht="15" hidden="1" customHeight="1">
      <c r="C5219" s="120" t="s">
        <v>11020</v>
      </c>
      <c r="D5219" s="120" t="s">
        <v>22024</v>
      </c>
    </row>
    <row r="5220" spans="3:4" ht="15" hidden="1" customHeight="1">
      <c r="C5220" s="120" t="s">
        <v>11021</v>
      </c>
      <c r="D5220" s="120" t="s">
        <v>22025</v>
      </c>
    </row>
    <row r="5221" spans="3:4" ht="15" hidden="1" customHeight="1">
      <c r="C5221" s="120" t="s">
        <v>4726</v>
      </c>
      <c r="D5221" s="120" t="s">
        <v>1754</v>
      </c>
    </row>
    <row r="5222" spans="3:4" ht="15" hidden="1" customHeight="1">
      <c r="C5222" s="120" t="s">
        <v>8444</v>
      </c>
      <c r="D5222" s="120" t="s">
        <v>1755</v>
      </c>
    </row>
    <row r="5223" spans="3:4" ht="15" hidden="1" customHeight="1">
      <c r="C5223" s="120" t="s">
        <v>22028</v>
      </c>
      <c r="D5223" s="120" t="s">
        <v>22029</v>
      </c>
    </row>
    <row r="5224" spans="3:4" ht="15" hidden="1" customHeight="1">
      <c r="C5224" s="120" t="s">
        <v>22030</v>
      </c>
      <c r="D5224" s="120" t="s">
        <v>22031</v>
      </c>
    </row>
    <row r="5225" spans="3:4" ht="15" hidden="1" customHeight="1">
      <c r="C5225" s="120" t="s">
        <v>4727</v>
      </c>
      <c r="D5225" s="120" t="s">
        <v>1756</v>
      </c>
    </row>
    <row r="5226" spans="3:4" ht="15" hidden="1" customHeight="1">
      <c r="C5226" s="120" t="s">
        <v>11022</v>
      </c>
      <c r="D5226" s="120" t="s">
        <v>6687</v>
      </c>
    </row>
    <row r="5227" spans="3:4" ht="15" hidden="1" customHeight="1">
      <c r="C5227" s="120" t="s">
        <v>11023</v>
      </c>
      <c r="D5227" s="120" t="s">
        <v>6688</v>
      </c>
    </row>
    <row r="5228" spans="3:4" ht="15" hidden="1" customHeight="1">
      <c r="C5228" s="120" t="s">
        <v>11024</v>
      </c>
      <c r="D5228" s="120" t="s">
        <v>1757</v>
      </c>
    </row>
    <row r="5229" spans="3:4" ht="15" hidden="1" customHeight="1">
      <c r="C5229" s="120" t="s">
        <v>11025</v>
      </c>
      <c r="D5229" s="120" t="s">
        <v>8446</v>
      </c>
    </row>
    <row r="5230" spans="3:4" ht="15" hidden="1" customHeight="1">
      <c r="C5230" s="120" t="s">
        <v>11026</v>
      </c>
      <c r="D5230" s="120" t="s">
        <v>6689</v>
      </c>
    </row>
    <row r="5231" spans="3:4" ht="15" hidden="1" customHeight="1">
      <c r="C5231" s="120" t="s">
        <v>11027</v>
      </c>
      <c r="D5231" s="120" t="s">
        <v>8447</v>
      </c>
    </row>
    <row r="5232" spans="3:4" ht="15" hidden="1" customHeight="1">
      <c r="C5232" s="120" t="s">
        <v>11028</v>
      </c>
      <c r="D5232" s="120" t="s">
        <v>6690</v>
      </c>
    </row>
    <row r="5233" spans="3:4" ht="15" hidden="1" customHeight="1">
      <c r="C5233" s="120" t="s">
        <v>11029</v>
      </c>
      <c r="D5233" s="120" t="s">
        <v>1758</v>
      </c>
    </row>
    <row r="5234" spans="3:4" ht="15" hidden="1" customHeight="1">
      <c r="C5234" s="120" t="s">
        <v>22032</v>
      </c>
      <c r="D5234" s="120" t="s">
        <v>22033</v>
      </c>
    </row>
    <row r="5235" spans="3:4" ht="15" hidden="1" customHeight="1">
      <c r="C5235" s="120" t="s">
        <v>22034</v>
      </c>
      <c r="D5235" s="120" t="s">
        <v>22035</v>
      </c>
    </row>
    <row r="5236" spans="3:4" ht="15" hidden="1" customHeight="1">
      <c r="C5236" s="120" t="s">
        <v>22036</v>
      </c>
      <c r="D5236" s="120" t="s">
        <v>22037</v>
      </c>
    </row>
    <row r="5237" spans="3:4" ht="15" hidden="1" customHeight="1">
      <c r="C5237" s="120" t="s">
        <v>22038</v>
      </c>
      <c r="D5237" s="120" t="s">
        <v>22039</v>
      </c>
    </row>
    <row r="5238" spans="3:4" ht="15" hidden="1" customHeight="1">
      <c r="C5238" s="120" t="s">
        <v>22040</v>
      </c>
      <c r="D5238" s="120" t="s">
        <v>22041</v>
      </c>
    </row>
    <row r="5239" spans="3:4" ht="15" hidden="1" customHeight="1">
      <c r="C5239" s="120" t="s">
        <v>4728</v>
      </c>
      <c r="D5239" s="120" t="s">
        <v>1759</v>
      </c>
    </row>
    <row r="5240" spans="3:4" ht="15" hidden="1" customHeight="1">
      <c r="C5240" s="120" t="s">
        <v>22026</v>
      </c>
      <c r="D5240" s="120" t="s">
        <v>22027</v>
      </c>
    </row>
    <row r="5241" spans="3:4" ht="15" hidden="1" customHeight="1">
      <c r="C5241" s="120" t="s">
        <v>4729</v>
      </c>
      <c r="D5241" s="120" t="s">
        <v>1760</v>
      </c>
    </row>
    <row r="5242" spans="3:4" ht="15" hidden="1" customHeight="1">
      <c r="C5242" s="120" t="s">
        <v>4730</v>
      </c>
      <c r="D5242" s="120" t="s">
        <v>6691</v>
      </c>
    </row>
    <row r="5243" spans="3:4" ht="15" hidden="1" customHeight="1">
      <c r="C5243" s="120" t="s">
        <v>11030</v>
      </c>
      <c r="D5243" s="120" t="s">
        <v>1761</v>
      </c>
    </row>
    <row r="5244" spans="3:4" ht="15" hidden="1" customHeight="1">
      <c r="C5244" s="120" t="s">
        <v>11031</v>
      </c>
      <c r="D5244" s="120" t="s">
        <v>6692</v>
      </c>
    </row>
    <row r="5245" spans="3:4" ht="15" hidden="1" customHeight="1">
      <c r="C5245" s="120" t="s">
        <v>11032</v>
      </c>
      <c r="D5245" s="120" t="s">
        <v>6693</v>
      </c>
    </row>
    <row r="5246" spans="3:4" ht="15" hidden="1" customHeight="1">
      <c r="C5246" s="120" t="s">
        <v>4731</v>
      </c>
      <c r="D5246" s="120" t="s">
        <v>1762</v>
      </c>
    </row>
    <row r="5247" spans="3:4" ht="15" hidden="1" customHeight="1">
      <c r="C5247" s="120" t="s">
        <v>4732</v>
      </c>
      <c r="D5247" s="120" t="s">
        <v>1763</v>
      </c>
    </row>
    <row r="5248" spans="3:4" ht="15" hidden="1" customHeight="1">
      <c r="C5248" s="120" t="s">
        <v>11033</v>
      </c>
      <c r="D5248" s="120" t="s">
        <v>1764</v>
      </c>
    </row>
    <row r="5249" spans="3:4" ht="15" hidden="1" customHeight="1">
      <c r="C5249" s="120" t="s">
        <v>11034</v>
      </c>
      <c r="D5249" s="120" t="s">
        <v>22042</v>
      </c>
    </row>
    <row r="5250" spans="3:4" ht="15" hidden="1" customHeight="1">
      <c r="C5250" s="120" t="s">
        <v>11035</v>
      </c>
      <c r="D5250" s="120" t="s">
        <v>22043</v>
      </c>
    </row>
    <row r="5251" spans="3:4" ht="15" hidden="1" customHeight="1">
      <c r="C5251" s="120" t="s">
        <v>11036</v>
      </c>
      <c r="D5251" s="120" t="s">
        <v>22044</v>
      </c>
    </row>
    <row r="5252" spans="3:4" ht="15" hidden="1" customHeight="1">
      <c r="C5252" s="120" t="s">
        <v>11037</v>
      </c>
      <c r="D5252" s="120" t="s">
        <v>22045</v>
      </c>
    </row>
    <row r="5253" spans="3:4" ht="15" hidden="1" customHeight="1">
      <c r="C5253" s="120" t="s">
        <v>22046</v>
      </c>
      <c r="D5253" s="120" t="s">
        <v>22047</v>
      </c>
    </row>
    <row r="5254" spans="3:4" ht="15" hidden="1" customHeight="1">
      <c r="C5254" s="120" t="s">
        <v>22048</v>
      </c>
      <c r="D5254" s="120" t="s">
        <v>22049</v>
      </c>
    </row>
    <row r="5255" spans="3:4" ht="15" hidden="1" customHeight="1">
      <c r="C5255" s="120" t="s">
        <v>4733</v>
      </c>
      <c r="D5255" s="120" t="s">
        <v>22050</v>
      </c>
    </row>
    <row r="5256" spans="3:4" ht="15" hidden="1" customHeight="1">
      <c r="C5256" s="120" t="s">
        <v>4734</v>
      </c>
      <c r="D5256" s="120" t="s">
        <v>1765</v>
      </c>
    </row>
    <row r="5257" spans="3:4" ht="15" hidden="1" customHeight="1">
      <c r="C5257" s="120" t="s">
        <v>11038</v>
      </c>
      <c r="D5257" s="120" t="s">
        <v>1766</v>
      </c>
    </row>
    <row r="5258" spans="3:4" ht="15" hidden="1" customHeight="1">
      <c r="C5258" s="120" t="s">
        <v>4735</v>
      </c>
      <c r="D5258" s="120" t="s">
        <v>6469</v>
      </c>
    </row>
    <row r="5259" spans="3:4" ht="15" hidden="1" customHeight="1">
      <c r="C5259" s="120" t="s">
        <v>4736</v>
      </c>
      <c r="D5259" s="120" t="s">
        <v>6694</v>
      </c>
    </row>
    <row r="5260" spans="3:4" ht="15" hidden="1" customHeight="1">
      <c r="C5260" s="120" t="s">
        <v>4737</v>
      </c>
      <c r="D5260" s="120" t="s">
        <v>1767</v>
      </c>
    </row>
    <row r="5261" spans="3:4" ht="15" hidden="1" customHeight="1">
      <c r="C5261" s="120" t="s">
        <v>11039</v>
      </c>
      <c r="D5261" s="120" t="s">
        <v>22051</v>
      </c>
    </row>
    <row r="5262" spans="3:4" ht="15" hidden="1" customHeight="1">
      <c r="C5262" s="120" t="s">
        <v>11040</v>
      </c>
      <c r="D5262" s="120" t="s">
        <v>1768</v>
      </c>
    </row>
    <row r="5263" spans="3:4" ht="15" hidden="1" customHeight="1">
      <c r="C5263" s="120" t="s">
        <v>4738</v>
      </c>
      <c r="D5263" s="120" t="s">
        <v>6470</v>
      </c>
    </row>
    <row r="5264" spans="3:4" ht="15" hidden="1" customHeight="1">
      <c r="C5264" s="120" t="s">
        <v>4739</v>
      </c>
      <c r="D5264" s="120" t="s">
        <v>8448</v>
      </c>
    </row>
    <row r="5265" spans="3:4" ht="15" hidden="1" customHeight="1">
      <c r="C5265" s="120" t="s">
        <v>4740</v>
      </c>
      <c r="D5265" s="120" t="s">
        <v>1769</v>
      </c>
    </row>
    <row r="5266" spans="3:4" ht="15" hidden="1" customHeight="1">
      <c r="C5266" s="120" t="s">
        <v>4741</v>
      </c>
      <c r="D5266" s="120" t="s">
        <v>1770</v>
      </c>
    </row>
    <row r="5267" spans="3:4" ht="15" hidden="1" customHeight="1">
      <c r="C5267" s="120" t="s">
        <v>11041</v>
      </c>
      <c r="D5267" s="120" t="s">
        <v>1771</v>
      </c>
    </row>
    <row r="5268" spans="3:4" ht="15" hidden="1" customHeight="1">
      <c r="C5268" s="120" t="s">
        <v>4742</v>
      </c>
      <c r="D5268" s="120" t="s">
        <v>22052</v>
      </c>
    </row>
    <row r="5269" spans="3:4" ht="15" hidden="1" customHeight="1">
      <c r="C5269" s="120" t="s">
        <v>4743</v>
      </c>
      <c r="D5269" s="120" t="s">
        <v>1772</v>
      </c>
    </row>
    <row r="5270" spans="3:4" ht="15" hidden="1" customHeight="1">
      <c r="C5270" s="120" t="s">
        <v>11042</v>
      </c>
      <c r="D5270" s="120" t="s">
        <v>22053</v>
      </c>
    </row>
    <row r="5271" spans="3:4" ht="15" hidden="1" customHeight="1">
      <c r="C5271" s="120" t="s">
        <v>11043</v>
      </c>
      <c r="D5271" s="120" t="s">
        <v>22054</v>
      </c>
    </row>
    <row r="5272" spans="3:4" ht="15" hidden="1" customHeight="1">
      <c r="C5272" s="120" t="s">
        <v>4744</v>
      </c>
      <c r="D5272" s="120" t="s">
        <v>1773</v>
      </c>
    </row>
    <row r="5273" spans="3:4" ht="15" hidden="1" customHeight="1">
      <c r="C5273" s="120" t="s">
        <v>4745</v>
      </c>
      <c r="D5273" s="120" t="s">
        <v>22055</v>
      </c>
    </row>
    <row r="5274" spans="3:4" ht="15" hidden="1" customHeight="1">
      <c r="C5274" s="120" t="s">
        <v>11044</v>
      </c>
      <c r="D5274" s="120" t="s">
        <v>1774</v>
      </c>
    </row>
    <row r="5275" spans="3:4" ht="15" hidden="1" customHeight="1">
      <c r="C5275" s="120" t="s">
        <v>11045</v>
      </c>
      <c r="D5275" s="120" t="s">
        <v>1775</v>
      </c>
    </row>
    <row r="5276" spans="3:4" ht="15" hidden="1" customHeight="1">
      <c r="C5276" s="120" t="s">
        <v>11046</v>
      </c>
      <c r="D5276" s="120" t="s">
        <v>8449</v>
      </c>
    </row>
    <row r="5277" spans="3:4" ht="15" hidden="1" customHeight="1">
      <c r="C5277" s="120" t="s">
        <v>4746</v>
      </c>
      <c r="D5277" s="120" t="s">
        <v>1776</v>
      </c>
    </row>
    <row r="5278" spans="3:4" ht="15" hidden="1" customHeight="1">
      <c r="C5278" s="120" t="s">
        <v>11047</v>
      </c>
      <c r="D5278" s="120" t="s">
        <v>22056</v>
      </c>
    </row>
    <row r="5279" spans="3:4" ht="15" hidden="1" customHeight="1">
      <c r="C5279" s="120" t="s">
        <v>4747</v>
      </c>
      <c r="D5279" s="120" t="s">
        <v>8450</v>
      </c>
    </row>
    <row r="5280" spans="3:4" ht="15" hidden="1" customHeight="1">
      <c r="C5280" s="120" t="s">
        <v>4748</v>
      </c>
      <c r="D5280" s="120" t="s">
        <v>6695</v>
      </c>
    </row>
    <row r="5281" spans="3:4" ht="15" hidden="1" customHeight="1">
      <c r="C5281" s="120" t="s">
        <v>4749</v>
      </c>
      <c r="D5281" s="120" t="s">
        <v>6696</v>
      </c>
    </row>
    <row r="5282" spans="3:4" ht="15" hidden="1" customHeight="1">
      <c r="C5282" s="120" t="s">
        <v>4750</v>
      </c>
      <c r="D5282" s="120" t="s">
        <v>1777</v>
      </c>
    </row>
    <row r="5283" spans="3:4" ht="15" hidden="1" customHeight="1">
      <c r="C5283" s="120" t="s">
        <v>4751</v>
      </c>
      <c r="D5283" s="120" t="s">
        <v>1778</v>
      </c>
    </row>
    <row r="5284" spans="3:4" ht="15" hidden="1" customHeight="1">
      <c r="C5284" s="120" t="s">
        <v>4752</v>
      </c>
      <c r="D5284" s="120" t="s">
        <v>6697</v>
      </c>
    </row>
    <row r="5285" spans="3:4" ht="15" hidden="1" customHeight="1">
      <c r="C5285" s="120" t="s">
        <v>4753</v>
      </c>
      <c r="D5285" s="120" t="s">
        <v>6698</v>
      </c>
    </row>
    <row r="5286" spans="3:4" ht="15" hidden="1" customHeight="1">
      <c r="C5286" s="120" t="s">
        <v>4754</v>
      </c>
      <c r="D5286" s="120" t="s">
        <v>1779</v>
      </c>
    </row>
    <row r="5287" spans="3:4" ht="15" hidden="1" customHeight="1">
      <c r="C5287" s="120" t="s">
        <v>11048</v>
      </c>
      <c r="D5287" s="120" t="s">
        <v>11049</v>
      </c>
    </row>
    <row r="5288" spans="3:4" ht="15" hidden="1" customHeight="1">
      <c r="C5288" s="120" t="s">
        <v>4755</v>
      </c>
      <c r="D5288" s="120" t="s">
        <v>11050</v>
      </c>
    </row>
    <row r="5289" spans="3:4" ht="15" hidden="1" customHeight="1">
      <c r="C5289" s="120" t="s">
        <v>4756</v>
      </c>
      <c r="D5289" s="120" t="s">
        <v>8451</v>
      </c>
    </row>
    <row r="5290" spans="3:4" ht="15" hidden="1" customHeight="1">
      <c r="C5290" s="120" t="s">
        <v>22057</v>
      </c>
      <c r="D5290" s="120" t="s">
        <v>22058</v>
      </c>
    </row>
    <row r="5291" spans="3:4" ht="15" hidden="1" customHeight="1">
      <c r="C5291" s="120" t="s">
        <v>22059</v>
      </c>
      <c r="D5291" s="120" t="s">
        <v>22060</v>
      </c>
    </row>
    <row r="5292" spans="3:4" ht="15" hidden="1" customHeight="1">
      <c r="C5292" s="120" t="s">
        <v>22061</v>
      </c>
      <c r="D5292" s="120" t="s">
        <v>22062</v>
      </c>
    </row>
    <row r="5293" spans="3:4" ht="15" hidden="1" customHeight="1">
      <c r="C5293" s="120" t="s">
        <v>4757</v>
      </c>
      <c r="D5293" s="120" t="s">
        <v>1780</v>
      </c>
    </row>
    <row r="5294" spans="3:4" ht="15" hidden="1" customHeight="1">
      <c r="C5294" s="120" t="s">
        <v>22063</v>
      </c>
      <c r="D5294" s="120" t="s">
        <v>22064</v>
      </c>
    </row>
    <row r="5295" spans="3:4" ht="15" hidden="1" customHeight="1">
      <c r="C5295" s="120" t="s">
        <v>4758</v>
      </c>
      <c r="D5295" s="120" t="s">
        <v>1781</v>
      </c>
    </row>
    <row r="5296" spans="3:4" ht="15" hidden="1" customHeight="1">
      <c r="C5296" s="120" t="s">
        <v>11051</v>
      </c>
      <c r="D5296" s="120" t="s">
        <v>6699</v>
      </c>
    </row>
    <row r="5297" spans="3:4" ht="15" hidden="1" customHeight="1">
      <c r="C5297" s="120" t="s">
        <v>11052</v>
      </c>
      <c r="D5297" s="120" t="s">
        <v>1034</v>
      </c>
    </row>
    <row r="5298" spans="3:4" ht="15" hidden="1" customHeight="1">
      <c r="C5298" s="120" t="s">
        <v>4759</v>
      </c>
      <c r="D5298" s="120" t="s">
        <v>1035</v>
      </c>
    </row>
    <row r="5299" spans="3:4" ht="15" hidden="1" customHeight="1">
      <c r="C5299" s="120" t="s">
        <v>11053</v>
      </c>
      <c r="D5299" s="120" t="s">
        <v>8452</v>
      </c>
    </row>
    <row r="5300" spans="3:4" ht="15" hidden="1" customHeight="1">
      <c r="C5300" s="120" t="s">
        <v>11054</v>
      </c>
      <c r="D5300" s="120" t="s">
        <v>1036</v>
      </c>
    </row>
    <row r="5301" spans="3:4" ht="15" hidden="1" customHeight="1">
      <c r="C5301" s="120" t="s">
        <v>4760</v>
      </c>
      <c r="D5301" s="120" t="s">
        <v>1037</v>
      </c>
    </row>
    <row r="5302" spans="3:4" ht="15" hidden="1" customHeight="1">
      <c r="C5302" s="120" t="s">
        <v>11055</v>
      </c>
      <c r="D5302" s="120" t="s">
        <v>1038</v>
      </c>
    </row>
    <row r="5303" spans="3:4" ht="15" hidden="1" customHeight="1">
      <c r="C5303" s="120" t="s">
        <v>4761</v>
      </c>
      <c r="D5303" s="120" t="s">
        <v>1039</v>
      </c>
    </row>
    <row r="5304" spans="3:4" ht="15" hidden="1" customHeight="1">
      <c r="C5304" s="120" t="s">
        <v>4762</v>
      </c>
      <c r="D5304" s="120" t="s">
        <v>1040</v>
      </c>
    </row>
    <row r="5305" spans="3:4" ht="15" hidden="1" customHeight="1">
      <c r="C5305" s="120" t="s">
        <v>4763</v>
      </c>
      <c r="D5305" s="120" t="s">
        <v>1041</v>
      </c>
    </row>
    <row r="5306" spans="3:4" ht="15" hidden="1" customHeight="1">
      <c r="C5306" s="120" t="s">
        <v>4764</v>
      </c>
      <c r="D5306" s="120" t="s">
        <v>1042</v>
      </c>
    </row>
    <row r="5307" spans="3:4" ht="15" hidden="1" customHeight="1">
      <c r="C5307" s="120" t="s">
        <v>4765</v>
      </c>
      <c r="D5307" s="120" t="s">
        <v>1043</v>
      </c>
    </row>
    <row r="5308" spans="3:4" ht="15" hidden="1" customHeight="1">
      <c r="C5308" s="120" t="s">
        <v>11056</v>
      </c>
      <c r="D5308" s="120" t="s">
        <v>1044</v>
      </c>
    </row>
    <row r="5309" spans="3:4" ht="15" hidden="1" customHeight="1">
      <c r="C5309" s="120" t="s">
        <v>4766</v>
      </c>
      <c r="D5309" s="120" t="s">
        <v>1045</v>
      </c>
    </row>
    <row r="5310" spans="3:4" ht="15" hidden="1" customHeight="1">
      <c r="C5310" s="120" t="s">
        <v>4767</v>
      </c>
      <c r="D5310" s="120" t="s">
        <v>1046</v>
      </c>
    </row>
    <row r="5311" spans="3:4" ht="15" hidden="1" customHeight="1">
      <c r="C5311" s="120" t="s">
        <v>22065</v>
      </c>
      <c r="D5311" s="120" t="s">
        <v>22066</v>
      </c>
    </row>
    <row r="5312" spans="3:4" ht="15" hidden="1" customHeight="1">
      <c r="C5312" s="120" t="s">
        <v>4768</v>
      </c>
      <c r="D5312" s="120" t="s">
        <v>1047</v>
      </c>
    </row>
    <row r="5313" spans="3:4" ht="15" hidden="1" customHeight="1">
      <c r="C5313" s="120" t="s">
        <v>22067</v>
      </c>
      <c r="D5313" s="120" t="s">
        <v>8457</v>
      </c>
    </row>
    <row r="5314" spans="3:4" ht="15" hidden="1" customHeight="1">
      <c r="C5314" s="120" t="s">
        <v>22068</v>
      </c>
      <c r="D5314" s="120" t="s">
        <v>22069</v>
      </c>
    </row>
    <row r="5315" spans="3:4" ht="15" hidden="1" customHeight="1">
      <c r="C5315" s="120" t="s">
        <v>4769</v>
      </c>
      <c r="D5315" s="120" t="s">
        <v>1048</v>
      </c>
    </row>
    <row r="5316" spans="3:4" ht="15" hidden="1" customHeight="1">
      <c r="C5316" s="120" t="s">
        <v>4770</v>
      </c>
      <c r="D5316" s="120" t="s">
        <v>22070</v>
      </c>
    </row>
    <row r="5317" spans="3:4" ht="15" hidden="1" customHeight="1">
      <c r="C5317" s="120" t="s">
        <v>4771</v>
      </c>
      <c r="D5317" s="120" t="s">
        <v>1049</v>
      </c>
    </row>
    <row r="5318" spans="3:4" ht="15" hidden="1" customHeight="1">
      <c r="C5318" s="120" t="s">
        <v>4772</v>
      </c>
      <c r="D5318" s="120" t="s">
        <v>22071</v>
      </c>
    </row>
    <row r="5319" spans="3:4" ht="15" hidden="1" customHeight="1">
      <c r="C5319" s="120" t="s">
        <v>4773</v>
      </c>
      <c r="D5319" s="120" t="s">
        <v>1050</v>
      </c>
    </row>
    <row r="5320" spans="3:4" ht="15" hidden="1" customHeight="1">
      <c r="C5320" s="120" t="s">
        <v>11057</v>
      </c>
      <c r="D5320" s="120" t="s">
        <v>8453</v>
      </c>
    </row>
    <row r="5321" spans="3:4" ht="15" hidden="1" customHeight="1">
      <c r="C5321" s="120" t="s">
        <v>22072</v>
      </c>
      <c r="D5321" s="120" t="s">
        <v>22073</v>
      </c>
    </row>
    <row r="5322" spans="3:4" ht="15" hidden="1" customHeight="1">
      <c r="C5322" s="120" t="s">
        <v>4774</v>
      </c>
      <c r="D5322" s="120" t="s">
        <v>1051</v>
      </c>
    </row>
    <row r="5323" spans="3:4" ht="15" hidden="1" customHeight="1">
      <c r="C5323" s="120" t="s">
        <v>11058</v>
      </c>
      <c r="D5323" s="120" t="s">
        <v>8454</v>
      </c>
    </row>
    <row r="5324" spans="3:4" ht="15" hidden="1" customHeight="1">
      <c r="C5324" s="120" t="s">
        <v>22074</v>
      </c>
      <c r="D5324" s="120" t="s">
        <v>22075</v>
      </c>
    </row>
    <row r="5325" spans="3:4" ht="15" hidden="1" customHeight="1">
      <c r="C5325" s="120" t="s">
        <v>22076</v>
      </c>
      <c r="D5325" s="120" t="s">
        <v>22077</v>
      </c>
    </row>
    <row r="5326" spans="3:4" ht="15" hidden="1" customHeight="1">
      <c r="C5326" s="120" t="s">
        <v>4775</v>
      </c>
      <c r="D5326" s="120" t="s">
        <v>1052</v>
      </c>
    </row>
    <row r="5327" spans="3:4" ht="15" hidden="1" customHeight="1">
      <c r="C5327" s="120" t="s">
        <v>11059</v>
      </c>
      <c r="D5327" s="120" t="s">
        <v>8455</v>
      </c>
    </row>
    <row r="5328" spans="3:4" ht="15" hidden="1" customHeight="1">
      <c r="C5328" s="120" t="s">
        <v>22078</v>
      </c>
      <c r="D5328" s="120" t="s">
        <v>22079</v>
      </c>
    </row>
    <row r="5329" spans="3:4" ht="15" hidden="1" customHeight="1">
      <c r="C5329" s="120" t="s">
        <v>22080</v>
      </c>
      <c r="D5329" s="120" t="s">
        <v>22081</v>
      </c>
    </row>
    <row r="5330" spans="3:4" ht="15" hidden="1" customHeight="1">
      <c r="C5330" s="120" t="s">
        <v>4776</v>
      </c>
      <c r="D5330" s="120" t="s">
        <v>1053</v>
      </c>
    </row>
    <row r="5331" spans="3:4" ht="15" hidden="1" customHeight="1">
      <c r="C5331" s="120" t="s">
        <v>4777</v>
      </c>
      <c r="D5331" s="120" t="s">
        <v>8456</v>
      </c>
    </row>
    <row r="5332" spans="3:4" ht="15" hidden="1" customHeight="1">
      <c r="C5332" s="120" t="s">
        <v>22082</v>
      </c>
      <c r="D5332" s="120" t="s">
        <v>22083</v>
      </c>
    </row>
    <row r="5333" spans="3:4" ht="15" hidden="1" customHeight="1">
      <c r="C5333" s="120" t="s">
        <v>22084</v>
      </c>
      <c r="D5333" s="120" t="s">
        <v>22085</v>
      </c>
    </row>
    <row r="5334" spans="3:4" ht="15" hidden="1" customHeight="1">
      <c r="C5334" s="120" t="s">
        <v>4778</v>
      </c>
      <c r="D5334" s="120" t="s">
        <v>1054</v>
      </c>
    </row>
    <row r="5335" spans="3:4" ht="15" hidden="1" customHeight="1">
      <c r="C5335" s="120" t="s">
        <v>4779</v>
      </c>
      <c r="D5335" s="120" t="s">
        <v>1055</v>
      </c>
    </row>
    <row r="5336" spans="3:4" ht="15" hidden="1" customHeight="1">
      <c r="C5336" s="120" t="s">
        <v>4780</v>
      </c>
      <c r="D5336" s="120" t="s">
        <v>8458</v>
      </c>
    </row>
    <row r="5337" spans="3:4" ht="15" hidden="1" customHeight="1">
      <c r="C5337" s="120" t="s">
        <v>4781</v>
      </c>
      <c r="D5337" s="120" t="s">
        <v>1056</v>
      </c>
    </row>
    <row r="5338" spans="3:4" ht="15" hidden="1" customHeight="1">
      <c r="C5338" s="120" t="s">
        <v>11060</v>
      </c>
      <c r="D5338" s="120" t="s">
        <v>1057</v>
      </c>
    </row>
    <row r="5339" spans="3:4" ht="15" hidden="1" customHeight="1">
      <c r="C5339" s="120" t="s">
        <v>22086</v>
      </c>
      <c r="D5339" s="120" t="s">
        <v>22087</v>
      </c>
    </row>
    <row r="5340" spans="3:4" ht="15" hidden="1" customHeight="1">
      <c r="C5340" s="120" t="s">
        <v>11061</v>
      </c>
      <c r="D5340" s="120" t="s">
        <v>1058</v>
      </c>
    </row>
    <row r="5341" spans="3:4" ht="15" hidden="1" customHeight="1">
      <c r="C5341" s="120" t="s">
        <v>4782</v>
      </c>
      <c r="D5341" s="120" t="s">
        <v>1059</v>
      </c>
    </row>
    <row r="5342" spans="3:4" ht="15" hidden="1" customHeight="1">
      <c r="C5342" s="120" t="s">
        <v>4783</v>
      </c>
      <c r="D5342" s="120" t="s">
        <v>6700</v>
      </c>
    </row>
    <row r="5343" spans="3:4" ht="15" hidden="1" customHeight="1">
      <c r="C5343" s="120" t="s">
        <v>11062</v>
      </c>
      <c r="D5343" s="120" t="s">
        <v>8459</v>
      </c>
    </row>
    <row r="5344" spans="3:4" ht="15" hidden="1" customHeight="1">
      <c r="C5344" s="120" t="s">
        <v>4784</v>
      </c>
      <c r="D5344" s="120" t="s">
        <v>1060</v>
      </c>
    </row>
    <row r="5345" spans="3:4" ht="15" hidden="1" customHeight="1">
      <c r="C5345" s="120" t="s">
        <v>4785</v>
      </c>
      <c r="D5345" s="120" t="s">
        <v>1061</v>
      </c>
    </row>
    <row r="5346" spans="3:4" ht="15" hidden="1" customHeight="1">
      <c r="C5346" s="120" t="s">
        <v>4786</v>
      </c>
      <c r="D5346" s="120" t="s">
        <v>1062</v>
      </c>
    </row>
    <row r="5347" spans="3:4" ht="15" hidden="1" customHeight="1">
      <c r="C5347" s="120" t="s">
        <v>11063</v>
      </c>
      <c r="D5347" s="120" t="s">
        <v>1063</v>
      </c>
    </row>
    <row r="5348" spans="3:4" ht="15" hidden="1" customHeight="1">
      <c r="C5348" s="120" t="s">
        <v>4787</v>
      </c>
      <c r="D5348" s="120" t="s">
        <v>1064</v>
      </c>
    </row>
    <row r="5349" spans="3:4" ht="15" hidden="1" customHeight="1">
      <c r="C5349" s="120" t="s">
        <v>4788</v>
      </c>
      <c r="D5349" s="120" t="s">
        <v>1065</v>
      </c>
    </row>
    <row r="5350" spans="3:4" ht="15" hidden="1" customHeight="1">
      <c r="C5350" s="120" t="s">
        <v>22088</v>
      </c>
      <c r="D5350" s="120" t="s">
        <v>22089</v>
      </c>
    </row>
    <row r="5351" spans="3:4" ht="15" hidden="1" customHeight="1">
      <c r="C5351" s="120" t="s">
        <v>22090</v>
      </c>
      <c r="D5351" s="120" t="s">
        <v>22091</v>
      </c>
    </row>
    <row r="5352" spans="3:4" ht="15" hidden="1" customHeight="1">
      <c r="C5352" s="120" t="s">
        <v>22092</v>
      </c>
      <c r="D5352" s="120" t="s">
        <v>22093</v>
      </c>
    </row>
    <row r="5353" spans="3:4" ht="15" hidden="1" customHeight="1">
      <c r="C5353" s="120" t="s">
        <v>22094</v>
      </c>
      <c r="D5353" s="120" t="s">
        <v>22095</v>
      </c>
    </row>
    <row r="5354" spans="3:4" ht="15" hidden="1" customHeight="1">
      <c r="C5354" s="120" t="s">
        <v>22096</v>
      </c>
      <c r="D5354" s="120" t="s">
        <v>22097</v>
      </c>
    </row>
    <row r="5355" spans="3:4" ht="15" hidden="1" customHeight="1">
      <c r="C5355" s="120" t="s">
        <v>22098</v>
      </c>
      <c r="D5355" s="120" t="s">
        <v>22099</v>
      </c>
    </row>
    <row r="5356" spans="3:4" ht="15" hidden="1" customHeight="1">
      <c r="C5356" s="120" t="s">
        <v>22100</v>
      </c>
      <c r="D5356" s="120" t="s">
        <v>22101</v>
      </c>
    </row>
    <row r="5357" spans="3:4" ht="15" hidden="1" customHeight="1">
      <c r="C5357" s="120" t="s">
        <v>22102</v>
      </c>
      <c r="D5357" s="120" t="s">
        <v>22103</v>
      </c>
    </row>
    <row r="5358" spans="3:4" ht="15" hidden="1" customHeight="1">
      <c r="C5358" s="120" t="s">
        <v>22104</v>
      </c>
      <c r="D5358" s="120" t="s">
        <v>22105</v>
      </c>
    </row>
    <row r="5359" spans="3:4" ht="15" hidden="1" customHeight="1">
      <c r="C5359" s="120" t="s">
        <v>22106</v>
      </c>
      <c r="D5359" s="120" t="s">
        <v>22107</v>
      </c>
    </row>
    <row r="5360" spans="3:4" ht="15" hidden="1" customHeight="1">
      <c r="C5360" s="120" t="s">
        <v>22108</v>
      </c>
      <c r="D5360" s="120" t="s">
        <v>22109</v>
      </c>
    </row>
    <row r="5361" spans="3:4" ht="15" hidden="1" customHeight="1">
      <c r="C5361" s="120" t="s">
        <v>22110</v>
      </c>
      <c r="D5361" s="120" t="s">
        <v>22111</v>
      </c>
    </row>
    <row r="5362" spans="3:4" ht="15" hidden="1" customHeight="1">
      <c r="C5362" s="120" t="s">
        <v>22112</v>
      </c>
      <c r="D5362" s="120" t="s">
        <v>22113</v>
      </c>
    </row>
    <row r="5363" spans="3:4" ht="15" hidden="1" customHeight="1">
      <c r="C5363" s="120" t="s">
        <v>22114</v>
      </c>
      <c r="D5363" s="120" t="s">
        <v>22115</v>
      </c>
    </row>
    <row r="5364" spans="3:4" ht="15" hidden="1" customHeight="1">
      <c r="C5364" s="120" t="s">
        <v>22116</v>
      </c>
      <c r="D5364" s="120" t="s">
        <v>22117</v>
      </c>
    </row>
    <row r="5365" spans="3:4" ht="15" hidden="1" customHeight="1">
      <c r="C5365" s="120" t="s">
        <v>22118</v>
      </c>
      <c r="D5365" s="120" t="s">
        <v>22119</v>
      </c>
    </row>
    <row r="5366" spans="3:4" ht="15" hidden="1" customHeight="1">
      <c r="C5366" s="120" t="s">
        <v>22120</v>
      </c>
      <c r="D5366" s="120" t="s">
        <v>22121</v>
      </c>
    </row>
    <row r="5367" spans="3:4" ht="15" hidden="1" customHeight="1">
      <c r="C5367" s="120" t="s">
        <v>22122</v>
      </c>
      <c r="D5367" s="120" t="s">
        <v>22123</v>
      </c>
    </row>
    <row r="5368" spans="3:4" ht="15" hidden="1" customHeight="1">
      <c r="C5368" s="120" t="s">
        <v>22124</v>
      </c>
      <c r="D5368" s="120" t="s">
        <v>22125</v>
      </c>
    </row>
    <row r="5369" spans="3:4" ht="15" hidden="1" customHeight="1">
      <c r="C5369" s="120" t="s">
        <v>22126</v>
      </c>
      <c r="D5369" s="120" t="s">
        <v>22127</v>
      </c>
    </row>
    <row r="5370" spans="3:4" ht="15" hidden="1" customHeight="1">
      <c r="C5370" s="120" t="s">
        <v>22128</v>
      </c>
      <c r="D5370" s="120" t="s">
        <v>22129</v>
      </c>
    </row>
    <row r="5371" spans="3:4" ht="15" hidden="1" customHeight="1">
      <c r="C5371" s="120" t="s">
        <v>4789</v>
      </c>
      <c r="D5371" s="120" t="s">
        <v>1066</v>
      </c>
    </row>
    <row r="5372" spans="3:4" ht="15" hidden="1" customHeight="1">
      <c r="C5372" s="120" t="s">
        <v>4790</v>
      </c>
      <c r="D5372" s="120" t="s">
        <v>1067</v>
      </c>
    </row>
    <row r="5373" spans="3:4" ht="15" hidden="1" customHeight="1">
      <c r="C5373" s="120" t="s">
        <v>4791</v>
      </c>
      <c r="D5373" s="120" t="s">
        <v>1068</v>
      </c>
    </row>
    <row r="5374" spans="3:4" ht="15" hidden="1" customHeight="1">
      <c r="C5374" s="120" t="s">
        <v>4792</v>
      </c>
      <c r="D5374" s="120" t="s">
        <v>22130</v>
      </c>
    </row>
    <row r="5375" spans="3:4" ht="15" hidden="1" customHeight="1">
      <c r="C5375" s="120" t="s">
        <v>4793</v>
      </c>
      <c r="D5375" s="120" t="s">
        <v>22131</v>
      </c>
    </row>
    <row r="5376" spans="3:4" ht="15" hidden="1" customHeight="1">
      <c r="C5376" s="120" t="s">
        <v>4794</v>
      </c>
      <c r="D5376" s="120" t="s">
        <v>1786</v>
      </c>
    </row>
    <row r="5377" spans="3:4" ht="15" hidden="1" customHeight="1">
      <c r="C5377" s="120" t="s">
        <v>4795</v>
      </c>
      <c r="D5377" s="120" t="s">
        <v>1787</v>
      </c>
    </row>
    <row r="5378" spans="3:4" ht="15" hidden="1" customHeight="1">
      <c r="C5378" s="120" t="s">
        <v>4796</v>
      </c>
      <c r="D5378" s="120" t="s">
        <v>1788</v>
      </c>
    </row>
    <row r="5379" spans="3:4" ht="15" hidden="1" customHeight="1">
      <c r="C5379" s="120" t="s">
        <v>4797</v>
      </c>
      <c r="D5379" s="120" t="s">
        <v>1789</v>
      </c>
    </row>
    <row r="5380" spans="3:4" ht="15" hidden="1" customHeight="1">
      <c r="C5380" s="120" t="s">
        <v>4798</v>
      </c>
      <c r="D5380" s="120" t="s">
        <v>22132</v>
      </c>
    </row>
    <row r="5381" spans="3:4" ht="15" hidden="1" customHeight="1">
      <c r="C5381" s="120" t="s">
        <v>4799</v>
      </c>
      <c r="D5381" s="120" t="s">
        <v>1790</v>
      </c>
    </row>
    <row r="5382" spans="3:4" ht="15" hidden="1" customHeight="1">
      <c r="C5382" s="120" t="s">
        <v>4800</v>
      </c>
      <c r="D5382" s="120" t="s">
        <v>1791</v>
      </c>
    </row>
    <row r="5383" spans="3:4" ht="15" hidden="1" customHeight="1">
      <c r="C5383" s="120" t="s">
        <v>4801</v>
      </c>
      <c r="D5383" s="120" t="s">
        <v>1792</v>
      </c>
    </row>
    <row r="5384" spans="3:4" ht="15" hidden="1" customHeight="1">
      <c r="C5384" s="120" t="s">
        <v>4802</v>
      </c>
      <c r="D5384" s="120" t="s">
        <v>1793</v>
      </c>
    </row>
    <row r="5385" spans="3:4" ht="15" hidden="1" customHeight="1">
      <c r="C5385" s="120" t="s">
        <v>4803</v>
      </c>
      <c r="D5385" s="120" t="s">
        <v>1794</v>
      </c>
    </row>
    <row r="5386" spans="3:4" ht="15" hidden="1" customHeight="1">
      <c r="C5386" s="120" t="s">
        <v>4804</v>
      </c>
      <c r="D5386" s="120" t="s">
        <v>1795</v>
      </c>
    </row>
    <row r="5387" spans="3:4" ht="15" hidden="1" customHeight="1">
      <c r="C5387" s="120" t="s">
        <v>4805</v>
      </c>
      <c r="D5387" s="120" t="s">
        <v>8460</v>
      </c>
    </row>
    <row r="5388" spans="3:4" ht="15" hidden="1" customHeight="1">
      <c r="C5388" s="120" t="s">
        <v>4806</v>
      </c>
      <c r="D5388" s="120" t="s">
        <v>1796</v>
      </c>
    </row>
    <row r="5389" spans="3:4" ht="15" hidden="1" customHeight="1">
      <c r="C5389" s="120" t="s">
        <v>4807</v>
      </c>
      <c r="D5389" s="120" t="s">
        <v>1797</v>
      </c>
    </row>
    <row r="5390" spans="3:4" ht="15" hidden="1" customHeight="1">
      <c r="C5390" s="120" t="s">
        <v>4808</v>
      </c>
      <c r="D5390" s="120" t="s">
        <v>6701</v>
      </c>
    </row>
    <row r="5391" spans="3:4" ht="15" hidden="1" customHeight="1">
      <c r="C5391" s="120" t="s">
        <v>22133</v>
      </c>
      <c r="D5391" s="120" t="s">
        <v>22134</v>
      </c>
    </row>
    <row r="5392" spans="3:4" ht="15" hidden="1" customHeight="1">
      <c r="C5392" s="120" t="s">
        <v>22135</v>
      </c>
      <c r="D5392" s="120" t="s">
        <v>22136</v>
      </c>
    </row>
    <row r="5393" spans="3:4" ht="15" hidden="1" customHeight="1">
      <c r="C5393" s="120" t="s">
        <v>4809</v>
      </c>
      <c r="D5393" s="120" t="s">
        <v>1798</v>
      </c>
    </row>
    <row r="5394" spans="3:4" ht="15" hidden="1" customHeight="1">
      <c r="C5394" s="120" t="s">
        <v>4810</v>
      </c>
      <c r="D5394" s="120" t="s">
        <v>1799</v>
      </c>
    </row>
    <row r="5395" spans="3:4" ht="15" hidden="1" customHeight="1">
      <c r="C5395" s="120" t="s">
        <v>4811</v>
      </c>
      <c r="D5395" s="120" t="s">
        <v>1800</v>
      </c>
    </row>
    <row r="5396" spans="3:4" ht="15" hidden="1" customHeight="1">
      <c r="C5396" s="120" t="s">
        <v>11064</v>
      </c>
      <c r="D5396" s="120" t="s">
        <v>1801</v>
      </c>
    </row>
    <row r="5397" spans="3:4" ht="15" hidden="1" customHeight="1">
      <c r="C5397" s="120" t="s">
        <v>4812</v>
      </c>
      <c r="D5397" s="120" t="s">
        <v>6471</v>
      </c>
    </row>
    <row r="5398" spans="3:4" ht="15" hidden="1" customHeight="1">
      <c r="C5398" s="120" t="s">
        <v>11065</v>
      </c>
      <c r="D5398" s="120" t="s">
        <v>8461</v>
      </c>
    </row>
    <row r="5399" spans="3:4" ht="15" hidden="1" customHeight="1">
      <c r="C5399" s="120" t="s">
        <v>11066</v>
      </c>
      <c r="D5399" s="120" t="s">
        <v>1802</v>
      </c>
    </row>
    <row r="5400" spans="3:4" ht="15" hidden="1" customHeight="1">
      <c r="C5400" s="120" t="s">
        <v>11067</v>
      </c>
      <c r="D5400" s="120" t="s">
        <v>1803</v>
      </c>
    </row>
    <row r="5401" spans="3:4" ht="15" hidden="1" customHeight="1">
      <c r="C5401" s="120" t="s">
        <v>4813</v>
      </c>
      <c r="D5401" s="120" t="s">
        <v>1804</v>
      </c>
    </row>
    <row r="5402" spans="3:4" ht="15" hidden="1" customHeight="1">
      <c r="C5402" s="120" t="s">
        <v>4814</v>
      </c>
      <c r="D5402" s="120" t="s">
        <v>1805</v>
      </c>
    </row>
    <row r="5403" spans="3:4" ht="15" hidden="1" customHeight="1">
      <c r="C5403" s="120" t="s">
        <v>22137</v>
      </c>
      <c r="D5403" s="120" t="s">
        <v>22138</v>
      </c>
    </row>
    <row r="5404" spans="3:4" ht="15" hidden="1" customHeight="1">
      <c r="C5404" s="120" t="s">
        <v>4815</v>
      </c>
      <c r="D5404" s="120" t="s">
        <v>8462</v>
      </c>
    </row>
    <row r="5405" spans="3:4" ht="15" hidden="1" customHeight="1">
      <c r="C5405" s="120" t="s">
        <v>4816</v>
      </c>
      <c r="D5405" s="120" t="s">
        <v>1806</v>
      </c>
    </row>
    <row r="5406" spans="3:4" ht="15" hidden="1" customHeight="1">
      <c r="C5406" s="120" t="s">
        <v>4817</v>
      </c>
      <c r="D5406" s="120" t="s">
        <v>8463</v>
      </c>
    </row>
    <row r="5407" spans="3:4" ht="15" hidden="1" customHeight="1">
      <c r="C5407" s="120" t="s">
        <v>8464</v>
      </c>
      <c r="D5407" s="120" t="s">
        <v>8465</v>
      </c>
    </row>
    <row r="5408" spans="3:4" ht="15" hidden="1" customHeight="1">
      <c r="C5408" s="120" t="s">
        <v>4818</v>
      </c>
      <c r="D5408" s="120" t="s">
        <v>1807</v>
      </c>
    </row>
    <row r="5409" spans="3:4" ht="15" hidden="1" customHeight="1">
      <c r="C5409" s="120" t="s">
        <v>4819</v>
      </c>
      <c r="D5409" s="120" t="s">
        <v>8466</v>
      </c>
    </row>
    <row r="5410" spans="3:4" ht="15" hidden="1" customHeight="1">
      <c r="C5410" s="120" t="s">
        <v>4820</v>
      </c>
      <c r="D5410" s="120" t="s">
        <v>1808</v>
      </c>
    </row>
    <row r="5411" spans="3:4" ht="15" hidden="1" customHeight="1">
      <c r="C5411" s="120" t="s">
        <v>4821</v>
      </c>
      <c r="D5411" s="120" t="s">
        <v>1809</v>
      </c>
    </row>
    <row r="5412" spans="3:4" ht="15" hidden="1" customHeight="1">
      <c r="C5412" s="120" t="s">
        <v>8467</v>
      </c>
      <c r="D5412" s="120" t="s">
        <v>8468</v>
      </c>
    </row>
    <row r="5413" spans="3:4" ht="15" hidden="1" customHeight="1">
      <c r="C5413" s="120" t="s">
        <v>4822</v>
      </c>
      <c r="D5413" s="120" t="s">
        <v>1810</v>
      </c>
    </row>
    <row r="5414" spans="3:4" ht="15" hidden="1" customHeight="1">
      <c r="C5414" s="120" t="s">
        <v>4823</v>
      </c>
      <c r="D5414" s="120" t="s">
        <v>1811</v>
      </c>
    </row>
    <row r="5415" spans="3:4" ht="15" hidden="1" customHeight="1">
      <c r="C5415" s="120" t="s">
        <v>4824</v>
      </c>
      <c r="D5415" s="120" t="s">
        <v>1812</v>
      </c>
    </row>
    <row r="5416" spans="3:4" ht="15" hidden="1" customHeight="1">
      <c r="C5416" s="120" t="s">
        <v>4825</v>
      </c>
      <c r="D5416" s="120" t="s">
        <v>8469</v>
      </c>
    </row>
    <row r="5417" spans="3:4" ht="15" hidden="1" customHeight="1">
      <c r="C5417" s="120" t="s">
        <v>4826</v>
      </c>
      <c r="D5417" s="120" t="s">
        <v>1813</v>
      </c>
    </row>
    <row r="5418" spans="3:4" ht="15" hidden="1" customHeight="1">
      <c r="C5418" s="120" t="s">
        <v>4827</v>
      </c>
      <c r="D5418" s="120" t="s">
        <v>1814</v>
      </c>
    </row>
    <row r="5419" spans="3:4" ht="15" hidden="1" customHeight="1">
      <c r="C5419" s="120" t="s">
        <v>8470</v>
      </c>
      <c r="D5419" s="120" t="s">
        <v>8471</v>
      </c>
    </row>
    <row r="5420" spans="3:4" ht="15" hidden="1" customHeight="1">
      <c r="C5420" s="120" t="s">
        <v>8472</v>
      </c>
      <c r="D5420" s="120" t="s">
        <v>22139</v>
      </c>
    </row>
    <row r="5421" spans="3:4" ht="15" hidden="1" customHeight="1">
      <c r="C5421" s="120" t="s">
        <v>8473</v>
      </c>
      <c r="D5421" s="120" t="s">
        <v>22140</v>
      </c>
    </row>
    <row r="5422" spans="3:4" ht="15" hidden="1" customHeight="1">
      <c r="C5422" s="120" t="s">
        <v>8474</v>
      </c>
      <c r="D5422" s="120" t="s">
        <v>22141</v>
      </c>
    </row>
    <row r="5423" spans="3:4" ht="15" hidden="1" customHeight="1">
      <c r="C5423" s="120" t="s">
        <v>8475</v>
      </c>
      <c r="D5423" s="120" t="s">
        <v>8476</v>
      </c>
    </row>
    <row r="5424" spans="3:4" ht="15" hidden="1" customHeight="1">
      <c r="C5424" s="120" t="s">
        <v>4828</v>
      </c>
      <c r="D5424" s="120" t="s">
        <v>1815</v>
      </c>
    </row>
    <row r="5425" spans="3:4" ht="15" hidden="1" customHeight="1">
      <c r="C5425" s="120" t="s">
        <v>4829</v>
      </c>
      <c r="D5425" s="120" t="s">
        <v>1816</v>
      </c>
    </row>
    <row r="5426" spans="3:4" ht="15" hidden="1" customHeight="1">
      <c r="C5426" s="120" t="s">
        <v>4830</v>
      </c>
      <c r="D5426" s="120" t="s">
        <v>1817</v>
      </c>
    </row>
    <row r="5427" spans="3:4" ht="15" hidden="1" customHeight="1">
      <c r="C5427" s="120" t="s">
        <v>4831</v>
      </c>
      <c r="D5427" s="120" t="s">
        <v>1818</v>
      </c>
    </row>
    <row r="5428" spans="3:4" ht="15" hidden="1" customHeight="1">
      <c r="C5428" s="120" t="s">
        <v>4832</v>
      </c>
      <c r="D5428" s="120" t="s">
        <v>1819</v>
      </c>
    </row>
    <row r="5429" spans="3:4" ht="15" hidden="1" customHeight="1">
      <c r="C5429" s="120" t="s">
        <v>4833</v>
      </c>
      <c r="D5429" s="120" t="s">
        <v>1820</v>
      </c>
    </row>
    <row r="5430" spans="3:4" ht="15" hidden="1" customHeight="1">
      <c r="C5430" s="120" t="s">
        <v>4834</v>
      </c>
      <c r="D5430" s="120" t="s">
        <v>1821</v>
      </c>
    </row>
    <row r="5431" spans="3:4" ht="15" hidden="1" customHeight="1">
      <c r="C5431" s="120" t="s">
        <v>4835</v>
      </c>
      <c r="D5431" s="120" t="s">
        <v>1822</v>
      </c>
    </row>
    <row r="5432" spans="3:4" ht="15" hidden="1" customHeight="1">
      <c r="C5432" s="120" t="s">
        <v>4836</v>
      </c>
      <c r="D5432" s="120" t="s">
        <v>1823</v>
      </c>
    </row>
    <row r="5433" spans="3:4" ht="15" hidden="1" customHeight="1">
      <c r="C5433" s="120" t="s">
        <v>22142</v>
      </c>
      <c r="D5433" s="120" t="s">
        <v>22143</v>
      </c>
    </row>
    <row r="5434" spans="3:4" ht="15" hidden="1" customHeight="1">
      <c r="C5434" s="120" t="s">
        <v>4837</v>
      </c>
      <c r="D5434" s="120" t="s">
        <v>1824</v>
      </c>
    </row>
    <row r="5435" spans="3:4" ht="15" hidden="1" customHeight="1">
      <c r="C5435" s="120" t="s">
        <v>4838</v>
      </c>
      <c r="D5435" s="120" t="s">
        <v>1825</v>
      </c>
    </row>
    <row r="5436" spans="3:4" ht="15" hidden="1" customHeight="1">
      <c r="C5436" s="120" t="s">
        <v>8477</v>
      </c>
      <c r="D5436" s="120" t="s">
        <v>8478</v>
      </c>
    </row>
    <row r="5437" spans="3:4" ht="15" hidden="1" customHeight="1">
      <c r="C5437" s="120" t="s">
        <v>4839</v>
      </c>
      <c r="D5437" s="120" t="s">
        <v>1826</v>
      </c>
    </row>
    <row r="5438" spans="3:4" ht="15" hidden="1" customHeight="1">
      <c r="C5438" s="120" t="s">
        <v>4840</v>
      </c>
      <c r="D5438" s="120" t="s">
        <v>6472</v>
      </c>
    </row>
    <row r="5439" spans="3:4" ht="15" hidden="1" customHeight="1">
      <c r="C5439" s="120" t="s">
        <v>4841</v>
      </c>
      <c r="D5439" s="120" t="s">
        <v>1827</v>
      </c>
    </row>
    <row r="5440" spans="3:4" ht="15" hidden="1" customHeight="1">
      <c r="C5440" s="120" t="s">
        <v>4842</v>
      </c>
      <c r="D5440" s="120" t="s">
        <v>1828</v>
      </c>
    </row>
    <row r="5441" spans="3:4" ht="15" hidden="1" customHeight="1">
      <c r="C5441" s="120" t="s">
        <v>4843</v>
      </c>
      <c r="D5441" s="120" t="s">
        <v>1829</v>
      </c>
    </row>
    <row r="5442" spans="3:4" ht="15" hidden="1" customHeight="1">
      <c r="C5442" s="120" t="s">
        <v>4844</v>
      </c>
      <c r="D5442" s="120" t="s">
        <v>1830</v>
      </c>
    </row>
    <row r="5443" spans="3:4" ht="15" hidden="1" customHeight="1">
      <c r="C5443" s="120" t="s">
        <v>4845</v>
      </c>
      <c r="D5443" s="120" t="s">
        <v>1831</v>
      </c>
    </row>
    <row r="5444" spans="3:4" ht="15" hidden="1" customHeight="1">
      <c r="C5444" s="120" t="s">
        <v>8479</v>
      </c>
      <c r="D5444" s="120" t="s">
        <v>22144</v>
      </c>
    </row>
    <row r="5445" spans="3:4" ht="15" hidden="1" customHeight="1">
      <c r="C5445" s="120" t="s">
        <v>8480</v>
      </c>
      <c r="D5445" s="120" t="s">
        <v>8481</v>
      </c>
    </row>
    <row r="5446" spans="3:4" ht="15" hidden="1" customHeight="1">
      <c r="C5446" s="120" t="s">
        <v>8482</v>
      </c>
      <c r="D5446" s="120" t="s">
        <v>8483</v>
      </c>
    </row>
    <row r="5447" spans="3:4" ht="15" hidden="1" customHeight="1">
      <c r="C5447" s="120" t="s">
        <v>8484</v>
      </c>
      <c r="D5447" s="120" t="s">
        <v>8485</v>
      </c>
    </row>
    <row r="5448" spans="3:4" ht="15" hidden="1" customHeight="1">
      <c r="C5448" s="120" t="s">
        <v>8486</v>
      </c>
      <c r="D5448" s="120" t="s">
        <v>8487</v>
      </c>
    </row>
    <row r="5449" spans="3:4" ht="15" hidden="1" customHeight="1">
      <c r="C5449" s="120" t="s">
        <v>8488</v>
      </c>
      <c r="D5449" s="120" t="s">
        <v>8489</v>
      </c>
    </row>
    <row r="5450" spans="3:4" ht="15" hidden="1" customHeight="1">
      <c r="C5450" s="120" t="s">
        <v>8490</v>
      </c>
      <c r="D5450" s="120" t="s">
        <v>8491</v>
      </c>
    </row>
    <row r="5451" spans="3:4" ht="15" hidden="1" customHeight="1">
      <c r="C5451" s="120" t="s">
        <v>8492</v>
      </c>
      <c r="D5451" s="120" t="s">
        <v>8493</v>
      </c>
    </row>
    <row r="5452" spans="3:4" ht="15" hidden="1" customHeight="1">
      <c r="C5452" s="120" t="s">
        <v>8494</v>
      </c>
      <c r="D5452" s="120" t="s">
        <v>8495</v>
      </c>
    </row>
    <row r="5453" spans="3:4" ht="15" hidden="1" customHeight="1">
      <c r="C5453" s="120" t="s">
        <v>8496</v>
      </c>
      <c r="D5453" s="120" t="s">
        <v>11068</v>
      </c>
    </row>
    <row r="5454" spans="3:4" ht="15" hidden="1" customHeight="1">
      <c r="C5454" s="120" t="s">
        <v>8497</v>
      </c>
      <c r="D5454" s="120" t="s">
        <v>8498</v>
      </c>
    </row>
    <row r="5455" spans="3:4" ht="15" hidden="1" customHeight="1">
      <c r="C5455" s="120" t="s">
        <v>22145</v>
      </c>
      <c r="D5455" s="120" t="s">
        <v>22146</v>
      </c>
    </row>
    <row r="5456" spans="3:4" ht="15" hidden="1" customHeight="1">
      <c r="C5456" s="120" t="s">
        <v>22147</v>
      </c>
      <c r="D5456" s="120" t="s">
        <v>22148</v>
      </c>
    </row>
    <row r="5457" spans="3:4" ht="15" hidden="1" customHeight="1">
      <c r="C5457" s="120" t="s">
        <v>22149</v>
      </c>
      <c r="D5457" s="120" t="s">
        <v>22150</v>
      </c>
    </row>
    <row r="5458" spans="3:4" ht="15" hidden="1" customHeight="1">
      <c r="C5458" s="120" t="s">
        <v>22151</v>
      </c>
      <c r="D5458" s="120" t="s">
        <v>22152</v>
      </c>
    </row>
    <row r="5459" spans="3:4" ht="15" hidden="1" customHeight="1">
      <c r="C5459" s="120" t="s">
        <v>22153</v>
      </c>
      <c r="D5459" s="120" t="s">
        <v>22154</v>
      </c>
    </row>
    <row r="5460" spans="3:4" ht="15" hidden="1" customHeight="1">
      <c r="C5460" s="120" t="s">
        <v>4846</v>
      </c>
      <c r="D5460" s="120" t="s">
        <v>1832</v>
      </c>
    </row>
    <row r="5461" spans="3:4" ht="15" hidden="1" customHeight="1">
      <c r="C5461" s="120" t="s">
        <v>4847</v>
      </c>
      <c r="D5461" s="120" t="s">
        <v>1833</v>
      </c>
    </row>
    <row r="5462" spans="3:4" ht="15" hidden="1" customHeight="1">
      <c r="C5462" s="120" t="s">
        <v>4848</v>
      </c>
      <c r="D5462" s="120" t="s">
        <v>1834</v>
      </c>
    </row>
    <row r="5463" spans="3:4" ht="15" hidden="1" customHeight="1">
      <c r="C5463" s="120" t="s">
        <v>4849</v>
      </c>
      <c r="D5463" s="120" t="s">
        <v>1835</v>
      </c>
    </row>
    <row r="5464" spans="3:4" ht="15" hidden="1" customHeight="1">
      <c r="C5464" s="120" t="s">
        <v>4850</v>
      </c>
      <c r="D5464" s="120" t="s">
        <v>1836</v>
      </c>
    </row>
    <row r="5465" spans="3:4" ht="15" hidden="1" customHeight="1">
      <c r="C5465" s="120" t="s">
        <v>4851</v>
      </c>
      <c r="D5465" s="120" t="s">
        <v>1837</v>
      </c>
    </row>
    <row r="5466" spans="3:4" ht="15" hidden="1" customHeight="1">
      <c r="C5466" s="120" t="s">
        <v>4852</v>
      </c>
      <c r="D5466" s="120" t="s">
        <v>1838</v>
      </c>
    </row>
    <row r="5467" spans="3:4" ht="15" hidden="1" customHeight="1">
      <c r="C5467" s="120" t="s">
        <v>11069</v>
      </c>
      <c r="D5467" s="120" t="s">
        <v>11070</v>
      </c>
    </row>
    <row r="5468" spans="3:4" ht="15" hidden="1" customHeight="1">
      <c r="C5468" s="120" t="s">
        <v>11071</v>
      </c>
      <c r="D5468" s="120" t="s">
        <v>11072</v>
      </c>
    </row>
    <row r="5469" spans="3:4" ht="15" hidden="1" customHeight="1">
      <c r="C5469" s="120" t="s">
        <v>22155</v>
      </c>
      <c r="D5469" s="120" t="s">
        <v>22156</v>
      </c>
    </row>
    <row r="5470" spans="3:4" ht="15" hidden="1" customHeight="1">
      <c r="C5470" s="120" t="s">
        <v>4853</v>
      </c>
      <c r="D5470" s="120" t="s">
        <v>1839</v>
      </c>
    </row>
    <row r="5471" spans="3:4" ht="15" hidden="1" customHeight="1">
      <c r="C5471" s="120" t="s">
        <v>22157</v>
      </c>
      <c r="D5471" s="120" t="s">
        <v>22158</v>
      </c>
    </row>
    <row r="5472" spans="3:4" ht="15" hidden="1" customHeight="1">
      <c r="C5472" s="120" t="s">
        <v>4854</v>
      </c>
      <c r="D5472" s="120" t="s">
        <v>1840</v>
      </c>
    </row>
    <row r="5473" spans="3:4" ht="15" hidden="1" customHeight="1">
      <c r="C5473" s="120" t="s">
        <v>22159</v>
      </c>
      <c r="D5473" s="120" t="s">
        <v>22160</v>
      </c>
    </row>
    <row r="5474" spans="3:4" ht="15" hidden="1" customHeight="1">
      <c r="C5474" s="120" t="s">
        <v>22161</v>
      </c>
      <c r="D5474" s="120" t="s">
        <v>22162</v>
      </c>
    </row>
    <row r="5475" spans="3:4" ht="15" hidden="1" customHeight="1">
      <c r="C5475" s="120" t="s">
        <v>4855</v>
      </c>
      <c r="D5475" s="120" t="s">
        <v>1841</v>
      </c>
    </row>
    <row r="5476" spans="3:4" ht="15" hidden="1" customHeight="1">
      <c r="C5476" s="120" t="s">
        <v>22163</v>
      </c>
      <c r="D5476" s="120" t="s">
        <v>22164</v>
      </c>
    </row>
    <row r="5477" spans="3:4" ht="15" hidden="1" customHeight="1">
      <c r="C5477" s="120" t="s">
        <v>22165</v>
      </c>
      <c r="D5477" s="120" t="s">
        <v>22166</v>
      </c>
    </row>
    <row r="5478" spans="3:4" ht="15" hidden="1" customHeight="1">
      <c r="C5478" s="120" t="s">
        <v>4856</v>
      </c>
      <c r="D5478" s="120" t="s">
        <v>22167</v>
      </c>
    </row>
    <row r="5479" spans="3:4" ht="15" hidden="1" customHeight="1">
      <c r="C5479" s="120" t="s">
        <v>4857</v>
      </c>
      <c r="D5479" s="120" t="s">
        <v>1843</v>
      </c>
    </row>
    <row r="5480" spans="3:4" ht="15" hidden="1" customHeight="1">
      <c r="C5480" s="120" t="s">
        <v>4858</v>
      </c>
      <c r="D5480" s="120" t="s">
        <v>22168</v>
      </c>
    </row>
    <row r="5481" spans="3:4" ht="15" hidden="1" customHeight="1">
      <c r="C5481" s="120" t="s">
        <v>4859</v>
      </c>
      <c r="D5481" s="120" t="s">
        <v>22169</v>
      </c>
    </row>
    <row r="5482" spans="3:4" ht="15" hidden="1" customHeight="1">
      <c r="C5482" s="120" t="s">
        <v>4860</v>
      </c>
      <c r="D5482" s="120" t="s">
        <v>1844</v>
      </c>
    </row>
    <row r="5483" spans="3:4" ht="15" hidden="1" customHeight="1">
      <c r="C5483" s="120" t="s">
        <v>4861</v>
      </c>
      <c r="D5483" s="120" t="s">
        <v>1845</v>
      </c>
    </row>
    <row r="5484" spans="3:4" ht="15" hidden="1" customHeight="1">
      <c r="C5484" s="120" t="s">
        <v>4862</v>
      </c>
      <c r="D5484" s="120" t="s">
        <v>1846</v>
      </c>
    </row>
    <row r="5485" spans="3:4" ht="15" hidden="1" customHeight="1">
      <c r="C5485" s="120" t="s">
        <v>4863</v>
      </c>
      <c r="D5485" s="120" t="s">
        <v>1847</v>
      </c>
    </row>
    <row r="5486" spans="3:4" ht="15" hidden="1" customHeight="1">
      <c r="C5486" s="120" t="s">
        <v>4864</v>
      </c>
      <c r="D5486" s="120" t="s">
        <v>1107</v>
      </c>
    </row>
    <row r="5487" spans="3:4" ht="15" hidden="1" customHeight="1">
      <c r="C5487" s="120" t="s">
        <v>4865</v>
      </c>
      <c r="D5487" s="120" t="s">
        <v>22170</v>
      </c>
    </row>
    <row r="5488" spans="3:4" ht="15" hidden="1" customHeight="1">
      <c r="C5488" s="120" t="s">
        <v>4866</v>
      </c>
      <c r="D5488" s="120" t="s">
        <v>1108</v>
      </c>
    </row>
    <row r="5489" spans="3:4" ht="15" hidden="1" customHeight="1">
      <c r="C5489" s="120" t="s">
        <v>11073</v>
      </c>
      <c r="D5489" s="120" t="s">
        <v>11074</v>
      </c>
    </row>
    <row r="5490" spans="3:4" ht="15" hidden="1" customHeight="1">
      <c r="C5490" s="120" t="s">
        <v>4867</v>
      </c>
      <c r="D5490" s="120" t="s">
        <v>1109</v>
      </c>
    </row>
    <row r="5491" spans="3:4" ht="15" hidden="1" customHeight="1">
      <c r="C5491" s="120" t="s">
        <v>4868</v>
      </c>
      <c r="D5491" s="120" t="s">
        <v>1110</v>
      </c>
    </row>
    <row r="5492" spans="3:4" ht="15" hidden="1" customHeight="1">
      <c r="C5492" s="120" t="s">
        <v>4869</v>
      </c>
      <c r="D5492" s="120" t="s">
        <v>6473</v>
      </c>
    </row>
    <row r="5493" spans="3:4" ht="15" hidden="1" customHeight="1">
      <c r="C5493" s="120" t="s">
        <v>4870</v>
      </c>
      <c r="D5493" s="120" t="s">
        <v>22171</v>
      </c>
    </row>
    <row r="5494" spans="3:4" ht="15" hidden="1" customHeight="1">
      <c r="C5494" s="120" t="s">
        <v>4871</v>
      </c>
      <c r="D5494" s="120" t="s">
        <v>1111</v>
      </c>
    </row>
    <row r="5495" spans="3:4" ht="15" hidden="1" customHeight="1">
      <c r="C5495" s="120" t="s">
        <v>4872</v>
      </c>
      <c r="D5495" s="120" t="s">
        <v>1112</v>
      </c>
    </row>
    <row r="5496" spans="3:4" ht="15" hidden="1" customHeight="1">
      <c r="C5496" s="120" t="s">
        <v>4873</v>
      </c>
      <c r="D5496" s="120" t="s">
        <v>1113</v>
      </c>
    </row>
    <row r="5497" spans="3:4" ht="15" hidden="1" customHeight="1">
      <c r="C5497" s="120" t="s">
        <v>4874</v>
      </c>
      <c r="D5497" s="120" t="s">
        <v>1114</v>
      </c>
    </row>
    <row r="5498" spans="3:4" ht="15" hidden="1" customHeight="1">
      <c r="C5498" s="120" t="s">
        <v>4875</v>
      </c>
      <c r="D5498" s="120" t="s">
        <v>1115</v>
      </c>
    </row>
    <row r="5499" spans="3:4" ht="15" hidden="1" customHeight="1">
      <c r="C5499" s="120" t="s">
        <v>4876</v>
      </c>
      <c r="D5499" s="120" t="s">
        <v>6474</v>
      </c>
    </row>
    <row r="5500" spans="3:4" ht="15" hidden="1" customHeight="1">
      <c r="C5500" s="120" t="s">
        <v>4877</v>
      </c>
      <c r="D5500" s="120" t="s">
        <v>1116</v>
      </c>
    </row>
    <row r="5501" spans="3:4" ht="15" hidden="1" customHeight="1">
      <c r="C5501" s="120" t="s">
        <v>4878</v>
      </c>
      <c r="D5501" s="120" t="s">
        <v>1117</v>
      </c>
    </row>
    <row r="5502" spans="3:4" ht="15" hidden="1" customHeight="1">
      <c r="C5502" s="120" t="s">
        <v>4879</v>
      </c>
      <c r="D5502" s="120" t="s">
        <v>1118</v>
      </c>
    </row>
    <row r="5503" spans="3:4" ht="15" hidden="1" customHeight="1">
      <c r="C5503" s="120" t="s">
        <v>4880</v>
      </c>
      <c r="D5503" s="120" t="s">
        <v>1119</v>
      </c>
    </row>
    <row r="5504" spans="3:4" ht="15" hidden="1" customHeight="1">
      <c r="C5504" s="120" t="s">
        <v>4881</v>
      </c>
      <c r="D5504" s="120" t="s">
        <v>1120</v>
      </c>
    </row>
    <row r="5505" spans="3:4" ht="15" hidden="1" customHeight="1">
      <c r="C5505" s="120" t="s">
        <v>4882</v>
      </c>
      <c r="D5505" s="120" t="s">
        <v>1121</v>
      </c>
    </row>
    <row r="5506" spans="3:4" ht="15" hidden="1" customHeight="1">
      <c r="C5506" s="120" t="s">
        <v>4883</v>
      </c>
      <c r="D5506" s="120" t="s">
        <v>1122</v>
      </c>
    </row>
    <row r="5507" spans="3:4" ht="15" hidden="1" customHeight="1">
      <c r="C5507" s="120" t="s">
        <v>4884</v>
      </c>
      <c r="D5507" s="120" t="s">
        <v>1123</v>
      </c>
    </row>
    <row r="5508" spans="3:4" ht="15" hidden="1" customHeight="1">
      <c r="C5508" s="120" t="s">
        <v>4885</v>
      </c>
      <c r="D5508" s="120" t="s">
        <v>1124</v>
      </c>
    </row>
    <row r="5509" spans="3:4" ht="15" hidden="1" customHeight="1">
      <c r="C5509" s="120" t="s">
        <v>4886</v>
      </c>
      <c r="D5509" s="120" t="s">
        <v>1125</v>
      </c>
    </row>
    <row r="5510" spans="3:4" ht="15" hidden="1" customHeight="1">
      <c r="C5510" s="120" t="s">
        <v>22172</v>
      </c>
      <c r="D5510" s="120" t="s">
        <v>22173</v>
      </c>
    </row>
    <row r="5511" spans="3:4" ht="15" hidden="1" customHeight="1">
      <c r="C5511" s="120" t="s">
        <v>4887</v>
      </c>
      <c r="D5511" s="120" t="s">
        <v>1126</v>
      </c>
    </row>
    <row r="5512" spans="3:4" ht="15" hidden="1" customHeight="1">
      <c r="C5512" s="120" t="s">
        <v>4888</v>
      </c>
      <c r="D5512" s="120" t="s">
        <v>22174</v>
      </c>
    </row>
    <row r="5513" spans="3:4" ht="15" hidden="1" customHeight="1">
      <c r="C5513" s="120" t="s">
        <v>4889</v>
      </c>
      <c r="D5513" s="120" t="s">
        <v>1127</v>
      </c>
    </row>
    <row r="5514" spans="3:4" ht="15" hidden="1" customHeight="1">
      <c r="C5514" s="120" t="s">
        <v>4890</v>
      </c>
      <c r="D5514" s="120" t="s">
        <v>1128</v>
      </c>
    </row>
    <row r="5515" spans="3:4" ht="15" hidden="1" customHeight="1">
      <c r="C5515" s="120" t="s">
        <v>11075</v>
      </c>
      <c r="D5515" s="120" t="s">
        <v>9175</v>
      </c>
    </row>
    <row r="5516" spans="3:4" ht="15" hidden="1" customHeight="1">
      <c r="C5516" s="120" t="s">
        <v>11076</v>
      </c>
      <c r="D5516" s="120" t="s">
        <v>11077</v>
      </c>
    </row>
    <row r="5517" spans="3:4" ht="15" hidden="1" customHeight="1">
      <c r="C5517" s="120" t="s">
        <v>4891</v>
      </c>
      <c r="D5517" s="120" t="s">
        <v>1129</v>
      </c>
    </row>
    <row r="5518" spans="3:4" ht="15" hidden="1" customHeight="1">
      <c r="C5518" s="120" t="s">
        <v>4892</v>
      </c>
      <c r="D5518" s="120" t="s">
        <v>1130</v>
      </c>
    </row>
    <row r="5519" spans="3:4" ht="15" hidden="1" customHeight="1">
      <c r="C5519" s="120" t="s">
        <v>4893</v>
      </c>
      <c r="D5519" s="120" t="s">
        <v>1131</v>
      </c>
    </row>
    <row r="5520" spans="3:4" ht="15" hidden="1" customHeight="1">
      <c r="C5520" s="120" t="s">
        <v>11078</v>
      </c>
      <c r="D5520" s="120" t="s">
        <v>11079</v>
      </c>
    </row>
    <row r="5521" spans="3:4" ht="15" hidden="1" customHeight="1">
      <c r="C5521" s="120" t="s">
        <v>11080</v>
      </c>
      <c r="D5521" s="120" t="s">
        <v>11081</v>
      </c>
    </row>
    <row r="5522" spans="3:4" ht="15" hidden="1" customHeight="1">
      <c r="C5522" s="120" t="s">
        <v>22175</v>
      </c>
      <c r="D5522" s="120" t="s">
        <v>22176</v>
      </c>
    </row>
    <row r="5523" spans="3:4" ht="15" hidden="1" customHeight="1">
      <c r="C5523" s="120" t="s">
        <v>22177</v>
      </c>
      <c r="D5523" s="120" t="s">
        <v>22178</v>
      </c>
    </row>
    <row r="5524" spans="3:4" ht="15" hidden="1" customHeight="1">
      <c r="C5524" s="120" t="s">
        <v>22179</v>
      </c>
      <c r="D5524" s="120" t="s">
        <v>22180</v>
      </c>
    </row>
    <row r="5525" spans="3:4" ht="15" hidden="1" customHeight="1">
      <c r="C5525" s="120" t="s">
        <v>22181</v>
      </c>
      <c r="D5525" s="120" t="s">
        <v>22182</v>
      </c>
    </row>
    <row r="5526" spans="3:4" ht="15" hidden="1" customHeight="1">
      <c r="C5526" s="120" t="s">
        <v>22183</v>
      </c>
      <c r="D5526" s="120" t="s">
        <v>22184</v>
      </c>
    </row>
    <row r="5527" spans="3:4" ht="15" hidden="1" customHeight="1">
      <c r="C5527" s="120" t="s">
        <v>22185</v>
      </c>
      <c r="D5527" s="120" t="s">
        <v>22186</v>
      </c>
    </row>
    <row r="5528" spans="3:4" ht="15" hidden="1" customHeight="1">
      <c r="C5528" s="120" t="s">
        <v>22187</v>
      </c>
      <c r="D5528" s="120" t="s">
        <v>22188</v>
      </c>
    </row>
    <row r="5529" spans="3:4" ht="15" hidden="1" customHeight="1">
      <c r="C5529" s="120" t="s">
        <v>4894</v>
      </c>
      <c r="D5529" s="120" t="s">
        <v>1132</v>
      </c>
    </row>
    <row r="5530" spans="3:4" ht="15" hidden="1" customHeight="1">
      <c r="C5530" s="120" t="s">
        <v>4895</v>
      </c>
      <c r="D5530" s="120" t="s">
        <v>1133</v>
      </c>
    </row>
    <row r="5531" spans="3:4" ht="15" hidden="1" customHeight="1">
      <c r="C5531" s="120" t="s">
        <v>4896</v>
      </c>
      <c r="D5531" s="120" t="s">
        <v>1134</v>
      </c>
    </row>
    <row r="5532" spans="3:4" ht="15" hidden="1" customHeight="1">
      <c r="C5532" s="120" t="s">
        <v>22189</v>
      </c>
      <c r="D5532" s="120" t="s">
        <v>22190</v>
      </c>
    </row>
    <row r="5533" spans="3:4" ht="15" hidden="1" customHeight="1">
      <c r="C5533" s="120" t="s">
        <v>4897</v>
      </c>
      <c r="D5533" s="120" t="s">
        <v>1135</v>
      </c>
    </row>
    <row r="5534" spans="3:4" ht="15" hidden="1" customHeight="1">
      <c r="C5534" s="120" t="s">
        <v>4898</v>
      </c>
      <c r="D5534" s="120" t="s">
        <v>1136</v>
      </c>
    </row>
    <row r="5535" spans="3:4" ht="15" hidden="1" customHeight="1">
      <c r="C5535" s="120" t="s">
        <v>4899</v>
      </c>
      <c r="D5535" s="120" t="s">
        <v>1137</v>
      </c>
    </row>
    <row r="5536" spans="3:4" ht="15" hidden="1" customHeight="1">
      <c r="C5536" s="120" t="s">
        <v>4900</v>
      </c>
      <c r="D5536" s="120" t="s">
        <v>8499</v>
      </c>
    </row>
    <row r="5537" spans="3:4" ht="15" hidden="1" customHeight="1">
      <c r="C5537" s="120" t="s">
        <v>4901</v>
      </c>
      <c r="D5537" s="120" t="s">
        <v>1138</v>
      </c>
    </row>
    <row r="5538" spans="3:4" ht="15" hidden="1" customHeight="1">
      <c r="C5538" s="120" t="s">
        <v>4902</v>
      </c>
      <c r="D5538" s="120" t="s">
        <v>1139</v>
      </c>
    </row>
    <row r="5539" spans="3:4" ht="15" hidden="1" customHeight="1">
      <c r="C5539" s="120" t="s">
        <v>4903</v>
      </c>
      <c r="D5539" s="120" t="s">
        <v>1140</v>
      </c>
    </row>
    <row r="5540" spans="3:4" ht="15" hidden="1" customHeight="1">
      <c r="C5540" s="120" t="s">
        <v>4904</v>
      </c>
      <c r="D5540" s="120" t="s">
        <v>1141</v>
      </c>
    </row>
    <row r="5541" spans="3:4" ht="15" hidden="1" customHeight="1">
      <c r="C5541" s="120" t="s">
        <v>4905</v>
      </c>
      <c r="D5541" s="120" t="s">
        <v>1142</v>
      </c>
    </row>
    <row r="5542" spans="3:4" ht="15" hidden="1" customHeight="1">
      <c r="C5542" s="120" t="s">
        <v>4906</v>
      </c>
      <c r="D5542" s="120" t="s">
        <v>1143</v>
      </c>
    </row>
    <row r="5543" spans="3:4" ht="15" hidden="1" customHeight="1">
      <c r="C5543" s="120" t="s">
        <v>4907</v>
      </c>
      <c r="D5543" s="120" t="s">
        <v>1144</v>
      </c>
    </row>
    <row r="5544" spans="3:4" ht="15" hidden="1" customHeight="1">
      <c r="C5544" s="120" t="s">
        <v>4908</v>
      </c>
      <c r="D5544" s="120" t="s">
        <v>1145</v>
      </c>
    </row>
    <row r="5545" spans="3:4" ht="15" hidden="1" customHeight="1">
      <c r="C5545" s="120" t="s">
        <v>11082</v>
      </c>
      <c r="D5545" s="120" t="s">
        <v>11083</v>
      </c>
    </row>
    <row r="5546" spans="3:4" ht="15" hidden="1" customHeight="1">
      <c r="C5546" s="120" t="s">
        <v>4909</v>
      </c>
      <c r="D5546" s="120" t="s">
        <v>1146</v>
      </c>
    </row>
    <row r="5547" spans="3:4" ht="15" hidden="1" customHeight="1">
      <c r="C5547" s="120" t="s">
        <v>22191</v>
      </c>
      <c r="D5547" s="120" t="s">
        <v>22192</v>
      </c>
    </row>
    <row r="5548" spans="3:4" ht="15" hidden="1" customHeight="1">
      <c r="C5548" s="120" t="s">
        <v>4910</v>
      </c>
      <c r="D5548" s="120" t="s">
        <v>1147</v>
      </c>
    </row>
    <row r="5549" spans="3:4" ht="15" hidden="1" customHeight="1">
      <c r="C5549" s="120" t="s">
        <v>4911</v>
      </c>
      <c r="D5549" s="120" t="s">
        <v>1148</v>
      </c>
    </row>
    <row r="5550" spans="3:4" ht="15" hidden="1" customHeight="1">
      <c r="C5550" s="120" t="s">
        <v>4912</v>
      </c>
      <c r="D5550" s="120" t="s">
        <v>1149</v>
      </c>
    </row>
    <row r="5551" spans="3:4" ht="15" hidden="1" customHeight="1">
      <c r="C5551" s="120" t="s">
        <v>4913</v>
      </c>
      <c r="D5551" s="120" t="s">
        <v>1150</v>
      </c>
    </row>
    <row r="5552" spans="3:4" ht="15" hidden="1" customHeight="1">
      <c r="C5552" s="120" t="s">
        <v>4914</v>
      </c>
      <c r="D5552" s="120" t="s">
        <v>1151</v>
      </c>
    </row>
    <row r="5553" spans="3:4" ht="15" hidden="1" customHeight="1">
      <c r="C5553" s="120" t="s">
        <v>4915</v>
      </c>
      <c r="D5553" s="120" t="s">
        <v>1152</v>
      </c>
    </row>
    <row r="5554" spans="3:4" ht="15" hidden="1" customHeight="1">
      <c r="C5554" s="120" t="s">
        <v>4916</v>
      </c>
      <c r="D5554" s="120" t="s">
        <v>1153</v>
      </c>
    </row>
    <row r="5555" spans="3:4" ht="15" hidden="1" customHeight="1">
      <c r="C5555" s="120" t="s">
        <v>4917</v>
      </c>
      <c r="D5555" s="120" t="s">
        <v>1154</v>
      </c>
    </row>
    <row r="5556" spans="3:4" ht="15" hidden="1" customHeight="1">
      <c r="C5556" s="120" t="s">
        <v>11084</v>
      </c>
      <c r="D5556" s="120" t="s">
        <v>1857</v>
      </c>
    </row>
    <row r="5557" spans="3:4" ht="15" hidden="1" customHeight="1">
      <c r="C5557" s="120" t="s">
        <v>11085</v>
      </c>
      <c r="D5557" s="120" t="s">
        <v>11086</v>
      </c>
    </row>
    <row r="5558" spans="3:4" ht="15" hidden="1" customHeight="1">
      <c r="C5558" s="120" t="s">
        <v>4918</v>
      </c>
      <c r="D5558" s="120" t="s">
        <v>1155</v>
      </c>
    </row>
    <row r="5559" spans="3:4" ht="15" hidden="1" customHeight="1">
      <c r="C5559" s="120" t="s">
        <v>4919</v>
      </c>
      <c r="D5559" s="120" t="s">
        <v>1156</v>
      </c>
    </row>
    <row r="5560" spans="3:4" ht="15" hidden="1" customHeight="1">
      <c r="C5560" s="120" t="s">
        <v>11087</v>
      </c>
      <c r="D5560" s="120" t="s">
        <v>11088</v>
      </c>
    </row>
    <row r="5561" spans="3:4" ht="15" hidden="1" customHeight="1">
      <c r="C5561" s="120" t="s">
        <v>4920</v>
      </c>
      <c r="D5561" s="120" t="s">
        <v>1157</v>
      </c>
    </row>
    <row r="5562" spans="3:4" ht="15" hidden="1" customHeight="1">
      <c r="C5562" s="120" t="s">
        <v>22193</v>
      </c>
      <c r="D5562" s="120" t="s">
        <v>22194</v>
      </c>
    </row>
    <row r="5563" spans="3:4" ht="15" hidden="1" customHeight="1">
      <c r="C5563" s="120" t="s">
        <v>4921</v>
      </c>
      <c r="D5563" s="120" t="s">
        <v>1158</v>
      </c>
    </row>
    <row r="5564" spans="3:4" ht="15" hidden="1" customHeight="1">
      <c r="C5564" s="120" t="s">
        <v>4922</v>
      </c>
      <c r="D5564" s="120" t="s">
        <v>1159</v>
      </c>
    </row>
    <row r="5565" spans="3:4" ht="15" hidden="1" customHeight="1">
      <c r="C5565" s="120" t="s">
        <v>4923</v>
      </c>
      <c r="D5565" s="120" t="s">
        <v>1160</v>
      </c>
    </row>
    <row r="5566" spans="3:4" ht="15" hidden="1" customHeight="1">
      <c r="C5566" s="120" t="s">
        <v>4924</v>
      </c>
      <c r="D5566" s="120" t="s">
        <v>1161</v>
      </c>
    </row>
    <row r="5567" spans="3:4" ht="15" hidden="1" customHeight="1">
      <c r="C5567" s="120" t="s">
        <v>4925</v>
      </c>
      <c r="D5567" s="120" t="s">
        <v>22195</v>
      </c>
    </row>
    <row r="5568" spans="3:4" ht="15" hidden="1" customHeight="1">
      <c r="C5568" s="120" t="s">
        <v>4926</v>
      </c>
      <c r="D5568" s="120" t="s">
        <v>22196</v>
      </c>
    </row>
    <row r="5569" spans="3:4" ht="15" hidden="1" customHeight="1">
      <c r="C5569" s="120" t="s">
        <v>4927</v>
      </c>
      <c r="D5569" s="120" t="s">
        <v>1162</v>
      </c>
    </row>
    <row r="5570" spans="3:4" ht="15" hidden="1" customHeight="1">
      <c r="C5570" s="120" t="s">
        <v>4928</v>
      </c>
      <c r="D5570" s="120" t="s">
        <v>8500</v>
      </c>
    </row>
    <row r="5571" spans="3:4" ht="15" hidden="1" customHeight="1">
      <c r="C5571" s="120" t="s">
        <v>11089</v>
      </c>
      <c r="D5571" s="120" t="s">
        <v>11090</v>
      </c>
    </row>
    <row r="5572" spans="3:4" ht="15" hidden="1" customHeight="1">
      <c r="C5572" s="120" t="s">
        <v>4929</v>
      </c>
      <c r="D5572" s="120" t="s">
        <v>8501</v>
      </c>
    </row>
    <row r="5573" spans="3:4" ht="15" hidden="1" customHeight="1">
      <c r="C5573" s="120" t="s">
        <v>11091</v>
      </c>
      <c r="D5573" s="120" t="s">
        <v>11092</v>
      </c>
    </row>
    <row r="5574" spans="3:4" ht="15" hidden="1" customHeight="1">
      <c r="C5574" s="120" t="s">
        <v>4930</v>
      </c>
      <c r="D5574" s="120" t="s">
        <v>1163</v>
      </c>
    </row>
    <row r="5575" spans="3:4" ht="15" hidden="1" customHeight="1">
      <c r="C5575" s="120" t="s">
        <v>4931</v>
      </c>
      <c r="D5575" s="120" t="s">
        <v>1164</v>
      </c>
    </row>
    <row r="5576" spans="3:4" ht="15" hidden="1" customHeight="1">
      <c r="C5576" s="120" t="s">
        <v>4932</v>
      </c>
      <c r="D5576" s="120" t="s">
        <v>1165</v>
      </c>
    </row>
    <row r="5577" spans="3:4" ht="15" hidden="1" customHeight="1">
      <c r="C5577" s="120" t="s">
        <v>22197</v>
      </c>
      <c r="D5577" s="120" t="s">
        <v>22198</v>
      </c>
    </row>
    <row r="5578" spans="3:4" ht="15" hidden="1" customHeight="1">
      <c r="C5578" s="120" t="s">
        <v>22199</v>
      </c>
      <c r="D5578" s="120" t="s">
        <v>22200</v>
      </c>
    </row>
    <row r="5579" spans="3:4" ht="15" hidden="1" customHeight="1">
      <c r="C5579" s="120" t="s">
        <v>4933</v>
      </c>
      <c r="D5579" s="120" t="s">
        <v>1166</v>
      </c>
    </row>
    <row r="5580" spans="3:4" ht="15" hidden="1" customHeight="1">
      <c r="C5580" s="120" t="s">
        <v>4934</v>
      </c>
      <c r="D5580" s="120" t="s">
        <v>1167</v>
      </c>
    </row>
    <row r="5581" spans="3:4" ht="15" hidden="1" customHeight="1">
      <c r="C5581" s="120" t="s">
        <v>4935</v>
      </c>
      <c r="D5581" s="120" t="s">
        <v>1168</v>
      </c>
    </row>
    <row r="5582" spans="3:4" ht="15" hidden="1" customHeight="1">
      <c r="C5582" s="120" t="s">
        <v>7084</v>
      </c>
      <c r="D5582" s="120" t="s">
        <v>1169</v>
      </c>
    </row>
    <row r="5583" spans="3:4" ht="15" hidden="1" customHeight="1">
      <c r="C5583" s="120" t="s">
        <v>22201</v>
      </c>
      <c r="D5583" s="120" t="s">
        <v>22202</v>
      </c>
    </row>
    <row r="5584" spans="3:4" ht="15" hidden="1" customHeight="1">
      <c r="C5584" s="120" t="s">
        <v>22203</v>
      </c>
      <c r="D5584" s="120" t="s">
        <v>22204</v>
      </c>
    </row>
    <row r="5585" spans="3:4" ht="15" hidden="1" customHeight="1">
      <c r="C5585" s="120" t="s">
        <v>22205</v>
      </c>
      <c r="D5585" s="120" t="s">
        <v>22206</v>
      </c>
    </row>
    <row r="5586" spans="3:4" ht="15" hidden="1" customHeight="1">
      <c r="C5586" s="120" t="s">
        <v>22207</v>
      </c>
      <c r="D5586" s="120" t="s">
        <v>22208</v>
      </c>
    </row>
    <row r="5587" spans="3:4" ht="15" hidden="1" customHeight="1">
      <c r="C5587" s="120" t="s">
        <v>4936</v>
      </c>
      <c r="D5587" s="120" t="s">
        <v>22209</v>
      </c>
    </row>
    <row r="5588" spans="3:4" ht="15" hidden="1" customHeight="1">
      <c r="C5588" s="120" t="s">
        <v>22210</v>
      </c>
      <c r="D5588" s="120" t="s">
        <v>22211</v>
      </c>
    </row>
    <row r="5589" spans="3:4" ht="15" hidden="1" customHeight="1">
      <c r="C5589" s="120" t="s">
        <v>22212</v>
      </c>
      <c r="D5589" s="120" t="s">
        <v>22213</v>
      </c>
    </row>
    <row r="5590" spans="3:4" ht="15" hidden="1" customHeight="1">
      <c r="C5590" s="120" t="s">
        <v>4937</v>
      </c>
      <c r="D5590" s="120" t="s">
        <v>6475</v>
      </c>
    </row>
    <row r="5591" spans="3:4" ht="15" hidden="1" customHeight="1">
      <c r="C5591" s="120" t="s">
        <v>22214</v>
      </c>
      <c r="D5591" s="120" t="s">
        <v>22215</v>
      </c>
    </row>
    <row r="5592" spans="3:4" ht="15" hidden="1" customHeight="1">
      <c r="C5592" s="120" t="s">
        <v>4938</v>
      </c>
      <c r="D5592" s="120" t="s">
        <v>1170</v>
      </c>
    </row>
    <row r="5593" spans="3:4" ht="15" hidden="1" customHeight="1">
      <c r="C5593" s="120" t="s">
        <v>4939</v>
      </c>
      <c r="D5593" s="120" t="s">
        <v>1171</v>
      </c>
    </row>
    <row r="5594" spans="3:4" ht="15" hidden="1" customHeight="1">
      <c r="C5594" s="120" t="s">
        <v>4940</v>
      </c>
      <c r="D5594" s="120" t="s">
        <v>22216</v>
      </c>
    </row>
    <row r="5595" spans="3:4" ht="15" hidden="1" customHeight="1">
      <c r="C5595" s="120" t="s">
        <v>4941</v>
      </c>
      <c r="D5595" s="120" t="s">
        <v>1172</v>
      </c>
    </row>
    <row r="5596" spans="3:4" ht="15" hidden="1" customHeight="1">
      <c r="C5596" s="120" t="s">
        <v>4942</v>
      </c>
      <c r="D5596" s="120" t="s">
        <v>1173</v>
      </c>
    </row>
    <row r="5597" spans="3:4" ht="15" hidden="1" customHeight="1">
      <c r="C5597" s="120" t="s">
        <v>22217</v>
      </c>
      <c r="D5597" s="120" t="s">
        <v>22218</v>
      </c>
    </row>
    <row r="5598" spans="3:4" ht="15" hidden="1" customHeight="1">
      <c r="C5598" s="120" t="s">
        <v>22219</v>
      </c>
      <c r="D5598" s="120" t="s">
        <v>22220</v>
      </c>
    </row>
    <row r="5599" spans="3:4" ht="15" hidden="1" customHeight="1">
      <c r="C5599" s="120" t="s">
        <v>4943</v>
      </c>
      <c r="D5599" s="120" t="s">
        <v>22221</v>
      </c>
    </row>
    <row r="5600" spans="3:4" ht="15" hidden="1" customHeight="1">
      <c r="C5600" s="120" t="s">
        <v>4944</v>
      </c>
      <c r="D5600" s="120" t="s">
        <v>11093</v>
      </c>
    </row>
    <row r="5601" spans="3:4" ht="15" hidden="1" customHeight="1">
      <c r="C5601" s="120" t="s">
        <v>4945</v>
      </c>
      <c r="D5601" s="120" t="s">
        <v>1852</v>
      </c>
    </row>
    <row r="5602" spans="3:4" ht="15" hidden="1" customHeight="1">
      <c r="C5602" s="120" t="s">
        <v>4946</v>
      </c>
      <c r="D5602" s="120" t="s">
        <v>1853</v>
      </c>
    </row>
    <row r="5603" spans="3:4" ht="15" hidden="1" customHeight="1">
      <c r="C5603" s="120" t="s">
        <v>22222</v>
      </c>
      <c r="D5603" s="120" t="s">
        <v>22223</v>
      </c>
    </row>
    <row r="5604" spans="3:4" ht="15" hidden="1" customHeight="1">
      <c r="C5604" s="120" t="s">
        <v>22224</v>
      </c>
      <c r="D5604" s="120" t="s">
        <v>22225</v>
      </c>
    </row>
    <row r="5605" spans="3:4" ht="15" hidden="1" customHeight="1">
      <c r="C5605" s="120" t="s">
        <v>22226</v>
      </c>
      <c r="D5605" s="120" t="s">
        <v>22227</v>
      </c>
    </row>
    <row r="5606" spans="3:4" ht="15" hidden="1" customHeight="1">
      <c r="C5606" s="120" t="s">
        <v>4947</v>
      </c>
      <c r="D5606" s="120" t="s">
        <v>11094</v>
      </c>
    </row>
    <row r="5607" spans="3:4" ht="15" hidden="1" customHeight="1">
      <c r="C5607" s="120" t="s">
        <v>4948</v>
      </c>
      <c r="D5607" s="120" t="s">
        <v>1854</v>
      </c>
    </row>
    <row r="5608" spans="3:4" ht="15" hidden="1" customHeight="1">
      <c r="C5608" s="120" t="s">
        <v>4949</v>
      </c>
      <c r="D5608" s="120" t="s">
        <v>1855</v>
      </c>
    </row>
    <row r="5609" spans="3:4" ht="15" hidden="1" customHeight="1">
      <c r="C5609" s="120" t="s">
        <v>4950</v>
      </c>
      <c r="D5609" s="120" t="s">
        <v>1856</v>
      </c>
    </row>
    <row r="5610" spans="3:4" ht="15" hidden="1" customHeight="1">
      <c r="C5610" s="120" t="s">
        <v>11095</v>
      </c>
      <c r="D5610" s="120" t="s">
        <v>22228</v>
      </c>
    </row>
    <row r="5611" spans="3:4" ht="15" hidden="1" customHeight="1">
      <c r="C5611" s="120" t="s">
        <v>4951</v>
      </c>
      <c r="D5611" s="120" t="s">
        <v>22229</v>
      </c>
    </row>
    <row r="5612" spans="3:4" ht="15" hidden="1" customHeight="1">
      <c r="C5612" s="120" t="s">
        <v>4952</v>
      </c>
      <c r="D5612" s="120" t="s">
        <v>11096</v>
      </c>
    </row>
    <row r="5613" spans="3:4" ht="15" hidden="1" customHeight="1">
      <c r="C5613" s="120" t="s">
        <v>4953</v>
      </c>
      <c r="D5613" s="120" t="s">
        <v>1858</v>
      </c>
    </row>
    <row r="5614" spans="3:4" ht="15" hidden="1" customHeight="1">
      <c r="C5614" s="120" t="s">
        <v>22230</v>
      </c>
      <c r="D5614" s="120" t="s">
        <v>22231</v>
      </c>
    </row>
    <row r="5615" spans="3:4" ht="15" hidden="1" customHeight="1">
      <c r="C5615" s="120" t="s">
        <v>22232</v>
      </c>
      <c r="D5615" s="120" t="s">
        <v>22233</v>
      </c>
    </row>
    <row r="5616" spans="3:4" ht="15" hidden="1" customHeight="1">
      <c r="C5616" s="120" t="s">
        <v>22234</v>
      </c>
      <c r="D5616" s="120" t="s">
        <v>22235</v>
      </c>
    </row>
    <row r="5617" spans="3:4" ht="15" hidden="1" customHeight="1">
      <c r="C5617" s="120" t="s">
        <v>22236</v>
      </c>
      <c r="D5617" s="120" t="s">
        <v>22237</v>
      </c>
    </row>
    <row r="5618" spans="3:4" ht="15" hidden="1" customHeight="1">
      <c r="C5618" s="120" t="s">
        <v>22238</v>
      </c>
      <c r="D5618" s="120" t="s">
        <v>22239</v>
      </c>
    </row>
    <row r="5619" spans="3:4" ht="15" hidden="1" customHeight="1">
      <c r="C5619" s="120" t="s">
        <v>22240</v>
      </c>
      <c r="D5619" s="120" t="s">
        <v>22241</v>
      </c>
    </row>
    <row r="5620" spans="3:4" ht="15" hidden="1" customHeight="1">
      <c r="C5620" s="120" t="s">
        <v>22242</v>
      </c>
      <c r="D5620" s="120" t="s">
        <v>22243</v>
      </c>
    </row>
    <row r="5621" spans="3:4" ht="15" hidden="1" customHeight="1">
      <c r="C5621" s="120" t="s">
        <v>22244</v>
      </c>
      <c r="D5621" s="120" t="s">
        <v>22245</v>
      </c>
    </row>
    <row r="5622" spans="3:4" ht="15" hidden="1" customHeight="1">
      <c r="C5622" s="120" t="s">
        <v>22246</v>
      </c>
      <c r="D5622" s="120" t="s">
        <v>22247</v>
      </c>
    </row>
    <row r="5623" spans="3:4" ht="15" hidden="1" customHeight="1">
      <c r="C5623" s="120" t="s">
        <v>4954</v>
      </c>
      <c r="D5623" s="120" t="s">
        <v>1859</v>
      </c>
    </row>
    <row r="5624" spans="3:4" ht="15" hidden="1" customHeight="1">
      <c r="C5624" s="120" t="s">
        <v>4955</v>
      </c>
      <c r="D5624" s="120" t="s">
        <v>1860</v>
      </c>
    </row>
    <row r="5625" spans="3:4" ht="15" hidden="1" customHeight="1">
      <c r="C5625" s="120" t="s">
        <v>4956</v>
      </c>
      <c r="D5625" s="120" t="s">
        <v>8502</v>
      </c>
    </row>
    <row r="5626" spans="3:4" ht="15" hidden="1" customHeight="1">
      <c r="C5626" s="120" t="s">
        <v>4957</v>
      </c>
      <c r="D5626" s="120" t="s">
        <v>22248</v>
      </c>
    </row>
    <row r="5627" spans="3:4" ht="15" hidden="1" customHeight="1">
      <c r="C5627" s="120" t="s">
        <v>4958</v>
      </c>
      <c r="D5627" s="120" t="s">
        <v>1861</v>
      </c>
    </row>
    <row r="5628" spans="3:4" ht="15" hidden="1" customHeight="1">
      <c r="C5628" s="120" t="s">
        <v>4959</v>
      </c>
      <c r="D5628" s="120" t="s">
        <v>1862</v>
      </c>
    </row>
    <row r="5629" spans="3:4" ht="15" hidden="1" customHeight="1">
      <c r="C5629" s="120" t="s">
        <v>22249</v>
      </c>
      <c r="D5629" s="120" t="s">
        <v>22250</v>
      </c>
    </row>
    <row r="5630" spans="3:4" ht="15" hidden="1" customHeight="1">
      <c r="C5630" s="120" t="s">
        <v>4960</v>
      </c>
      <c r="D5630" s="120" t="s">
        <v>1863</v>
      </c>
    </row>
    <row r="5631" spans="3:4" ht="15" hidden="1" customHeight="1">
      <c r="C5631" s="120" t="s">
        <v>4961</v>
      </c>
      <c r="D5631" s="120" t="s">
        <v>1864</v>
      </c>
    </row>
    <row r="5632" spans="3:4" ht="15" hidden="1" customHeight="1">
      <c r="C5632" s="120" t="s">
        <v>4962</v>
      </c>
      <c r="D5632" s="120" t="s">
        <v>1865</v>
      </c>
    </row>
    <row r="5633" spans="3:4" ht="15" hidden="1" customHeight="1">
      <c r="C5633" s="120" t="s">
        <v>4963</v>
      </c>
      <c r="D5633" s="120" t="s">
        <v>6476</v>
      </c>
    </row>
    <row r="5634" spans="3:4" ht="15" hidden="1" customHeight="1">
      <c r="C5634" s="120" t="s">
        <v>4964</v>
      </c>
      <c r="D5634" s="120" t="s">
        <v>1866</v>
      </c>
    </row>
    <row r="5635" spans="3:4" ht="15" hidden="1" customHeight="1">
      <c r="C5635" s="120" t="s">
        <v>4965</v>
      </c>
      <c r="D5635" s="120" t="s">
        <v>1867</v>
      </c>
    </row>
    <row r="5636" spans="3:4" ht="15" hidden="1" customHeight="1">
      <c r="C5636" s="120" t="s">
        <v>4966</v>
      </c>
      <c r="D5636" s="120" t="s">
        <v>1868</v>
      </c>
    </row>
    <row r="5637" spans="3:4" ht="15" hidden="1" customHeight="1">
      <c r="C5637" s="120" t="s">
        <v>4967</v>
      </c>
      <c r="D5637" s="120" t="s">
        <v>1869</v>
      </c>
    </row>
    <row r="5638" spans="3:4" ht="15" hidden="1" customHeight="1">
      <c r="C5638" s="120" t="s">
        <v>11097</v>
      </c>
      <c r="D5638" s="120" t="s">
        <v>1870</v>
      </c>
    </row>
    <row r="5639" spans="3:4" ht="15" hidden="1" customHeight="1">
      <c r="C5639" s="120" t="s">
        <v>11098</v>
      </c>
      <c r="D5639" s="120" t="s">
        <v>6477</v>
      </c>
    </row>
    <row r="5640" spans="3:4" ht="15" hidden="1" customHeight="1">
      <c r="C5640" s="120" t="s">
        <v>22251</v>
      </c>
      <c r="D5640" s="120" t="s">
        <v>22252</v>
      </c>
    </row>
    <row r="5641" spans="3:4" ht="15" hidden="1" customHeight="1">
      <c r="C5641" s="120" t="s">
        <v>22253</v>
      </c>
      <c r="D5641" s="120" t="s">
        <v>22254</v>
      </c>
    </row>
    <row r="5642" spans="3:4" ht="15" hidden="1" customHeight="1">
      <c r="C5642" s="120" t="s">
        <v>11099</v>
      </c>
      <c r="D5642" s="120" t="s">
        <v>8503</v>
      </c>
    </row>
    <row r="5643" spans="3:4" ht="15" hidden="1" customHeight="1">
      <c r="C5643" s="120" t="s">
        <v>22255</v>
      </c>
      <c r="D5643" s="120" t="s">
        <v>22256</v>
      </c>
    </row>
    <row r="5644" spans="3:4" ht="15" hidden="1" customHeight="1">
      <c r="C5644" s="120" t="s">
        <v>22257</v>
      </c>
      <c r="D5644" s="120" t="s">
        <v>22258</v>
      </c>
    </row>
    <row r="5645" spans="3:4" ht="15" hidden="1" customHeight="1">
      <c r="C5645" s="120" t="s">
        <v>22259</v>
      </c>
      <c r="D5645" s="120" t="s">
        <v>22260</v>
      </c>
    </row>
    <row r="5646" spans="3:4" ht="15" hidden="1" customHeight="1">
      <c r="C5646" s="120" t="s">
        <v>22261</v>
      </c>
      <c r="D5646" s="120" t="s">
        <v>22262</v>
      </c>
    </row>
    <row r="5647" spans="3:4" ht="15" hidden="1" customHeight="1">
      <c r="C5647" s="120" t="s">
        <v>22263</v>
      </c>
      <c r="D5647" s="120" t="s">
        <v>22264</v>
      </c>
    </row>
    <row r="5648" spans="3:4" ht="15" hidden="1" customHeight="1">
      <c r="C5648" s="120" t="s">
        <v>22265</v>
      </c>
      <c r="D5648" s="120" t="s">
        <v>22266</v>
      </c>
    </row>
    <row r="5649" spans="3:4" ht="15" hidden="1" customHeight="1">
      <c r="C5649" s="120" t="s">
        <v>22267</v>
      </c>
      <c r="D5649" s="120" t="s">
        <v>22268</v>
      </c>
    </row>
    <row r="5650" spans="3:4" ht="15" hidden="1" customHeight="1">
      <c r="C5650" s="120" t="s">
        <v>22269</v>
      </c>
      <c r="D5650" s="120" t="s">
        <v>22270</v>
      </c>
    </row>
    <row r="5651" spans="3:4" ht="15" hidden="1" customHeight="1">
      <c r="C5651" s="120" t="s">
        <v>22271</v>
      </c>
      <c r="D5651" s="120" t="s">
        <v>22272</v>
      </c>
    </row>
    <row r="5652" spans="3:4" ht="15" hidden="1" customHeight="1">
      <c r="C5652" s="120" t="s">
        <v>22273</v>
      </c>
      <c r="D5652" s="120" t="s">
        <v>22274</v>
      </c>
    </row>
    <row r="5653" spans="3:4" ht="15" hidden="1" customHeight="1">
      <c r="C5653" s="120" t="s">
        <v>22275</v>
      </c>
      <c r="D5653" s="120" t="s">
        <v>22276</v>
      </c>
    </row>
    <row r="5654" spans="3:4" ht="15" hidden="1" customHeight="1">
      <c r="C5654" s="120" t="s">
        <v>22277</v>
      </c>
      <c r="D5654" s="120" t="s">
        <v>22278</v>
      </c>
    </row>
    <row r="5655" spans="3:4" ht="15" hidden="1" customHeight="1">
      <c r="C5655" s="120" t="s">
        <v>22279</v>
      </c>
      <c r="D5655" s="120" t="s">
        <v>22280</v>
      </c>
    </row>
    <row r="5656" spans="3:4" ht="15" hidden="1" customHeight="1">
      <c r="C5656" s="120" t="s">
        <v>22281</v>
      </c>
      <c r="D5656" s="120" t="s">
        <v>22282</v>
      </c>
    </row>
    <row r="5657" spans="3:4" ht="15" hidden="1" customHeight="1">
      <c r="C5657" s="120" t="s">
        <v>22283</v>
      </c>
      <c r="D5657" s="120" t="s">
        <v>22284</v>
      </c>
    </row>
    <row r="5658" spans="3:4" ht="15" hidden="1" customHeight="1">
      <c r="C5658" s="120" t="s">
        <v>22285</v>
      </c>
      <c r="D5658" s="120" t="s">
        <v>22286</v>
      </c>
    </row>
    <row r="5659" spans="3:4" ht="15" hidden="1" customHeight="1">
      <c r="C5659" s="120" t="s">
        <v>22287</v>
      </c>
      <c r="D5659" s="120" t="s">
        <v>22288</v>
      </c>
    </row>
    <row r="5660" spans="3:4" ht="15" hidden="1" customHeight="1">
      <c r="C5660" s="120" t="s">
        <v>22289</v>
      </c>
      <c r="D5660" s="120" t="s">
        <v>22290</v>
      </c>
    </row>
    <row r="5661" spans="3:4" ht="15" hidden="1" customHeight="1">
      <c r="C5661" s="120" t="s">
        <v>22291</v>
      </c>
      <c r="D5661" s="120" t="s">
        <v>22292</v>
      </c>
    </row>
    <row r="5662" spans="3:4" ht="15" hidden="1" customHeight="1">
      <c r="C5662" s="120" t="s">
        <v>22293</v>
      </c>
      <c r="D5662" s="120" t="s">
        <v>22294</v>
      </c>
    </row>
    <row r="5663" spans="3:4" ht="15" hidden="1" customHeight="1">
      <c r="C5663" s="120" t="s">
        <v>22295</v>
      </c>
      <c r="D5663" s="120" t="s">
        <v>22296</v>
      </c>
    </row>
    <row r="5664" spans="3:4" ht="15" hidden="1" customHeight="1">
      <c r="C5664" s="120" t="s">
        <v>22297</v>
      </c>
      <c r="D5664" s="120" t="s">
        <v>22298</v>
      </c>
    </row>
    <row r="5665" spans="3:4" ht="15" hidden="1" customHeight="1">
      <c r="C5665" s="120" t="s">
        <v>22299</v>
      </c>
      <c r="D5665" s="120" t="s">
        <v>22300</v>
      </c>
    </row>
    <row r="5666" spans="3:4" ht="15" hidden="1" customHeight="1">
      <c r="C5666" s="120" t="s">
        <v>22301</v>
      </c>
      <c r="D5666" s="120" t="s">
        <v>22302</v>
      </c>
    </row>
    <row r="5667" spans="3:4" ht="15" hidden="1" customHeight="1">
      <c r="C5667" s="120" t="s">
        <v>22303</v>
      </c>
      <c r="D5667" s="120" t="s">
        <v>22304</v>
      </c>
    </row>
    <row r="5668" spans="3:4" ht="15" hidden="1" customHeight="1">
      <c r="C5668" s="120" t="s">
        <v>22305</v>
      </c>
      <c r="D5668" s="120" t="s">
        <v>22306</v>
      </c>
    </row>
    <row r="5669" spans="3:4" ht="15" hidden="1" customHeight="1">
      <c r="C5669" s="120" t="s">
        <v>4968</v>
      </c>
      <c r="D5669" s="120" t="s">
        <v>1871</v>
      </c>
    </row>
    <row r="5670" spans="3:4" ht="15" hidden="1" customHeight="1">
      <c r="C5670" s="120" t="s">
        <v>22307</v>
      </c>
      <c r="D5670" s="120" t="s">
        <v>22308</v>
      </c>
    </row>
    <row r="5671" spans="3:4" ht="15" hidden="1" customHeight="1">
      <c r="C5671" s="120" t="s">
        <v>4969</v>
      </c>
      <c r="D5671" s="120" t="s">
        <v>1872</v>
      </c>
    </row>
    <row r="5672" spans="3:4" ht="15" hidden="1" customHeight="1">
      <c r="C5672" s="120" t="s">
        <v>22309</v>
      </c>
      <c r="D5672" s="120" t="s">
        <v>22310</v>
      </c>
    </row>
    <row r="5673" spans="3:4" ht="15" hidden="1" customHeight="1">
      <c r="C5673" s="120" t="s">
        <v>4970</v>
      </c>
      <c r="D5673" s="120" t="s">
        <v>1873</v>
      </c>
    </row>
    <row r="5674" spans="3:4" ht="15" hidden="1" customHeight="1">
      <c r="C5674" s="120" t="s">
        <v>22311</v>
      </c>
      <c r="D5674" s="120" t="s">
        <v>22312</v>
      </c>
    </row>
    <row r="5675" spans="3:4" ht="15" hidden="1" customHeight="1">
      <c r="C5675" s="120" t="s">
        <v>4971</v>
      </c>
      <c r="D5675" s="120" t="s">
        <v>1874</v>
      </c>
    </row>
    <row r="5676" spans="3:4" ht="15" hidden="1" customHeight="1">
      <c r="C5676" s="120" t="s">
        <v>22313</v>
      </c>
      <c r="D5676" s="120" t="s">
        <v>22314</v>
      </c>
    </row>
    <row r="5677" spans="3:4" ht="15" hidden="1" customHeight="1">
      <c r="C5677" s="120" t="s">
        <v>4972</v>
      </c>
      <c r="D5677" s="120" t="s">
        <v>1875</v>
      </c>
    </row>
    <row r="5678" spans="3:4" ht="15" hidden="1" customHeight="1">
      <c r="C5678" s="120" t="s">
        <v>4973</v>
      </c>
      <c r="D5678" s="120" t="s">
        <v>1876</v>
      </c>
    </row>
    <row r="5679" spans="3:4" ht="15" hidden="1" customHeight="1">
      <c r="C5679" s="120" t="s">
        <v>4974</v>
      </c>
      <c r="D5679" s="120" t="s">
        <v>6702</v>
      </c>
    </row>
    <row r="5680" spans="3:4" ht="15" hidden="1" customHeight="1">
      <c r="C5680" s="120" t="s">
        <v>8504</v>
      </c>
      <c r="D5680" s="120" t="s">
        <v>8505</v>
      </c>
    </row>
    <row r="5681" spans="3:4" ht="15" hidden="1" customHeight="1">
      <c r="C5681" s="120" t="s">
        <v>8506</v>
      </c>
      <c r="D5681" s="120" t="s">
        <v>8507</v>
      </c>
    </row>
    <row r="5682" spans="3:4" ht="15" hidden="1" customHeight="1">
      <c r="C5682" s="120" t="s">
        <v>4975</v>
      </c>
      <c r="D5682" s="120" t="s">
        <v>6478</v>
      </c>
    </row>
    <row r="5683" spans="3:4" ht="15" hidden="1" customHeight="1">
      <c r="C5683" s="120" t="s">
        <v>4976</v>
      </c>
      <c r="D5683" s="120" t="s">
        <v>6703</v>
      </c>
    </row>
    <row r="5684" spans="3:4" ht="15" hidden="1" customHeight="1">
      <c r="C5684" s="120" t="s">
        <v>4977</v>
      </c>
      <c r="D5684" s="120" t="s">
        <v>1877</v>
      </c>
    </row>
    <row r="5685" spans="3:4" ht="15" hidden="1" customHeight="1">
      <c r="C5685" s="120" t="s">
        <v>8508</v>
      </c>
      <c r="D5685" s="120" t="s">
        <v>8509</v>
      </c>
    </row>
    <row r="5686" spans="3:4" ht="15" hidden="1" customHeight="1">
      <c r="C5686" s="120" t="s">
        <v>8510</v>
      </c>
      <c r="D5686" s="120" t="s">
        <v>8511</v>
      </c>
    </row>
    <row r="5687" spans="3:4" ht="15" hidden="1" customHeight="1">
      <c r="C5687" s="120" t="s">
        <v>8512</v>
      </c>
      <c r="D5687" s="120" t="s">
        <v>8513</v>
      </c>
    </row>
    <row r="5688" spans="3:4" ht="15" hidden="1" customHeight="1">
      <c r="C5688" s="120" t="s">
        <v>22315</v>
      </c>
      <c r="D5688" s="120" t="s">
        <v>22316</v>
      </c>
    </row>
    <row r="5689" spans="3:4" ht="15" hidden="1" customHeight="1">
      <c r="C5689" s="120" t="s">
        <v>22317</v>
      </c>
      <c r="D5689" s="120" t="s">
        <v>22318</v>
      </c>
    </row>
    <row r="5690" spans="3:4" ht="15" hidden="1" customHeight="1">
      <c r="C5690" s="120" t="s">
        <v>4978</v>
      </c>
      <c r="D5690" s="120" t="s">
        <v>1878</v>
      </c>
    </row>
    <row r="5691" spans="3:4" ht="15" hidden="1" customHeight="1">
      <c r="C5691" s="120" t="s">
        <v>4979</v>
      </c>
      <c r="D5691" s="120" t="s">
        <v>1879</v>
      </c>
    </row>
    <row r="5692" spans="3:4" ht="15" hidden="1" customHeight="1">
      <c r="C5692" s="120" t="s">
        <v>22319</v>
      </c>
      <c r="D5692" s="120" t="s">
        <v>22320</v>
      </c>
    </row>
    <row r="5693" spans="3:4" ht="15" hidden="1" customHeight="1">
      <c r="C5693" s="120" t="s">
        <v>4980</v>
      </c>
      <c r="D5693" s="120" t="s">
        <v>1880</v>
      </c>
    </row>
    <row r="5694" spans="3:4" ht="15" hidden="1" customHeight="1">
      <c r="C5694" s="120" t="s">
        <v>4981</v>
      </c>
      <c r="D5694" s="120" t="s">
        <v>1881</v>
      </c>
    </row>
    <row r="5695" spans="3:4" ht="15" hidden="1" customHeight="1">
      <c r="C5695" s="120" t="s">
        <v>22321</v>
      </c>
      <c r="D5695" s="120" t="s">
        <v>22322</v>
      </c>
    </row>
    <row r="5696" spans="3:4" ht="15" hidden="1" customHeight="1">
      <c r="C5696" s="120" t="s">
        <v>4982</v>
      </c>
      <c r="D5696" s="120" t="s">
        <v>1882</v>
      </c>
    </row>
    <row r="5697" spans="3:4" ht="15" hidden="1" customHeight="1">
      <c r="C5697" s="120" t="s">
        <v>4983</v>
      </c>
      <c r="D5697" s="120" t="s">
        <v>1883</v>
      </c>
    </row>
    <row r="5698" spans="3:4" ht="15" hidden="1" customHeight="1">
      <c r="C5698" s="120" t="s">
        <v>4984</v>
      </c>
      <c r="D5698" s="120" t="s">
        <v>1884</v>
      </c>
    </row>
    <row r="5699" spans="3:4" ht="15" hidden="1" customHeight="1">
      <c r="C5699" s="120" t="s">
        <v>22323</v>
      </c>
      <c r="D5699" s="120" t="s">
        <v>22324</v>
      </c>
    </row>
    <row r="5700" spans="3:4" ht="15" hidden="1" customHeight="1">
      <c r="C5700" s="120" t="s">
        <v>22325</v>
      </c>
      <c r="D5700" s="120" t="s">
        <v>22326</v>
      </c>
    </row>
    <row r="5701" spans="3:4" ht="15" hidden="1" customHeight="1">
      <c r="C5701" s="120" t="s">
        <v>4985</v>
      </c>
      <c r="D5701" s="120" t="s">
        <v>1885</v>
      </c>
    </row>
    <row r="5702" spans="3:4" ht="15" hidden="1" customHeight="1">
      <c r="C5702" s="120" t="s">
        <v>4986</v>
      </c>
      <c r="D5702" s="120" t="s">
        <v>1886</v>
      </c>
    </row>
    <row r="5703" spans="3:4" ht="15" hidden="1" customHeight="1">
      <c r="C5703" s="120" t="s">
        <v>4987</v>
      </c>
      <c r="D5703" s="120" t="s">
        <v>1887</v>
      </c>
    </row>
    <row r="5704" spans="3:4" ht="15" hidden="1" customHeight="1">
      <c r="C5704" s="120" t="s">
        <v>22327</v>
      </c>
      <c r="D5704" s="120" t="s">
        <v>22328</v>
      </c>
    </row>
    <row r="5705" spans="3:4" ht="15" hidden="1" customHeight="1">
      <c r="C5705" s="120" t="s">
        <v>22329</v>
      </c>
      <c r="D5705" s="120" t="s">
        <v>22330</v>
      </c>
    </row>
    <row r="5706" spans="3:4" ht="15" hidden="1" customHeight="1">
      <c r="C5706" s="120" t="s">
        <v>4988</v>
      </c>
      <c r="D5706" s="120" t="s">
        <v>1888</v>
      </c>
    </row>
    <row r="5707" spans="3:4" ht="15" hidden="1" customHeight="1">
      <c r="C5707" s="120" t="s">
        <v>4989</v>
      </c>
      <c r="D5707" s="120" t="s">
        <v>1889</v>
      </c>
    </row>
    <row r="5708" spans="3:4" ht="15" hidden="1" customHeight="1">
      <c r="C5708" s="120" t="s">
        <v>22331</v>
      </c>
      <c r="D5708" s="120" t="s">
        <v>22332</v>
      </c>
    </row>
    <row r="5709" spans="3:4" ht="15" hidden="1" customHeight="1">
      <c r="C5709" s="120" t="s">
        <v>4990</v>
      </c>
      <c r="D5709" s="120" t="s">
        <v>1890</v>
      </c>
    </row>
    <row r="5710" spans="3:4" ht="15" hidden="1" customHeight="1">
      <c r="C5710" s="120" t="s">
        <v>4991</v>
      </c>
      <c r="D5710" s="120" t="s">
        <v>1891</v>
      </c>
    </row>
    <row r="5711" spans="3:4" ht="15" hidden="1" customHeight="1">
      <c r="C5711" s="120" t="s">
        <v>22333</v>
      </c>
      <c r="D5711" s="120" t="s">
        <v>22334</v>
      </c>
    </row>
    <row r="5712" spans="3:4" ht="15" hidden="1" customHeight="1">
      <c r="C5712" s="120" t="s">
        <v>4992</v>
      </c>
      <c r="D5712" s="120" t="s">
        <v>6479</v>
      </c>
    </row>
    <row r="5713" spans="3:4" ht="15" hidden="1" customHeight="1">
      <c r="C5713" s="120" t="s">
        <v>4993</v>
      </c>
      <c r="D5713" s="120" t="s">
        <v>8516</v>
      </c>
    </row>
    <row r="5714" spans="3:4" ht="15" hidden="1" customHeight="1">
      <c r="C5714" s="120" t="s">
        <v>4994</v>
      </c>
      <c r="D5714" s="120" t="s">
        <v>6480</v>
      </c>
    </row>
    <row r="5715" spans="3:4" ht="15" hidden="1" customHeight="1">
      <c r="C5715" s="120" t="s">
        <v>4995</v>
      </c>
      <c r="D5715" s="120" t="s">
        <v>6481</v>
      </c>
    </row>
    <row r="5716" spans="3:4" ht="15" hidden="1" customHeight="1">
      <c r="C5716" s="120" t="s">
        <v>4996</v>
      </c>
      <c r="D5716" s="120" t="s">
        <v>1892</v>
      </c>
    </row>
    <row r="5717" spans="3:4" ht="15" hidden="1" customHeight="1">
      <c r="C5717" s="120" t="s">
        <v>4997</v>
      </c>
      <c r="D5717" s="120" t="s">
        <v>1893</v>
      </c>
    </row>
    <row r="5718" spans="3:4" ht="15" hidden="1" customHeight="1">
      <c r="C5718" s="120" t="s">
        <v>4998</v>
      </c>
      <c r="D5718" s="120" t="s">
        <v>1894</v>
      </c>
    </row>
    <row r="5719" spans="3:4" ht="15" hidden="1" customHeight="1">
      <c r="C5719" s="120" t="s">
        <v>22335</v>
      </c>
      <c r="D5719" s="120" t="s">
        <v>22336</v>
      </c>
    </row>
    <row r="5720" spans="3:4" ht="15" hidden="1" customHeight="1">
      <c r="C5720" s="120" t="s">
        <v>4999</v>
      </c>
      <c r="D5720" s="120" t="s">
        <v>1895</v>
      </c>
    </row>
    <row r="5721" spans="3:4" ht="15" hidden="1" customHeight="1">
      <c r="C5721" s="120" t="s">
        <v>5000</v>
      </c>
      <c r="D5721" s="120" t="s">
        <v>1896</v>
      </c>
    </row>
    <row r="5722" spans="3:4" ht="15" hidden="1" customHeight="1">
      <c r="C5722" s="120" t="s">
        <v>5001</v>
      </c>
      <c r="D5722" s="120" t="s">
        <v>22337</v>
      </c>
    </row>
    <row r="5723" spans="3:4" ht="15" hidden="1" customHeight="1">
      <c r="C5723" s="120" t="s">
        <v>5002</v>
      </c>
      <c r="D5723" s="120" t="s">
        <v>6482</v>
      </c>
    </row>
    <row r="5724" spans="3:4" ht="15" hidden="1" customHeight="1">
      <c r="C5724" s="120" t="s">
        <v>8517</v>
      </c>
      <c r="D5724" s="120" t="s">
        <v>8518</v>
      </c>
    </row>
    <row r="5725" spans="3:4" ht="15" hidden="1" customHeight="1">
      <c r="C5725" s="120" t="s">
        <v>22338</v>
      </c>
      <c r="D5725" s="120" t="s">
        <v>22339</v>
      </c>
    </row>
    <row r="5726" spans="3:4" ht="15" hidden="1" customHeight="1">
      <c r="C5726" s="120" t="s">
        <v>5003</v>
      </c>
      <c r="D5726" s="120" t="s">
        <v>8519</v>
      </c>
    </row>
    <row r="5727" spans="3:4" ht="15" hidden="1" customHeight="1">
      <c r="C5727" s="120" t="s">
        <v>5004</v>
      </c>
      <c r="D5727" s="120" t="s">
        <v>22340</v>
      </c>
    </row>
    <row r="5728" spans="3:4" ht="15" hidden="1" customHeight="1">
      <c r="C5728" s="120" t="s">
        <v>22341</v>
      </c>
      <c r="D5728" s="120" t="s">
        <v>22342</v>
      </c>
    </row>
    <row r="5729" spans="3:4" ht="15" hidden="1" customHeight="1">
      <c r="C5729" s="120" t="s">
        <v>5005</v>
      </c>
      <c r="D5729" s="120" t="s">
        <v>6483</v>
      </c>
    </row>
    <row r="5730" spans="3:4" ht="15" hidden="1" customHeight="1">
      <c r="C5730" s="120" t="s">
        <v>8520</v>
      </c>
      <c r="D5730" s="120" t="s">
        <v>8521</v>
      </c>
    </row>
    <row r="5731" spans="3:4" ht="15" hidden="1" customHeight="1">
      <c r="C5731" s="120" t="s">
        <v>22343</v>
      </c>
      <c r="D5731" s="120" t="s">
        <v>22344</v>
      </c>
    </row>
    <row r="5732" spans="3:4" ht="15" hidden="1" customHeight="1">
      <c r="C5732" s="120" t="s">
        <v>22345</v>
      </c>
      <c r="D5732" s="120" t="s">
        <v>22346</v>
      </c>
    </row>
    <row r="5733" spans="3:4" ht="15" hidden="1" customHeight="1">
      <c r="C5733" s="120" t="s">
        <v>5006</v>
      </c>
      <c r="D5733" s="120" t="s">
        <v>22347</v>
      </c>
    </row>
    <row r="5734" spans="3:4" ht="15" hidden="1" customHeight="1">
      <c r="C5734" s="120" t="s">
        <v>5007</v>
      </c>
      <c r="D5734" s="120" t="s">
        <v>22348</v>
      </c>
    </row>
    <row r="5735" spans="3:4" ht="15" hidden="1" customHeight="1">
      <c r="C5735" s="120" t="s">
        <v>5008</v>
      </c>
      <c r="D5735" s="120" t="s">
        <v>22349</v>
      </c>
    </row>
    <row r="5736" spans="3:4" ht="15" hidden="1" customHeight="1">
      <c r="C5736" s="120" t="s">
        <v>5009</v>
      </c>
      <c r="D5736" s="120" t="s">
        <v>22350</v>
      </c>
    </row>
    <row r="5737" spans="3:4" ht="15" hidden="1" customHeight="1">
      <c r="C5737" s="120" t="s">
        <v>5010</v>
      </c>
      <c r="D5737" s="120" t="s">
        <v>22351</v>
      </c>
    </row>
    <row r="5738" spans="3:4" ht="15" hidden="1" customHeight="1">
      <c r="C5738" s="120" t="s">
        <v>5011</v>
      </c>
      <c r="D5738" s="120" t="s">
        <v>22352</v>
      </c>
    </row>
    <row r="5739" spans="3:4" ht="15" hidden="1" customHeight="1">
      <c r="C5739" s="120" t="s">
        <v>8522</v>
      </c>
      <c r="D5739" s="120" t="s">
        <v>22353</v>
      </c>
    </row>
    <row r="5740" spans="3:4" ht="15" hidden="1" customHeight="1">
      <c r="C5740" s="120" t="s">
        <v>22354</v>
      </c>
      <c r="D5740" s="120" t="s">
        <v>22355</v>
      </c>
    </row>
    <row r="5741" spans="3:4" ht="15" hidden="1" customHeight="1">
      <c r="C5741" s="120" t="s">
        <v>22356</v>
      </c>
      <c r="D5741" s="120" t="s">
        <v>22357</v>
      </c>
    </row>
    <row r="5742" spans="3:4" ht="15" hidden="1" customHeight="1">
      <c r="C5742" s="120" t="s">
        <v>22358</v>
      </c>
      <c r="D5742" s="120" t="s">
        <v>22359</v>
      </c>
    </row>
    <row r="5743" spans="3:4" ht="15" hidden="1" customHeight="1">
      <c r="C5743" s="120" t="s">
        <v>22360</v>
      </c>
      <c r="D5743" s="120" t="s">
        <v>22361</v>
      </c>
    </row>
    <row r="5744" spans="3:4" ht="15" hidden="1" customHeight="1">
      <c r="C5744" s="120" t="s">
        <v>22362</v>
      </c>
      <c r="D5744" s="120" t="s">
        <v>22363</v>
      </c>
    </row>
    <row r="5745" spans="3:4" ht="15" hidden="1" customHeight="1">
      <c r="C5745" s="120" t="s">
        <v>22364</v>
      </c>
      <c r="D5745" s="120" t="s">
        <v>22365</v>
      </c>
    </row>
    <row r="5746" spans="3:4" ht="15" hidden="1" customHeight="1">
      <c r="C5746" s="120" t="s">
        <v>22366</v>
      </c>
      <c r="D5746" s="120" t="s">
        <v>22367</v>
      </c>
    </row>
    <row r="5747" spans="3:4" ht="15" hidden="1" customHeight="1">
      <c r="C5747" s="120" t="s">
        <v>22368</v>
      </c>
      <c r="D5747" s="120" t="s">
        <v>22369</v>
      </c>
    </row>
    <row r="5748" spans="3:4" ht="15" hidden="1" customHeight="1">
      <c r="C5748" s="120" t="s">
        <v>5012</v>
      </c>
      <c r="D5748" s="120" t="s">
        <v>22370</v>
      </c>
    </row>
    <row r="5749" spans="3:4" ht="15" hidden="1" customHeight="1">
      <c r="C5749" s="120" t="s">
        <v>5013</v>
      </c>
      <c r="D5749" s="120" t="s">
        <v>22371</v>
      </c>
    </row>
    <row r="5750" spans="3:4" ht="15" hidden="1" customHeight="1">
      <c r="C5750" s="120" t="s">
        <v>5014</v>
      </c>
      <c r="D5750" s="120" t="s">
        <v>22372</v>
      </c>
    </row>
    <row r="5751" spans="3:4" ht="15" hidden="1" customHeight="1">
      <c r="C5751" s="120" t="s">
        <v>5015</v>
      </c>
      <c r="D5751" s="120" t="s">
        <v>22373</v>
      </c>
    </row>
    <row r="5752" spans="3:4" ht="15" hidden="1" customHeight="1">
      <c r="C5752" s="120" t="s">
        <v>5016</v>
      </c>
      <c r="D5752" s="120" t="s">
        <v>22374</v>
      </c>
    </row>
    <row r="5753" spans="3:4" ht="15" hidden="1" customHeight="1">
      <c r="C5753" s="120" t="s">
        <v>5017</v>
      </c>
      <c r="D5753" s="120" t="s">
        <v>22375</v>
      </c>
    </row>
    <row r="5754" spans="3:4" ht="15" hidden="1" customHeight="1">
      <c r="C5754" s="120" t="s">
        <v>8523</v>
      </c>
      <c r="D5754" s="120" t="s">
        <v>8524</v>
      </c>
    </row>
    <row r="5755" spans="3:4" ht="15" hidden="1" customHeight="1">
      <c r="C5755" s="120" t="s">
        <v>22376</v>
      </c>
      <c r="D5755" s="120" t="s">
        <v>22377</v>
      </c>
    </row>
    <row r="5756" spans="3:4" ht="15" hidden="1" customHeight="1">
      <c r="C5756" s="120" t="s">
        <v>22378</v>
      </c>
      <c r="D5756" s="120" t="s">
        <v>22379</v>
      </c>
    </row>
    <row r="5757" spans="3:4" ht="15" hidden="1" customHeight="1">
      <c r="C5757" s="120" t="s">
        <v>22380</v>
      </c>
      <c r="D5757" s="120" t="s">
        <v>22381</v>
      </c>
    </row>
    <row r="5758" spans="3:4" ht="15" hidden="1" customHeight="1">
      <c r="C5758" s="120" t="s">
        <v>22382</v>
      </c>
      <c r="D5758" s="120" t="s">
        <v>22383</v>
      </c>
    </row>
    <row r="5759" spans="3:4" ht="15" hidden="1" customHeight="1">
      <c r="C5759" s="120" t="s">
        <v>22384</v>
      </c>
      <c r="D5759" s="120" t="s">
        <v>22385</v>
      </c>
    </row>
    <row r="5760" spans="3:4" ht="15" hidden="1" customHeight="1">
      <c r="C5760" s="120" t="s">
        <v>22386</v>
      </c>
      <c r="D5760" s="120" t="s">
        <v>22387</v>
      </c>
    </row>
    <row r="5761" spans="3:4" ht="15" hidden="1" customHeight="1">
      <c r="C5761" s="120" t="s">
        <v>5018</v>
      </c>
      <c r="D5761" s="120" t="s">
        <v>1897</v>
      </c>
    </row>
    <row r="5762" spans="3:4" ht="15" hidden="1" customHeight="1">
      <c r="C5762" s="120" t="s">
        <v>5019</v>
      </c>
      <c r="D5762" s="120" t="s">
        <v>1898</v>
      </c>
    </row>
    <row r="5763" spans="3:4" ht="15" hidden="1" customHeight="1">
      <c r="C5763" s="120" t="s">
        <v>22388</v>
      </c>
      <c r="D5763" s="120" t="s">
        <v>22389</v>
      </c>
    </row>
    <row r="5764" spans="3:4" ht="15" hidden="1" customHeight="1">
      <c r="C5764" s="120" t="s">
        <v>22390</v>
      </c>
      <c r="D5764" s="120" t="s">
        <v>22391</v>
      </c>
    </row>
    <row r="5765" spans="3:4" ht="15" hidden="1" customHeight="1">
      <c r="C5765" s="120" t="s">
        <v>5020</v>
      </c>
      <c r="D5765" s="120" t="s">
        <v>22392</v>
      </c>
    </row>
    <row r="5766" spans="3:4" ht="15" hidden="1" customHeight="1">
      <c r="C5766" s="120" t="s">
        <v>8525</v>
      </c>
      <c r="D5766" s="120" t="s">
        <v>1900</v>
      </c>
    </row>
    <row r="5767" spans="3:4" ht="15" hidden="1" customHeight="1">
      <c r="C5767" s="120" t="s">
        <v>5021</v>
      </c>
      <c r="D5767" s="120" t="s">
        <v>1901</v>
      </c>
    </row>
    <row r="5768" spans="3:4" ht="15" hidden="1" customHeight="1">
      <c r="C5768" s="120" t="s">
        <v>8526</v>
      </c>
      <c r="D5768" s="120" t="s">
        <v>22393</v>
      </c>
    </row>
    <row r="5769" spans="3:4" ht="15" hidden="1" customHeight="1">
      <c r="C5769" s="120" t="s">
        <v>22394</v>
      </c>
      <c r="D5769" s="120" t="s">
        <v>22395</v>
      </c>
    </row>
    <row r="5770" spans="3:4" ht="15" hidden="1" customHeight="1">
      <c r="C5770" s="120" t="s">
        <v>5022</v>
      </c>
      <c r="D5770" s="120" t="s">
        <v>1222</v>
      </c>
    </row>
    <row r="5771" spans="3:4" ht="15" hidden="1" customHeight="1">
      <c r="C5771" s="120" t="s">
        <v>5023</v>
      </c>
      <c r="D5771" s="120" t="s">
        <v>1223</v>
      </c>
    </row>
    <row r="5772" spans="3:4" ht="15" hidden="1" customHeight="1">
      <c r="C5772" s="120" t="s">
        <v>5024</v>
      </c>
      <c r="D5772" s="120" t="s">
        <v>1224</v>
      </c>
    </row>
    <row r="5773" spans="3:4" ht="15" hidden="1" customHeight="1">
      <c r="C5773" s="120" t="s">
        <v>8527</v>
      </c>
      <c r="D5773" s="120" t="s">
        <v>6704</v>
      </c>
    </row>
    <row r="5774" spans="3:4" ht="15" hidden="1" customHeight="1">
      <c r="C5774" s="120" t="s">
        <v>8528</v>
      </c>
      <c r="D5774" s="120" t="s">
        <v>6705</v>
      </c>
    </row>
    <row r="5775" spans="3:4" ht="15" hidden="1" customHeight="1">
      <c r="C5775" s="120" t="s">
        <v>8529</v>
      </c>
      <c r="D5775" s="120" t="s">
        <v>1225</v>
      </c>
    </row>
    <row r="5776" spans="3:4" ht="15" hidden="1" customHeight="1">
      <c r="C5776" s="120" t="s">
        <v>11100</v>
      </c>
      <c r="D5776" s="120" t="s">
        <v>1226</v>
      </c>
    </row>
    <row r="5777" spans="3:4" ht="15" hidden="1" customHeight="1">
      <c r="C5777" s="120" t="s">
        <v>22396</v>
      </c>
      <c r="D5777" s="120" t="s">
        <v>22397</v>
      </c>
    </row>
    <row r="5778" spans="3:4" ht="15" hidden="1" customHeight="1">
      <c r="C5778" s="120" t="s">
        <v>5025</v>
      </c>
      <c r="D5778" s="120" t="s">
        <v>1227</v>
      </c>
    </row>
    <row r="5779" spans="3:4" ht="15" hidden="1" customHeight="1">
      <c r="C5779" s="120" t="s">
        <v>5026</v>
      </c>
      <c r="D5779" s="120" t="s">
        <v>22398</v>
      </c>
    </row>
    <row r="5780" spans="3:4" ht="15" hidden="1" customHeight="1">
      <c r="C5780" s="120" t="s">
        <v>5027</v>
      </c>
      <c r="D5780" s="120" t="s">
        <v>1228</v>
      </c>
    </row>
    <row r="5781" spans="3:4" ht="15" hidden="1" customHeight="1">
      <c r="C5781" s="120" t="s">
        <v>5028</v>
      </c>
      <c r="D5781" s="120" t="s">
        <v>1229</v>
      </c>
    </row>
    <row r="5782" spans="3:4" ht="15" hidden="1" customHeight="1">
      <c r="C5782" s="120" t="s">
        <v>5029</v>
      </c>
      <c r="D5782" s="120" t="s">
        <v>1230</v>
      </c>
    </row>
    <row r="5783" spans="3:4" ht="15" hidden="1" customHeight="1">
      <c r="C5783" s="120" t="s">
        <v>11101</v>
      </c>
      <c r="D5783" s="120" t="s">
        <v>1231</v>
      </c>
    </row>
    <row r="5784" spans="3:4" ht="15" hidden="1" customHeight="1">
      <c r="C5784" s="120" t="s">
        <v>22399</v>
      </c>
      <c r="D5784" s="120" t="s">
        <v>22400</v>
      </c>
    </row>
    <row r="5785" spans="3:4" ht="15" hidden="1" customHeight="1">
      <c r="C5785" s="120" t="s">
        <v>22401</v>
      </c>
      <c r="D5785" s="120" t="s">
        <v>22402</v>
      </c>
    </row>
    <row r="5786" spans="3:4" ht="15" hidden="1" customHeight="1">
      <c r="C5786" s="120" t="s">
        <v>22403</v>
      </c>
      <c r="D5786" s="120" t="s">
        <v>22404</v>
      </c>
    </row>
    <row r="5787" spans="3:4" ht="15" hidden="1" customHeight="1">
      <c r="C5787" s="120" t="s">
        <v>22405</v>
      </c>
      <c r="D5787" s="120" t="s">
        <v>22406</v>
      </c>
    </row>
    <row r="5788" spans="3:4" ht="15" hidden="1" customHeight="1">
      <c r="C5788" s="120" t="s">
        <v>5030</v>
      </c>
      <c r="D5788" s="120" t="s">
        <v>1232</v>
      </c>
    </row>
    <row r="5789" spans="3:4" ht="15" hidden="1" customHeight="1">
      <c r="C5789" s="120" t="s">
        <v>22407</v>
      </c>
      <c r="D5789" s="120" t="s">
        <v>22408</v>
      </c>
    </row>
    <row r="5790" spans="3:4" ht="15" hidden="1" customHeight="1">
      <c r="C5790" s="120" t="s">
        <v>22409</v>
      </c>
      <c r="D5790" s="120" t="s">
        <v>22410</v>
      </c>
    </row>
    <row r="5791" spans="3:4" ht="15" hidden="1" customHeight="1">
      <c r="C5791" s="120" t="s">
        <v>5031</v>
      </c>
      <c r="D5791" s="120" t="s">
        <v>1233</v>
      </c>
    </row>
    <row r="5792" spans="3:4" ht="15" hidden="1" customHeight="1">
      <c r="C5792" s="120" t="s">
        <v>5032</v>
      </c>
      <c r="D5792" s="120" t="s">
        <v>1234</v>
      </c>
    </row>
    <row r="5793" spans="3:4" ht="15" hidden="1" customHeight="1">
      <c r="C5793" s="120" t="s">
        <v>5033</v>
      </c>
      <c r="D5793" s="120" t="s">
        <v>6484</v>
      </c>
    </row>
    <row r="5794" spans="3:4" ht="15" hidden="1" customHeight="1">
      <c r="C5794" s="120" t="s">
        <v>5034</v>
      </c>
      <c r="D5794" s="120" t="s">
        <v>6485</v>
      </c>
    </row>
    <row r="5795" spans="3:4" ht="15" hidden="1" customHeight="1">
      <c r="C5795" s="120" t="s">
        <v>22411</v>
      </c>
      <c r="D5795" s="120" t="s">
        <v>22412</v>
      </c>
    </row>
    <row r="5796" spans="3:4" ht="15" hidden="1" customHeight="1">
      <c r="C5796" s="120" t="s">
        <v>5035</v>
      </c>
      <c r="D5796" s="120" t="s">
        <v>1235</v>
      </c>
    </row>
    <row r="5797" spans="3:4" ht="15" hidden="1" customHeight="1">
      <c r="C5797" s="120" t="s">
        <v>22413</v>
      </c>
      <c r="D5797" s="120" t="s">
        <v>22414</v>
      </c>
    </row>
    <row r="5798" spans="3:4" ht="15" hidden="1" customHeight="1">
      <c r="C5798" s="120" t="s">
        <v>5036</v>
      </c>
      <c r="D5798" s="120" t="s">
        <v>1236</v>
      </c>
    </row>
    <row r="5799" spans="3:4" ht="15" hidden="1" customHeight="1">
      <c r="C5799" s="120" t="s">
        <v>11102</v>
      </c>
      <c r="D5799" s="120" t="s">
        <v>1237</v>
      </c>
    </row>
    <row r="5800" spans="3:4" ht="15" hidden="1" customHeight="1">
      <c r="C5800" s="120" t="s">
        <v>5037</v>
      </c>
      <c r="D5800" s="120" t="s">
        <v>1238</v>
      </c>
    </row>
    <row r="5801" spans="3:4" ht="15" hidden="1" customHeight="1">
      <c r="C5801" s="120" t="s">
        <v>22415</v>
      </c>
      <c r="D5801" s="120" t="s">
        <v>22416</v>
      </c>
    </row>
    <row r="5802" spans="3:4" ht="15" hidden="1" customHeight="1">
      <c r="C5802" s="120" t="s">
        <v>5038</v>
      </c>
      <c r="D5802" s="120" t="s">
        <v>1239</v>
      </c>
    </row>
    <row r="5803" spans="3:4" ht="15" hidden="1" customHeight="1">
      <c r="C5803" s="120" t="s">
        <v>5039</v>
      </c>
      <c r="D5803" s="120" t="s">
        <v>1240</v>
      </c>
    </row>
    <row r="5804" spans="3:4" ht="15" hidden="1" customHeight="1">
      <c r="C5804" s="120" t="s">
        <v>5040</v>
      </c>
      <c r="D5804" s="120" t="s">
        <v>1241</v>
      </c>
    </row>
    <row r="5805" spans="3:4" ht="15" hidden="1" customHeight="1">
      <c r="C5805" s="120" t="s">
        <v>5041</v>
      </c>
      <c r="D5805" s="120" t="s">
        <v>6486</v>
      </c>
    </row>
    <row r="5806" spans="3:4" ht="15" hidden="1" customHeight="1">
      <c r="C5806" s="120" t="s">
        <v>11103</v>
      </c>
      <c r="D5806" s="120" t="s">
        <v>8530</v>
      </c>
    </row>
    <row r="5807" spans="3:4" ht="15" hidden="1" customHeight="1">
      <c r="C5807" s="120" t="s">
        <v>22417</v>
      </c>
      <c r="D5807" s="120" t="s">
        <v>22418</v>
      </c>
    </row>
    <row r="5808" spans="3:4" ht="15" hidden="1" customHeight="1">
      <c r="C5808" s="120" t="s">
        <v>5042</v>
      </c>
      <c r="D5808" s="120" t="s">
        <v>1242</v>
      </c>
    </row>
    <row r="5809" spans="3:4" ht="15" hidden="1" customHeight="1">
      <c r="C5809" s="120" t="s">
        <v>5043</v>
      </c>
      <c r="D5809" s="120" t="s">
        <v>6487</v>
      </c>
    </row>
    <row r="5810" spans="3:4" ht="15" hidden="1" customHeight="1">
      <c r="C5810" s="120" t="s">
        <v>5044</v>
      </c>
      <c r="D5810" s="120" t="s">
        <v>1243</v>
      </c>
    </row>
    <row r="5811" spans="3:4" ht="15" hidden="1" customHeight="1">
      <c r="C5811" s="120" t="s">
        <v>22419</v>
      </c>
      <c r="D5811" s="120" t="s">
        <v>22420</v>
      </c>
    </row>
    <row r="5812" spans="3:4" ht="15" hidden="1" customHeight="1">
      <c r="C5812" s="120" t="s">
        <v>5045</v>
      </c>
      <c r="D5812" s="120" t="s">
        <v>8532</v>
      </c>
    </row>
    <row r="5813" spans="3:4" ht="15" hidden="1" customHeight="1">
      <c r="C5813" s="120" t="s">
        <v>22421</v>
      </c>
      <c r="D5813" s="120" t="s">
        <v>22422</v>
      </c>
    </row>
    <row r="5814" spans="3:4" ht="15" hidden="1" customHeight="1">
      <c r="C5814" s="120" t="s">
        <v>5046</v>
      </c>
      <c r="D5814" s="120" t="s">
        <v>8534</v>
      </c>
    </row>
    <row r="5815" spans="3:4" ht="15" hidden="1" customHeight="1">
      <c r="C5815" s="120" t="s">
        <v>5047</v>
      </c>
      <c r="D5815" s="120" t="s">
        <v>22423</v>
      </c>
    </row>
    <row r="5816" spans="3:4" ht="15" hidden="1" customHeight="1">
      <c r="C5816" s="120" t="s">
        <v>8531</v>
      </c>
      <c r="D5816" s="120" t="s">
        <v>8537</v>
      </c>
    </row>
    <row r="5817" spans="3:4" ht="15" hidden="1" customHeight="1">
      <c r="C5817" s="120" t="s">
        <v>8533</v>
      </c>
      <c r="D5817" s="120" t="s">
        <v>8539</v>
      </c>
    </row>
    <row r="5818" spans="3:4" ht="15" hidden="1" customHeight="1">
      <c r="C5818" s="120" t="s">
        <v>8535</v>
      </c>
      <c r="D5818" s="120" t="s">
        <v>22424</v>
      </c>
    </row>
    <row r="5819" spans="3:4" ht="15" hidden="1" customHeight="1">
      <c r="C5819" s="120" t="s">
        <v>8536</v>
      </c>
      <c r="D5819" s="120" t="s">
        <v>8540</v>
      </c>
    </row>
    <row r="5820" spans="3:4" ht="15" hidden="1" customHeight="1">
      <c r="C5820" s="120" t="s">
        <v>8538</v>
      </c>
      <c r="D5820" s="120" t="s">
        <v>8541</v>
      </c>
    </row>
    <row r="5821" spans="3:4" ht="15" hidden="1" customHeight="1">
      <c r="C5821" s="120" t="s">
        <v>22425</v>
      </c>
      <c r="D5821" s="120" t="s">
        <v>22426</v>
      </c>
    </row>
    <row r="5822" spans="3:4" ht="15" hidden="1" customHeight="1">
      <c r="C5822" s="120" t="s">
        <v>22427</v>
      </c>
      <c r="D5822" s="120" t="s">
        <v>22428</v>
      </c>
    </row>
    <row r="5823" spans="3:4" ht="15" hidden="1" customHeight="1">
      <c r="C5823" s="120" t="s">
        <v>22429</v>
      </c>
      <c r="D5823" s="120" t="s">
        <v>22430</v>
      </c>
    </row>
    <row r="5824" spans="3:4" ht="15" hidden="1" customHeight="1">
      <c r="C5824" s="120" t="s">
        <v>22431</v>
      </c>
      <c r="D5824" s="120" t="s">
        <v>22432</v>
      </c>
    </row>
    <row r="5825" spans="3:4" ht="15" hidden="1" customHeight="1">
      <c r="C5825" s="120" t="s">
        <v>22433</v>
      </c>
      <c r="D5825" s="120" t="s">
        <v>22434</v>
      </c>
    </row>
    <row r="5826" spans="3:4" ht="15" hidden="1" customHeight="1">
      <c r="C5826" s="120" t="s">
        <v>22435</v>
      </c>
      <c r="D5826" s="120" t="s">
        <v>1899</v>
      </c>
    </row>
    <row r="5827" spans="3:4" ht="15" hidden="1" customHeight="1">
      <c r="C5827" s="120" t="s">
        <v>22436</v>
      </c>
      <c r="D5827" s="120" t="s">
        <v>22437</v>
      </c>
    </row>
    <row r="5828" spans="3:4" ht="15" hidden="1" customHeight="1">
      <c r="C5828" s="120" t="s">
        <v>22438</v>
      </c>
      <c r="D5828" s="120" t="s">
        <v>22439</v>
      </c>
    </row>
    <row r="5829" spans="3:4" ht="15" hidden="1" customHeight="1">
      <c r="C5829" s="120" t="s">
        <v>22440</v>
      </c>
      <c r="D5829" s="120" t="s">
        <v>22441</v>
      </c>
    </row>
    <row r="5830" spans="3:4" ht="15" hidden="1" customHeight="1">
      <c r="C5830" s="120" t="s">
        <v>22442</v>
      </c>
      <c r="D5830" s="120" t="s">
        <v>22443</v>
      </c>
    </row>
    <row r="5831" spans="3:4" ht="15" hidden="1" customHeight="1">
      <c r="C5831" s="120" t="s">
        <v>22444</v>
      </c>
      <c r="D5831" s="120" t="s">
        <v>22445</v>
      </c>
    </row>
    <row r="5832" spans="3:4" ht="15" hidden="1" customHeight="1">
      <c r="C5832" s="120" t="s">
        <v>22446</v>
      </c>
      <c r="D5832" s="120" t="s">
        <v>22447</v>
      </c>
    </row>
    <row r="5833" spans="3:4" ht="15" hidden="1" customHeight="1">
      <c r="C5833" s="120" t="s">
        <v>22448</v>
      </c>
      <c r="D5833" s="120" t="s">
        <v>22449</v>
      </c>
    </row>
    <row r="5834" spans="3:4" ht="15" hidden="1" customHeight="1">
      <c r="C5834" s="120" t="s">
        <v>22450</v>
      </c>
      <c r="D5834" s="120" t="s">
        <v>22451</v>
      </c>
    </row>
    <row r="5835" spans="3:4" ht="15" hidden="1" customHeight="1">
      <c r="C5835" s="120" t="s">
        <v>22452</v>
      </c>
      <c r="D5835" s="120" t="s">
        <v>22453</v>
      </c>
    </row>
    <row r="5836" spans="3:4" ht="15" hidden="1" customHeight="1">
      <c r="C5836" s="120" t="s">
        <v>22454</v>
      </c>
      <c r="D5836" s="120" t="s">
        <v>22455</v>
      </c>
    </row>
    <row r="5837" spans="3:4" ht="15" hidden="1" customHeight="1">
      <c r="C5837" s="120" t="s">
        <v>22456</v>
      </c>
      <c r="D5837" s="120" t="s">
        <v>22457</v>
      </c>
    </row>
    <row r="5838" spans="3:4" ht="15" hidden="1" customHeight="1">
      <c r="C5838" s="120" t="s">
        <v>22458</v>
      </c>
      <c r="D5838" s="120" t="s">
        <v>22459</v>
      </c>
    </row>
    <row r="5839" spans="3:4" ht="15" hidden="1" customHeight="1">
      <c r="C5839" s="120" t="s">
        <v>22460</v>
      </c>
      <c r="D5839" s="120" t="s">
        <v>22461</v>
      </c>
    </row>
    <row r="5840" spans="3:4" ht="15" hidden="1" customHeight="1">
      <c r="C5840" s="120" t="s">
        <v>22462</v>
      </c>
      <c r="D5840" s="120" t="s">
        <v>22463</v>
      </c>
    </row>
    <row r="5841" spans="3:4" ht="15" hidden="1" customHeight="1">
      <c r="C5841" s="120" t="s">
        <v>22464</v>
      </c>
      <c r="D5841" s="120" t="s">
        <v>22465</v>
      </c>
    </row>
    <row r="5842" spans="3:4" ht="15" hidden="1" customHeight="1">
      <c r="C5842" s="120" t="s">
        <v>22466</v>
      </c>
      <c r="D5842" s="120" t="s">
        <v>22467</v>
      </c>
    </row>
    <row r="5843" spans="3:4" ht="15" hidden="1" customHeight="1">
      <c r="C5843" s="120" t="s">
        <v>22468</v>
      </c>
      <c r="D5843" s="120" t="s">
        <v>22469</v>
      </c>
    </row>
    <row r="5844" spans="3:4" ht="15" hidden="1" customHeight="1">
      <c r="C5844" s="120" t="s">
        <v>22470</v>
      </c>
      <c r="D5844" s="120" t="s">
        <v>22471</v>
      </c>
    </row>
    <row r="5845" spans="3:4" ht="15" hidden="1" customHeight="1">
      <c r="C5845" s="120" t="s">
        <v>22472</v>
      </c>
      <c r="D5845" s="120" t="s">
        <v>22473</v>
      </c>
    </row>
    <row r="5846" spans="3:4" ht="15" hidden="1" customHeight="1">
      <c r="C5846" s="120" t="s">
        <v>22474</v>
      </c>
      <c r="D5846" s="120" t="s">
        <v>22475</v>
      </c>
    </row>
    <row r="5847" spans="3:4" ht="15" hidden="1" customHeight="1">
      <c r="C5847" s="120" t="s">
        <v>22476</v>
      </c>
      <c r="D5847" s="120" t="s">
        <v>22477</v>
      </c>
    </row>
    <row r="5848" spans="3:4" ht="15" hidden="1" customHeight="1">
      <c r="C5848" s="120" t="s">
        <v>22478</v>
      </c>
      <c r="D5848" s="120" t="s">
        <v>22479</v>
      </c>
    </row>
    <row r="5849" spans="3:4" ht="15" hidden="1" customHeight="1">
      <c r="C5849" s="120" t="s">
        <v>22480</v>
      </c>
      <c r="D5849" s="120" t="s">
        <v>22481</v>
      </c>
    </row>
    <row r="5850" spans="3:4" ht="15" hidden="1" customHeight="1">
      <c r="C5850" s="120" t="s">
        <v>22482</v>
      </c>
      <c r="D5850" s="120" t="s">
        <v>22483</v>
      </c>
    </row>
    <row r="5851" spans="3:4" ht="15" hidden="1" customHeight="1">
      <c r="C5851" s="120" t="s">
        <v>22484</v>
      </c>
      <c r="D5851" s="120" t="s">
        <v>22485</v>
      </c>
    </row>
    <row r="5852" spans="3:4" ht="15" hidden="1" customHeight="1">
      <c r="C5852" s="120" t="s">
        <v>22486</v>
      </c>
      <c r="D5852" s="120" t="s">
        <v>22487</v>
      </c>
    </row>
    <row r="5853" spans="3:4" ht="15" hidden="1" customHeight="1">
      <c r="C5853" s="120" t="s">
        <v>22488</v>
      </c>
      <c r="D5853" s="120" t="s">
        <v>22489</v>
      </c>
    </row>
    <row r="5854" spans="3:4" ht="15" hidden="1" customHeight="1">
      <c r="C5854" s="120" t="s">
        <v>22490</v>
      </c>
      <c r="D5854" s="120" t="s">
        <v>22491</v>
      </c>
    </row>
    <row r="5855" spans="3:4" ht="15" hidden="1" customHeight="1">
      <c r="C5855" s="120" t="s">
        <v>22492</v>
      </c>
      <c r="D5855" s="120" t="s">
        <v>22493</v>
      </c>
    </row>
    <row r="5856" spans="3:4" ht="15" hidden="1" customHeight="1">
      <c r="C5856" s="120" t="s">
        <v>22494</v>
      </c>
      <c r="D5856" s="120" t="s">
        <v>22495</v>
      </c>
    </row>
    <row r="5857" spans="3:4" ht="15" hidden="1" customHeight="1">
      <c r="C5857" s="120" t="s">
        <v>22496</v>
      </c>
      <c r="D5857" s="120" t="s">
        <v>22497</v>
      </c>
    </row>
    <row r="5858" spans="3:4" ht="15" hidden="1" customHeight="1">
      <c r="C5858" s="120" t="s">
        <v>22498</v>
      </c>
      <c r="D5858" s="120" t="s">
        <v>22499</v>
      </c>
    </row>
    <row r="5859" spans="3:4" ht="15" hidden="1" customHeight="1">
      <c r="C5859" s="120" t="s">
        <v>22500</v>
      </c>
      <c r="D5859" s="120" t="s">
        <v>22501</v>
      </c>
    </row>
    <row r="5860" spans="3:4" ht="15" hidden="1" customHeight="1">
      <c r="C5860" s="120" t="s">
        <v>11104</v>
      </c>
      <c r="D5860" s="120" t="s">
        <v>1244</v>
      </c>
    </row>
    <row r="5861" spans="3:4" ht="15" hidden="1" customHeight="1">
      <c r="C5861" s="120" t="s">
        <v>22502</v>
      </c>
      <c r="D5861" s="120" t="s">
        <v>22503</v>
      </c>
    </row>
    <row r="5862" spans="3:4" ht="15" hidden="1" customHeight="1">
      <c r="C5862" s="120" t="s">
        <v>11105</v>
      </c>
      <c r="D5862" s="120" t="s">
        <v>1245</v>
      </c>
    </row>
    <row r="5863" spans="3:4" ht="15" hidden="1" customHeight="1">
      <c r="C5863" s="120" t="s">
        <v>22504</v>
      </c>
      <c r="D5863" s="120" t="s">
        <v>22505</v>
      </c>
    </row>
    <row r="5864" spans="3:4" ht="15" hidden="1" customHeight="1">
      <c r="C5864" s="120" t="s">
        <v>11106</v>
      </c>
      <c r="D5864" s="120" t="s">
        <v>1246</v>
      </c>
    </row>
    <row r="5865" spans="3:4" ht="15" hidden="1" customHeight="1">
      <c r="C5865" s="120" t="s">
        <v>11107</v>
      </c>
      <c r="D5865" s="120" t="s">
        <v>1247</v>
      </c>
    </row>
    <row r="5866" spans="3:4" ht="15" hidden="1" customHeight="1">
      <c r="C5866" s="120" t="s">
        <v>11108</v>
      </c>
      <c r="D5866" s="120" t="s">
        <v>8542</v>
      </c>
    </row>
    <row r="5867" spans="3:4" ht="15" hidden="1" customHeight="1">
      <c r="C5867" s="120" t="s">
        <v>11109</v>
      </c>
      <c r="D5867" s="120" t="s">
        <v>8543</v>
      </c>
    </row>
    <row r="5868" spans="3:4" ht="15" hidden="1" customHeight="1">
      <c r="C5868" s="120" t="s">
        <v>11110</v>
      </c>
      <c r="D5868" s="120" t="s">
        <v>8544</v>
      </c>
    </row>
    <row r="5869" spans="3:4" ht="15" hidden="1" customHeight="1">
      <c r="C5869" s="120" t="s">
        <v>11111</v>
      </c>
      <c r="D5869" s="120" t="s">
        <v>8545</v>
      </c>
    </row>
    <row r="5870" spans="3:4" ht="15" hidden="1" customHeight="1">
      <c r="C5870" s="120" t="s">
        <v>11112</v>
      </c>
      <c r="D5870" s="120" t="s">
        <v>8546</v>
      </c>
    </row>
    <row r="5871" spans="3:4" ht="15" hidden="1" customHeight="1">
      <c r="C5871" s="120" t="s">
        <v>11113</v>
      </c>
      <c r="D5871" s="120" t="s">
        <v>8547</v>
      </c>
    </row>
    <row r="5872" spans="3:4" ht="15" hidden="1" customHeight="1">
      <c r="C5872" s="120" t="s">
        <v>11114</v>
      </c>
      <c r="D5872" s="120" t="s">
        <v>8548</v>
      </c>
    </row>
    <row r="5873" spans="3:4" ht="15" hidden="1" customHeight="1">
      <c r="C5873" s="120" t="s">
        <v>11115</v>
      </c>
      <c r="D5873" s="120" t="s">
        <v>8549</v>
      </c>
    </row>
    <row r="5874" spans="3:4" ht="15" hidden="1" customHeight="1">
      <c r="C5874" s="120" t="s">
        <v>11116</v>
      </c>
      <c r="D5874" s="120" t="s">
        <v>8550</v>
      </c>
    </row>
    <row r="5875" spans="3:4" ht="15" hidden="1" customHeight="1">
      <c r="C5875" s="120" t="s">
        <v>11117</v>
      </c>
      <c r="D5875" s="120" t="s">
        <v>8551</v>
      </c>
    </row>
    <row r="5876" spans="3:4" ht="15" hidden="1" customHeight="1">
      <c r="C5876" s="120" t="s">
        <v>11118</v>
      </c>
      <c r="D5876" s="120" t="s">
        <v>1248</v>
      </c>
    </row>
    <row r="5877" spans="3:4" ht="15" hidden="1" customHeight="1">
      <c r="C5877" s="120" t="s">
        <v>11119</v>
      </c>
      <c r="D5877" s="120" t="s">
        <v>6706</v>
      </c>
    </row>
    <row r="5878" spans="3:4" ht="15" hidden="1" customHeight="1">
      <c r="C5878" s="120" t="s">
        <v>11120</v>
      </c>
      <c r="D5878" s="120" t="s">
        <v>8552</v>
      </c>
    </row>
    <row r="5879" spans="3:4" ht="15" hidden="1" customHeight="1">
      <c r="C5879" s="120" t="s">
        <v>22506</v>
      </c>
      <c r="D5879" s="120" t="s">
        <v>22507</v>
      </c>
    </row>
    <row r="5880" spans="3:4" ht="15" hidden="1" customHeight="1">
      <c r="C5880" s="120" t="s">
        <v>11121</v>
      </c>
      <c r="D5880" s="120" t="s">
        <v>1249</v>
      </c>
    </row>
    <row r="5881" spans="3:4" ht="15" hidden="1" customHeight="1">
      <c r="C5881" s="120" t="s">
        <v>11122</v>
      </c>
      <c r="D5881" s="120" t="s">
        <v>8553</v>
      </c>
    </row>
    <row r="5882" spans="3:4" ht="15" hidden="1" customHeight="1">
      <c r="C5882" s="120" t="s">
        <v>22508</v>
      </c>
      <c r="D5882" s="120" t="s">
        <v>22509</v>
      </c>
    </row>
    <row r="5883" spans="3:4" ht="15" hidden="1" customHeight="1">
      <c r="C5883" s="120" t="s">
        <v>11123</v>
      </c>
      <c r="D5883" s="120" t="s">
        <v>1250</v>
      </c>
    </row>
    <row r="5884" spans="3:4" ht="15" hidden="1" customHeight="1">
      <c r="C5884" s="120" t="s">
        <v>11124</v>
      </c>
      <c r="D5884" s="120" t="s">
        <v>22510</v>
      </c>
    </row>
    <row r="5885" spans="3:4" ht="15" hidden="1" customHeight="1">
      <c r="C5885" s="120" t="s">
        <v>11125</v>
      </c>
      <c r="D5885" s="120" t="s">
        <v>1251</v>
      </c>
    </row>
    <row r="5886" spans="3:4" ht="15" hidden="1" customHeight="1">
      <c r="C5886" s="120" t="s">
        <v>11126</v>
      </c>
      <c r="D5886" s="120" t="s">
        <v>8554</v>
      </c>
    </row>
    <row r="5887" spans="3:4" ht="15" hidden="1" customHeight="1">
      <c r="C5887" s="120" t="s">
        <v>11127</v>
      </c>
      <c r="D5887" s="120" t="s">
        <v>8555</v>
      </c>
    </row>
    <row r="5888" spans="3:4" ht="15" hidden="1" customHeight="1">
      <c r="C5888" s="120" t="s">
        <v>11128</v>
      </c>
      <c r="D5888" s="120" t="s">
        <v>1252</v>
      </c>
    </row>
    <row r="5889" spans="3:4" ht="15" hidden="1" customHeight="1">
      <c r="C5889" s="120" t="s">
        <v>11129</v>
      </c>
      <c r="D5889" s="120" t="s">
        <v>1253</v>
      </c>
    </row>
    <row r="5890" spans="3:4" ht="15" hidden="1" customHeight="1">
      <c r="C5890" s="120" t="s">
        <v>11130</v>
      </c>
      <c r="D5890" s="120" t="s">
        <v>1254</v>
      </c>
    </row>
    <row r="5891" spans="3:4" ht="15" hidden="1" customHeight="1">
      <c r="C5891" s="120" t="s">
        <v>22511</v>
      </c>
      <c r="D5891" s="120" t="s">
        <v>22512</v>
      </c>
    </row>
    <row r="5892" spans="3:4" ht="15" hidden="1" customHeight="1">
      <c r="C5892" s="120" t="s">
        <v>11131</v>
      </c>
      <c r="D5892" s="120" t="s">
        <v>1255</v>
      </c>
    </row>
    <row r="5893" spans="3:4" ht="15" hidden="1" customHeight="1">
      <c r="C5893" s="120" t="s">
        <v>22513</v>
      </c>
      <c r="D5893" s="120" t="s">
        <v>22514</v>
      </c>
    </row>
    <row r="5894" spans="3:4" ht="15" hidden="1" customHeight="1">
      <c r="C5894" s="120" t="s">
        <v>11132</v>
      </c>
      <c r="D5894" s="120" t="s">
        <v>1256</v>
      </c>
    </row>
    <row r="5895" spans="3:4" ht="15" hidden="1" customHeight="1">
      <c r="C5895" s="120" t="s">
        <v>11133</v>
      </c>
      <c r="D5895" s="120" t="s">
        <v>1257</v>
      </c>
    </row>
    <row r="5896" spans="3:4" ht="15" hidden="1" customHeight="1">
      <c r="C5896" s="120" t="s">
        <v>11134</v>
      </c>
      <c r="D5896" s="120" t="s">
        <v>6488</v>
      </c>
    </row>
    <row r="5897" spans="3:4" ht="15" hidden="1" customHeight="1">
      <c r="C5897" s="120" t="s">
        <v>11135</v>
      </c>
      <c r="D5897" s="120" t="s">
        <v>1258</v>
      </c>
    </row>
    <row r="5898" spans="3:4" ht="15" hidden="1" customHeight="1">
      <c r="C5898" s="120" t="s">
        <v>11136</v>
      </c>
      <c r="D5898" s="120" t="s">
        <v>1259</v>
      </c>
    </row>
    <row r="5899" spans="3:4" ht="15" hidden="1" customHeight="1">
      <c r="C5899" s="120" t="s">
        <v>11137</v>
      </c>
      <c r="D5899" s="120" t="s">
        <v>1260</v>
      </c>
    </row>
    <row r="5900" spans="3:4" ht="15" hidden="1" customHeight="1">
      <c r="C5900" s="120" t="s">
        <v>11138</v>
      </c>
      <c r="D5900" s="120" t="s">
        <v>8556</v>
      </c>
    </row>
    <row r="5901" spans="3:4" ht="15" hidden="1" customHeight="1">
      <c r="C5901" s="120" t="s">
        <v>11139</v>
      </c>
      <c r="D5901" s="120" t="s">
        <v>8557</v>
      </c>
    </row>
    <row r="5902" spans="3:4" ht="15" hidden="1" customHeight="1">
      <c r="C5902" s="120" t="s">
        <v>11140</v>
      </c>
      <c r="D5902" s="120" t="s">
        <v>8558</v>
      </c>
    </row>
    <row r="5903" spans="3:4" ht="15" hidden="1" customHeight="1">
      <c r="C5903" s="120" t="s">
        <v>22515</v>
      </c>
      <c r="D5903" s="120" t="s">
        <v>22516</v>
      </c>
    </row>
    <row r="5904" spans="3:4" ht="15" hidden="1" customHeight="1">
      <c r="C5904" s="120" t="s">
        <v>11141</v>
      </c>
      <c r="D5904" s="120" t="s">
        <v>8559</v>
      </c>
    </row>
    <row r="5905" spans="3:4" ht="15" hidden="1" customHeight="1">
      <c r="C5905" s="120" t="s">
        <v>11142</v>
      </c>
      <c r="D5905" s="120" t="s">
        <v>1261</v>
      </c>
    </row>
    <row r="5906" spans="3:4" ht="15" hidden="1" customHeight="1">
      <c r="C5906" s="120" t="s">
        <v>11143</v>
      </c>
      <c r="D5906" s="120" t="s">
        <v>8560</v>
      </c>
    </row>
    <row r="5907" spans="3:4" ht="15" hidden="1" customHeight="1">
      <c r="C5907" s="120" t="s">
        <v>11144</v>
      </c>
      <c r="D5907" s="120" t="s">
        <v>8561</v>
      </c>
    </row>
    <row r="5908" spans="3:4" ht="15" hidden="1" customHeight="1">
      <c r="C5908" s="120" t="s">
        <v>11145</v>
      </c>
      <c r="D5908" s="120" t="s">
        <v>8562</v>
      </c>
    </row>
    <row r="5909" spans="3:4" ht="15" hidden="1" customHeight="1">
      <c r="C5909" s="120" t="s">
        <v>11146</v>
      </c>
      <c r="D5909" s="120" t="s">
        <v>8563</v>
      </c>
    </row>
    <row r="5910" spans="3:4" ht="15" hidden="1" customHeight="1">
      <c r="C5910" s="120" t="s">
        <v>11147</v>
      </c>
      <c r="D5910" s="120" t="s">
        <v>8564</v>
      </c>
    </row>
    <row r="5911" spans="3:4" ht="15" hidden="1" customHeight="1">
      <c r="C5911" s="120" t="s">
        <v>11148</v>
      </c>
      <c r="D5911" s="120" t="s">
        <v>8565</v>
      </c>
    </row>
    <row r="5912" spans="3:4" ht="15" hidden="1" customHeight="1">
      <c r="C5912" s="120" t="s">
        <v>11149</v>
      </c>
      <c r="D5912" s="120" t="s">
        <v>1262</v>
      </c>
    </row>
    <row r="5913" spans="3:4" ht="15" hidden="1" customHeight="1">
      <c r="C5913" s="120" t="s">
        <v>11150</v>
      </c>
      <c r="D5913" s="120" t="s">
        <v>6707</v>
      </c>
    </row>
    <row r="5914" spans="3:4" ht="15" hidden="1" customHeight="1">
      <c r="C5914" s="120" t="s">
        <v>11151</v>
      </c>
      <c r="D5914" s="120" t="s">
        <v>1263</v>
      </c>
    </row>
    <row r="5915" spans="3:4" ht="15" hidden="1" customHeight="1">
      <c r="C5915" s="120" t="s">
        <v>11152</v>
      </c>
      <c r="D5915" s="120" t="s">
        <v>1264</v>
      </c>
    </row>
    <row r="5916" spans="3:4" ht="15" hidden="1" customHeight="1">
      <c r="C5916" s="120" t="s">
        <v>11153</v>
      </c>
      <c r="D5916" s="120" t="s">
        <v>8566</v>
      </c>
    </row>
    <row r="5917" spans="3:4" ht="15" hidden="1" customHeight="1">
      <c r="C5917" s="120" t="s">
        <v>11154</v>
      </c>
      <c r="D5917" s="120" t="s">
        <v>8567</v>
      </c>
    </row>
    <row r="5918" spans="3:4" ht="15" hidden="1" customHeight="1">
      <c r="C5918" s="120" t="s">
        <v>11155</v>
      </c>
      <c r="D5918" s="120" t="s">
        <v>8568</v>
      </c>
    </row>
    <row r="5919" spans="3:4" ht="15" hidden="1" customHeight="1">
      <c r="C5919" s="120" t="s">
        <v>11156</v>
      </c>
      <c r="D5919" s="120" t="s">
        <v>8569</v>
      </c>
    </row>
    <row r="5920" spans="3:4" ht="15" hidden="1" customHeight="1">
      <c r="C5920" s="120" t="s">
        <v>11157</v>
      </c>
      <c r="D5920" s="120" t="s">
        <v>8570</v>
      </c>
    </row>
    <row r="5921" spans="3:4" ht="15" hidden="1" customHeight="1">
      <c r="C5921" s="120" t="s">
        <v>11158</v>
      </c>
      <c r="D5921" s="120" t="s">
        <v>8571</v>
      </c>
    </row>
    <row r="5922" spans="3:4" ht="15" hidden="1" customHeight="1">
      <c r="C5922" s="120" t="s">
        <v>11159</v>
      </c>
      <c r="D5922" s="120" t="s">
        <v>8572</v>
      </c>
    </row>
    <row r="5923" spans="3:4" ht="15" hidden="1" customHeight="1">
      <c r="C5923" s="120" t="s">
        <v>11160</v>
      </c>
      <c r="D5923" s="120" t="s">
        <v>1265</v>
      </c>
    </row>
    <row r="5924" spans="3:4" ht="15" hidden="1" customHeight="1">
      <c r="C5924" s="120" t="s">
        <v>11161</v>
      </c>
      <c r="D5924" s="120" t="s">
        <v>1266</v>
      </c>
    </row>
    <row r="5925" spans="3:4" ht="15" hidden="1" customHeight="1">
      <c r="C5925" s="120" t="s">
        <v>11162</v>
      </c>
      <c r="D5925" s="120" t="s">
        <v>6708</v>
      </c>
    </row>
    <row r="5926" spans="3:4" ht="15" hidden="1" customHeight="1">
      <c r="C5926" s="120" t="s">
        <v>22517</v>
      </c>
      <c r="D5926" s="120" t="s">
        <v>22518</v>
      </c>
    </row>
    <row r="5927" spans="3:4" ht="15" hidden="1" customHeight="1">
      <c r="C5927" s="120" t="s">
        <v>11163</v>
      </c>
      <c r="D5927" s="120" t="s">
        <v>1267</v>
      </c>
    </row>
    <row r="5928" spans="3:4" ht="15" hidden="1" customHeight="1">
      <c r="C5928" s="120" t="s">
        <v>11164</v>
      </c>
      <c r="D5928" s="120" t="s">
        <v>8573</v>
      </c>
    </row>
    <row r="5929" spans="3:4" ht="15" hidden="1" customHeight="1">
      <c r="C5929" s="120" t="s">
        <v>11165</v>
      </c>
      <c r="D5929" s="120" t="s">
        <v>22519</v>
      </c>
    </row>
    <row r="5930" spans="3:4" ht="15" hidden="1" customHeight="1">
      <c r="C5930" s="120" t="s">
        <v>11166</v>
      </c>
      <c r="D5930" s="120" t="s">
        <v>22520</v>
      </c>
    </row>
    <row r="5931" spans="3:4" ht="15" hidden="1" customHeight="1">
      <c r="C5931" s="120" t="s">
        <v>11167</v>
      </c>
      <c r="D5931" s="120" t="s">
        <v>1268</v>
      </c>
    </row>
    <row r="5932" spans="3:4" ht="15" hidden="1" customHeight="1">
      <c r="C5932" s="120" t="s">
        <v>22521</v>
      </c>
      <c r="D5932" s="120" t="s">
        <v>22522</v>
      </c>
    </row>
    <row r="5933" spans="3:4" ht="15" hidden="1" customHeight="1">
      <c r="C5933" s="120" t="s">
        <v>22523</v>
      </c>
      <c r="D5933" s="120" t="s">
        <v>18059</v>
      </c>
    </row>
    <row r="5934" spans="3:4" ht="15" hidden="1" customHeight="1">
      <c r="C5934" s="120" t="s">
        <v>22524</v>
      </c>
      <c r="D5934" s="120" t="s">
        <v>7616</v>
      </c>
    </row>
    <row r="5935" spans="3:4" ht="15" hidden="1" customHeight="1">
      <c r="C5935" s="120" t="s">
        <v>22525</v>
      </c>
      <c r="D5935" s="120" t="s">
        <v>7617</v>
      </c>
    </row>
    <row r="5936" spans="3:4" ht="15" hidden="1" customHeight="1">
      <c r="C5936" s="120" t="s">
        <v>22526</v>
      </c>
      <c r="D5936" s="120" t="s">
        <v>18060</v>
      </c>
    </row>
    <row r="5937" spans="3:4" ht="15" hidden="1" customHeight="1">
      <c r="C5937" s="120" t="s">
        <v>11168</v>
      </c>
      <c r="D5937" s="120" t="s">
        <v>22527</v>
      </c>
    </row>
    <row r="5938" spans="3:4" ht="15" hidden="1" customHeight="1">
      <c r="C5938" s="120" t="s">
        <v>11169</v>
      </c>
      <c r="D5938" s="120" t="s">
        <v>8574</v>
      </c>
    </row>
    <row r="5939" spans="3:4" ht="15" hidden="1" customHeight="1">
      <c r="C5939" s="120" t="s">
        <v>11170</v>
      </c>
      <c r="D5939" s="120" t="s">
        <v>22528</v>
      </c>
    </row>
    <row r="5940" spans="3:4" ht="15" hidden="1" customHeight="1">
      <c r="C5940" s="120" t="s">
        <v>11171</v>
      </c>
      <c r="D5940" s="120" t="s">
        <v>1269</v>
      </c>
    </row>
    <row r="5941" spans="3:4" ht="15" hidden="1" customHeight="1">
      <c r="C5941" s="120" t="s">
        <v>11172</v>
      </c>
      <c r="D5941" s="120" t="s">
        <v>22529</v>
      </c>
    </row>
    <row r="5942" spans="3:4" ht="15" hidden="1" customHeight="1">
      <c r="C5942" s="120" t="s">
        <v>11173</v>
      </c>
      <c r="D5942" s="120" t="s">
        <v>8575</v>
      </c>
    </row>
    <row r="5943" spans="3:4" ht="15" hidden="1" customHeight="1">
      <c r="C5943" s="120" t="s">
        <v>11174</v>
      </c>
      <c r="D5943" s="120" t="s">
        <v>8576</v>
      </c>
    </row>
    <row r="5944" spans="3:4" ht="15" hidden="1" customHeight="1">
      <c r="C5944" s="120" t="s">
        <v>11175</v>
      </c>
      <c r="D5944" s="120" t="s">
        <v>1270</v>
      </c>
    </row>
    <row r="5945" spans="3:4" ht="15" hidden="1" customHeight="1">
      <c r="C5945" s="120" t="s">
        <v>22530</v>
      </c>
      <c r="D5945" s="120" t="s">
        <v>22531</v>
      </c>
    </row>
    <row r="5946" spans="3:4" ht="15" hidden="1" customHeight="1">
      <c r="C5946" s="120" t="s">
        <v>22532</v>
      </c>
      <c r="D5946" s="120" t="s">
        <v>22533</v>
      </c>
    </row>
    <row r="5947" spans="3:4" ht="15" hidden="1" customHeight="1">
      <c r="C5947" s="120" t="s">
        <v>11176</v>
      </c>
      <c r="D5947" s="120" t="s">
        <v>8577</v>
      </c>
    </row>
    <row r="5948" spans="3:4" ht="15" hidden="1" customHeight="1">
      <c r="C5948" s="120" t="s">
        <v>11177</v>
      </c>
      <c r="D5948" s="120" t="s">
        <v>7236</v>
      </c>
    </row>
    <row r="5949" spans="3:4" ht="15" hidden="1" customHeight="1">
      <c r="C5949" s="120" t="s">
        <v>11178</v>
      </c>
      <c r="D5949" s="120" t="s">
        <v>8578</v>
      </c>
    </row>
    <row r="5950" spans="3:4" ht="15" hidden="1" customHeight="1">
      <c r="C5950" s="120" t="s">
        <v>11179</v>
      </c>
      <c r="D5950" s="120" t="s">
        <v>7237</v>
      </c>
    </row>
    <row r="5951" spans="3:4" ht="15" hidden="1" customHeight="1">
      <c r="C5951" s="120" t="s">
        <v>11180</v>
      </c>
      <c r="D5951" s="120" t="s">
        <v>8579</v>
      </c>
    </row>
    <row r="5952" spans="3:4" ht="15" hidden="1" customHeight="1">
      <c r="C5952" s="120" t="s">
        <v>11181</v>
      </c>
      <c r="D5952" s="120" t="s">
        <v>8580</v>
      </c>
    </row>
    <row r="5953" spans="3:4" ht="15" hidden="1" customHeight="1">
      <c r="C5953" s="120" t="s">
        <v>11182</v>
      </c>
      <c r="D5953" s="120" t="s">
        <v>8581</v>
      </c>
    </row>
    <row r="5954" spans="3:4" ht="15" hidden="1" customHeight="1">
      <c r="C5954" s="120" t="s">
        <v>11183</v>
      </c>
      <c r="D5954" s="120" t="s">
        <v>8582</v>
      </c>
    </row>
    <row r="5955" spans="3:4" ht="15" hidden="1" customHeight="1">
      <c r="C5955" s="120" t="s">
        <v>11184</v>
      </c>
      <c r="D5955" s="120" t="s">
        <v>8583</v>
      </c>
    </row>
    <row r="5956" spans="3:4" ht="15" hidden="1" customHeight="1">
      <c r="C5956" s="120" t="s">
        <v>11185</v>
      </c>
      <c r="D5956" s="120" t="s">
        <v>18088</v>
      </c>
    </row>
    <row r="5957" spans="3:4" ht="15" hidden="1" customHeight="1">
      <c r="C5957" s="120" t="s">
        <v>11186</v>
      </c>
      <c r="D5957" s="120" t="s">
        <v>8584</v>
      </c>
    </row>
    <row r="5958" spans="3:4" ht="15" hidden="1" customHeight="1">
      <c r="C5958" s="120" t="s">
        <v>11187</v>
      </c>
      <c r="D5958" s="120" t="s">
        <v>8585</v>
      </c>
    </row>
    <row r="5959" spans="3:4" ht="15" hidden="1" customHeight="1">
      <c r="C5959" s="120" t="s">
        <v>11188</v>
      </c>
      <c r="D5959" s="120" t="s">
        <v>8586</v>
      </c>
    </row>
    <row r="5960" spans="3:4" ht="15" hidden="1" customHeight="1">
      <c r="C5960" s="120" t="s">
        <v>11189</v>
      </c>
      <c r="D5960" s="120" t="s">
        <v>8587</v>
      </c>
    </row>
    <row r="5961" spans="3:4" ht="15" hidden="1" customHeight="1">
      <c r="C5961" s="120" t="s">
        <v>11190</v>
      </c>
      <c r="D5961" s="120" t="s">
        <v>8588</v>
      </c>
    </row>
    <row r="5962" spans="3:4" ht="15" hidden="1" customHeight="1">
      <c r="C5962" s="120" t="s">
        <v>11191</v>
      </c>
      <c r="D5962" s="120" t="s">
        <v>8589</v>
      </c>
    </row>
    <row r="5963" spans="3:4" ht="15" hidden="1" customHeight="1">
      <c r="C5963" s="120" t="s">
        <v>11192</v>
      </c>
      <c r="D5963" s="120" t="s">
        <v>8590</v>
      </c>
    </row>
    <row r="5964" spans="3:4" ht="15" hidden="1" customHeight="1">
      <c r="C5964" s="120" t="s">
        <v>11193</v>
      </c>
      <c r="D5964" s="120" t="s">
        <v>22534</v>
      </c>
    </row>
    <row r="5965" spans="3:4" ht="15" hidden="1" customHeight="1">
      <c r="C5965" s="120" t="s">
        <v>22535</v>
      </c>
      <c r="D5965" s="120" t="s">
        <v>22536</v>
      </c>
    </row>
    <row r="5966" spans="3:4" ht="15" hidden="1" customHeight="1">
      <c r="C5966" s="120" t="s">
        <v>11194</v>
      </c>
      <c r="D5966" s="120" t="s">
        <v>22537</v>
      </c>
    </row>
    <row r="5967" spans="3:4" ht="15" hidden="1" customHeight="1">
      <c r="C5967" s="120" t="s">
        <v>11195</v>
      </c>
      <c r="D5967" s="120" t="s">
        <v>22538</v>
      </c>
    </row>
    <row r="5968" spans="3:4" ht="15" hidden="1" customHeight="1">
      <c r="C5968" s="120" t="s">
        <v>11196</v>
      </c>
      <c r="D5968" s="120" t="s">
        <v>8591</v>
      </c>
    </row>
    <row r="5969" spans="3:4" ht="15" hidden="1" customHeight="1">
      <c r="C5969" s="120" t="s">
        <v>11197</v>
      </c>
      <c r="D5969" s="120" t="s">
        <v>8592</v>
      </c>
    </row>
    <row r="5970" spans="3:4" ht="15" hidden="1" customHeight="1">
      <c r="C5970" s="120" t="s">
        <v>11198</v>
      </c>
      <c r="D5970" s="120" t="s">
        <v>8593</v>
      </c>
    </row>
    <row r="5971" spans="3:4" ht="15" hidden="1" customHeight="1">
      <c r="C5971" s="120" t="s">
        <v>11199</v>
      </c>
      <c r="D5971" s="120" t="s">
        <v>8594</v>
      </c>
    </row>
    <row r="5972" spans="3:4" ht="15" hidden="1" customHeight="1">
      <c r="C5972" s="120" t="s">
        <v>11200</v>
      </c>
      <c r="D5972" s="120" t="s">
        <v>8595</v>
      </c>
    </row>
    <row r="5973" spans="3:4" ht="15" hidden="1" customHeight="1">
      <c r="C5973" s="120" t="s">
        <v>11201</v>
      </c>
      <c r="D5973" s="120" t="s">
        <v>8596</v>
      </c>
    </row>
    <row r="5974" spans="3:4" ht="15" hidden="1" customHeight="1">
      <c r="C5974" s="120" t="s">
        <v>11202</v>
      </c>
      <c r="D5974" s="120" t="s">
        <v>8597</v>
      </c>
    </row>
    <row r="5975" spans="3:4" ht="15" hidden="1" customHeight="1">
      <c r="C5975" s="120" t="s">
        <v>11203</v>
      </c>
      <c r="D5975" s="120" t="s">
        <v>8598</v>
      </c>
    </row>
    <row r="5976" spans="3:4" ht="15" hidden="1" customHeight="1">
      <c r="C5976" s="120" t="s">
        <v>11204</v>
      </c>
      <c r="D5976" s="120" t="s">
        <v>8599</v>
      </c>
    </row>
    <row r="5977" spans="3:4" ht="15" hidden="1" customHeight="1">
      <c r="C5977" s="120" t="s">
        <v>11205</v>
      </c>
      <c r="D5977" s="120" t="s">
        <v>11206</v>
      </c>
    </row>
    <row r="5978" spans="3:4" ht="15" hidden="1" customHeight="1">
      <c r="C5978" s="120" t="s">
        <v>22539</v>
      </c>
      <c r="D5978" s="120" t="s">
        <v>22540</v>
      </c>
    </row>
    <row r="5979" spans="3:4" ht="15" hidden="1" customHeight="1">
      <c r="C5979" s="120" t="s">
        <v>22541</v>
      </c>
      <c r="D5979" s="120" t="s">
        <v>22542</v>
      </c>
    </row>
    <row r="5980" spans="3:4" ht="15" hidden="1" customHeight="1">
      <c r="C5980" s="120" t="s">
        <v>22543</v>
      </c>
      <c r="D5980" s="120" t="s">
        <v>22544</v>
      </c>
    </row>
    <row r="5981" spans="3:4" ht="15" hidden="1" customHeight="1">
      <c r="C5981" s="120" t="s">
        <v>22545</v>
      </c>
      <c r="D5981" s="120" t="s">
        <v>22546</v>
      </c>
    </row>
    <row r="5982" spans="3:4" ht="15" hidden="1" customHeight="1">
      <c r="C5982" s="120" t="s">
        <v>22547</v>
      </c>
      <c r="D5982" s="120" t="s">
        <v>22548</v>
      </c>
    </row>
    <row r="5983" spans="3:4" ht="15" hidden="1" customHeight="1">
      <c r="C5983" s="120" t="s">
        <v>22549</v>
      </c>
      <c r="D5983" s="120" t="s">
        <v>22550</v>
      </c>
    </row>
    <row r="5984" spans="3:4" ht="15" hidden="1" customHeight="1">
      <c r="C5984" s="120" t="s">
        <v>22551</v>
      </c>
      <c r="D5984" s="120" t="s">
        <v>22552</v>
      </c>
    </row>
    <row r="5985" spans="3:4" ht="15" hidden="1" customHeight="1">
      <c r="C5985" s="120" t="s">
        <v>22553</v>
      </c>
      <c r="D5985" s="120" t="s">
        <v>22554</v>
      </c>
    </row>
    <row r="5986" spans="3:4" ht="15" hidden="1" customHeight="1">
      <c r="C5986" s="120" t="s">
        <v>22555</v>
      </c>
      <c r="D5986" s="120" t="s">
        <v>22556</v>
      </c>
    </row>
    <row r="5987" spans="3:4" ht="15" hidden="1" customHeight="1">
      <c r="C5987" s="120" t="s">
        <v>22557</v>
      </c>
      <c r="D5987" s="120" t="s">
        <v>22558</v>
      </c>
    </row>
    <row r="5988" spans="3:4" ht="15" hidden="1" customHeight="1">
      <c r="C5988" s="120" t="s">
        <v>22559</v>
      </c>
      <c r="D5988" s="120" t="s">
        <v>22560</v>
      </c>
    </row>
    <row r="5989" spans="3:4" ht="15" hidden="1" customHeight="1">
      <c r="C5989" s="120" t="s">
        <v>22561</v>
      </c>
      <c r="D5989" s="120" t="s">
        <v>22562</v>
      </c>
    </row>
    <row r="5990" spans="3:4" ht="15" hidden="1" customHeight="1">
      <c r="C5990" s="120" t="s">
        <v>22563</v>
      </c>
      <c r="D5990" s="120" t="s">
        <v>22564</v>
      </c>
    </row>
    <row r="5991" spans="3:4" ht="15" hidden="1" customHeight="1">
      <c r="C5991" s="120" t="s">
        <v>22565</v>
      </c>
      <c r="D5991" s="120" t="s">
        <v>22566</v>
      </c>
    </row>
    <row r="5992" spans="3:4" ht="15" hidden="1" customHeight="1">
      <c r="C5992" s="120" t="s">
        <v>22567</v>
      </c>
      <c r="D5992" s="120" t="s">
        <v>22568</v>
      </c>
    </row>
    <row r="5993" spans="3:4" ht="15" hidden="1" customHeight="1">
      <c r="C5993" s="120" t="s">
        <v>22569</v>
      </c>
      <c r="D5993" s="120" t="s">
        <v>22570</v>
      </c>
    </row>
    <row r="5994" spans="3:4" ht="15" hidden="1" customHeight="1">
      <c r="C5994" s="120" t="s">
        <v>22571</v>
      </c>
      <c r="D5994" s="120" t="s">
        <v>22572</v>
      </c>
    </row>
    <row r="5995" spans="3:4" ht="15" hidden="1" customHeight="1">
      <c r="C5995" s="120" t="s">
        <v>22573</v>
      </c>
      <c r="D5995" s="120" t="s">
        <v>22574</v>
      </c>
    </row>
    <row r="5996" spans="3:4" ht="15" hidden="1" customHeight="1">
      <c r="C5996" s="120" t="s">
        <v>22575</v>
      </c>
      <c r="D5996" s="120" t="s">
        <v>22576</v>
      </c>
    </row>
    <row r="5997" spans="3:4" ht="15" hidden="1" customHeight="1">
      <c r="C5997" s="120" t="s">
        <v>22577</v>
      </c>
      <c r="D5997" s="120" t="s">
        <v>22578</v>
      </c>
    </row>
    <row r="5998" spans="3:4" ht="15" hidden="1" customHeight="1">
      <c r="C5998" s="120" t="s">
        <v>22579</v>
      </c>
      <c r="D5998" s="120" t="s">
        <v>22580</v>
      </c>
    </row>
    <row r="5999" spans="3:4" ht="15" hidden="1" customHeight="1">
      <c r="C5999" s="120" t="s">
        <v>22581</v>
      </c>
      <c r="D5999" s="120" t="s">
        <v>22582</v>
      </c>
    </row>
    <row r="6000" spans="3:4" ht="15" hidden="1" customHeight="1">
      <c r="C6000" s="120" t="s">
        <v>22583</v>
      </c>
      <c r="D6000" s="120" t="s">
        <v>22584</v>
      </c>
    </row>
    <row r="6001" spans="3:4" ht="15" hidden="1" customHeight="1">
      <c r="C6001" s="120" t="s">
        <v>22585</v>
      </c>
      <c r="D6001" s="120" t="s">
        <v>22586</v>
      </c>
    </row>
    <row r="6002" spans="3:4" ht="15" hidden="1" customHeight="1">
      <c r="C6002" s="120" t="s">
        <v>22587</v>
      </c>
      <c r="D6002" s="120" t="s">
        <v>22588</v>
      </c>
    </row>
    <row r="6003" spans="3:4" ht="15" hidden="1" customHeight="1">
      <c r="C6003" s="120" t="s">
        <v>22589</v>
      </c>
      <c r="D6003" s="120" t="s">
        <v>22590</v>
      </c>
    </row>
    <row r="6004" spans="3:4" ht="15" hidden="1" customHeight="1">
      <c r="C6004" s="120" t="s">
        <v>22591</v>
      </c>
      <c r="D6004" s="120" t="s">
        <v>22592</v>
      </c>
    </row>
    <row r="6005" spans="3:4" ht="15" hidden="1" customHeight="1">
      <c r="C6005" s="120" t="s">
        <v>22593</v>
      </c>
      <c r="D6005" s="120" t="s">
        <v>22594</v>
      </c>
    </row>
    <row r="6006" spans="3:4" ht="15" hidden="1" customHeight="1">
      <c r="C6006" s="120" t="s">
        <v>22595</v>
      </c>
      <c r="D6006" s="120" t="s">
        <v>22596</v>
      </c>
    </row>
    <row r="6007" spans="3:4" ht="15" hidden="1" customHeight="1">
      <c r="C6007" s="120" t="s">
        <v>22597</v>
      </c>
      <c r="D6007" s="120" t="s">
        <v>22598</v>
      </c>
    </row>
    <row r="6008" spans="3:4" ht="15" hidden="1" customHeight="1">
      <c r="C6008" s="120" t="s">
        <v>22599</v>
      </c>
      <c r="D6008" s="120" t="s">
        <v>22600</v>
      </c>
    </row>
    <row r="6009" spans="3:4" ht="15" hidden="1" customHeight="1">
      <c r="C6009" s="120" t="s">
        <v>22601</v>
      </c>
      <c r="D6009" s="120" t="s">
        <v>22602</v>
      </c>
    </row>
    <row r="6010" spans="3:4" ht="15" hidden="1" customHeight="1">
      <c r="C6010" s="120" t="s">
        <v>22603</v>
      </c>
      <c r="D6010" s="120" t="s">
        <v>22604</v>
      </c>
    </row>
    <row r="6011" spans="3:4" ht="15" hidden="1" customHeight="1">
      <c r="C6011" s="120" t="s">
        <v>22605</v>
      </c>
      <c r="D6011" s="120" t="s">
        <v>22606</v>
      </c>
    </row>
    <row r="6012" spans="3:4" ht="15" hidden="1" customHeight="1">
      <c r="C6012" s="120" t="s">
        <v>22607</v>
      </c>
      <c r="D6012" s="120" t="s">
        <v>22608</v>
      </c>
    </row>
    <row r="6013" spans="3:4" ht="15" hidden="1" customHeight="1">
      <c r="C6013" s="120" t="s">
        <v>22609</v>
      </c>
      <c r="D6013" s="120" t="s">
        <v>7618</v>
      </c>
    </row>
    <row r="6014" spans="3:4" ht="15" hidden="1" customHeight="1">
      <c r="C6014" s="120" t="s">
        <v>22610</v>
      </c>
      <c r="D6014" s="120" t="s">
        <v>7619</v>
      </c>
    </row>
    <row r="6015" spans="3:4" ht="15" hidden="1" customHeight="1">
      <c r="C6015" s="120" t="s">
        <v>22611</v>
      </c>
      <c r="D6015" s="120" t="s">
        <v>22612</v>
      </c>
    </row>
    <row r="6016" spans="3:4" ht="15" hidden="1" customHeight="1">
      <c r="C6016" s="120" t="s">
        <v>22613</v>
      </c>
      <c r="D6016" s="120" t="s">
        <v>7620</v>
      </c>
    </row>
    <row r="6017" spans="3:4" ht="15" hidden="1" customHeight="1">
      <c r="C6017" s="120" t="s">
        <v>22614</v>
      </c>
      <c r="D6017" s="120" t="s">
        <v>7621</v>
      </c>
    </row>
    <row r="6018" spans="3:4" ht="15" hidden="1" customHeight="1">
      <c r="C6018" s="120" t="s">
        <v>22615</v>
      </c>
      <c r="D6018" s="120" t="s">
        <v>22616</v>
      </c>
    </row>
    <row r="6019" spans="3:4" ht="15" hidden="1" customHeight="1">
      <c r="C6019" s="120" t="s">
        <v>22617</v>
      </c>
      <c r="D6019" s="120" t="s">
        <v>22618</v>
      </c>
    </row>
    <row r="6020" spans="3:4" ht="15" hidden="1" customHeight="1">
      <c r="C6020" s="120" t="s">
        <v>22619</v>
      </c>
      <c r="D6020" s="120" t="s">
        <v>22620</v>
      </c>
    </row>
    <row r="6021" spans="3:4" ht="15" hidden="1" customHeight="1">
      <c r="C6021" s="120" t="s">
        <v>22621</v>
      </c>
      <c r="D6021" s="120" t="s">
        <v>22622</v>
      </c>
    </row>
    <row r="6022" spans="3:4" ht="15" hidden="1" customHeight="1">
      <c r="C6022" s="120" t="s">
        <v>22623</v>
      </c>
      <c r="D6022" s="120" t="s">
        <v>22624</v>
      </c>
    </row>
    <row r="6023" spans="3:4" ht="15" hidden="1" customHeight="1">
      <c r="C6023" s="120" t="s">
        <v>5048</v>
      </c>
      <c r="D6023" s="120" t="s">
        <v>1271</v>
      </c>
    </row>
    <row r="6024" spans="3:4" ht="15" hidden="1" customHeight="1">
      <c r="C6024" s="120" t="s">
        <v>5049</v>
      </c>
      <c r="D6024" s="120" t="s">
        <v>1272</v>
      </c>
    </row>
    <row r="6025" spans="3:4" ht="15" hidden="1" customHeight="1">
      <c r="C6025" s="120" t="s">
        <v>22625</v>
      </c>
      <c r="D6025" s="120" t="s">
        <v>7087</v>
      </c>
    </row>
    <row r="6026" spans="3:4" ht="15" hidden="1" customHeight="1">
      <c r="C6026" s="120" t="s">
        <v>22626</v>
      </c>
      <c r="D6026" s="120" t="s">
        <v>7088</v>
      </c>
    </row>
    <row r="6027" spans="3:4" ht="15" hidden="1" customHeight="1">
      <c r="C6027" s="120" t="s">
        <v>22627</v>
      </c>
      <c r="D6027" s="120" t="s">
        <v>6805</v>
      </c>
    </row>
    <row r="6028" spans="3:4" ht="15" hidden="1" customHeight="1">
      <c r="C6028" s="120" t="s">
        <v>22628</v>
      </c>
      <c r="D6028" s="120" t="s">
        <v>8600</v>
      </c>
    </row>
    <row r="6029" spans="3:4" ht="15" hidden="1" customHeight="1">
      <c r="C6029" s="120" t="s">
        <v>5050</v>
      </c>
      <c r="D6029" s="120" t="s">
        <v>1273</v>
      </c>
    </row>
    <row r="6030" spans="3:4" ht="15" hidden="1" customHeight="1">
      <c r="C6030" s="120" t="s">
        <v>5051</v>
      </c>
      <c r="D6030" s="120" t="s">
        <v>1274</v>
      </c>
    </row>
    <row r="6031" spans="3:4" ht="15" hidden="1" customHeight="1">
      <c r="C6031" s="120" t="s">
        <v>5052</v>
      </c>
      <c r="D6031" s="120" t="s">
        <v>1275</v>
      </c>
    </row>
    <row r="6032" spans="3:4" ht="15" hidden="1" customHeight="1">
      <c r="C6032" s="120" t="s">
        <v>5053</v>
      </c>
      <c r="D6032" s="120" t="s">
        <v>6489</v>
      </c>
    </row>
    <row r="6033" spans="3:4" ht="15" hidden="1" customHeight="1">
      <c r="C6033" s="120" t="s">
        <v>5054</v>
      </c>
      <c r="D6033" s="120" t="s">
        <v>11207</v>
      </c>
    </row>
    <row r="6034" spans="3:4" ht="15" hidden="1" customHeight="1">
      <c r="C6034" s="120" t="s">
        <v>5055</v>
      </c>
      <c r="D6034" s="120" t="s">
        <v>1276</v>
      </c>
    </row>
    <row r="6035" spans="3:4" ht="15" hidden="1" customHeight="1">
      <c r="C6035" s="120" t="s">
        <v>5056</v>
      </c>
      <c r="D6035" s="120" t="s">
        <v>8601</v>
      </c>
    </row>
    <row r="6036" spans="3:4" ht="15" hidden="1" customHeight="1">
      <c r="C6036" s="120" t="s">
        <v>5057</v>
      </c>
      <c r="D6036" s="120" t="s">
        <v>8602</v>
      </c>
    </row>
    <row r="6037" spans="3:4" ht="15" hidden="1" customHeight="1">
      <c r="C6037" s="120" t="s">
        <v>5058</v>
      </c>
      <c r="D6037" s="120" t="s">
        <v>8603</v>
      </c>
    </row>
    <row r="6038" spans="3:4" ht="15" hidden="1" customHeight="1">
      <c r="C6038" s="120" t="s">
        <v>11208</v>
      </c>
      <c r="D6038" s="120" t="s">
        <v>18089</v>
      </c>
    </row>
    <row r="6039" spans="3:4" ht="15" hidden="1" customHeight="1">
      <c r="C6039" s="120" t="s">
        <v>6806</v>
      </c>
      <c r="D6039" s="120" t="s">
        <v>8604</v>
      </c>
    </row>
    <row r="6040" spans="3:4" ht="15" hidden="1" customHeight="1">
      <c r="C6040" s="120" t="s">
        <v>6807</v>
      </c>
      <c r="D6040" s="120" t="s">
        <v>8605</v>
      </c>
    </row>
    <row r="6041" spans="3:4" ht="15" hidden="1" customHeight="1">
      <c r="C6041" s="120" t="s">
        <v>6808</v>
      </c>
      <c r="D6041" s="120" t="s">
        <v>8606</v>
      </c>
    </row>
    <row r="6042" spans="3:4" ht="15" hidden="1" customHeight="1">
      <c r="C6042" s="120" t="s">
        <v>5059</v>
      </c>
      <c r="D6042" s="120" t="s">
        <v>22629</v>
      </c>
    </row>
    <row r="6043" spans="3:4" ht="15" hidden="1" customHeight="1">
      <c r="C6043" s="120" t="s">
        <v>5060</v>
      </c>
      <c r="D6043" s="120" t="s">
        <v>1906</v>
      </c>
    </row>
    <row r="6044" spans="3:4" ht="15" hidden="1" customHeight="1">
      <c r="C6044" s="120" t="s">
        <v>5061</v>
      </c>
      <c r="D6044" s="120" t="s">
        <v>18090</v>
      </c>
    </row>
    <row r="6045" spans="3:4" ht="15" hidden="1" customHeight="1">
      <c r="C6045" s="120" t="s">
        <v>6809</v>
      </c>
      <c r="D6045" s="120" t="s">
        <v>18091</v>
      </c>
    </row>
    <row r="6046" spans="3:4" ht="15" hidden="1" customHeight="1">
      <c r="C6046" s="120" t="s">
        <v>6810</v>
      </c>
      <c r="D6046" s="120" t="s">
        <v>8607</v>
      </c>
    </row>
    <row r="6047" spans="3:4" ht="15" hidden="1" customHeight="1">
      <c r="C6047" s="120" t="s">
        <v>6811</v>
      </c>
      <c r="D6047" s="120" t="s">
        <v>6812</v>
      </c>
    </row>
    <row r="6048" spans="3:4" ht="15" hidden="1" customHeight="1">
      <c r="C6048" s="120" t="s">
        <v>6813</v>
      </c>
      <c r="D6048" s="120" t="s">
        <v>8608</v>
      </c>
    </row>
    <row r="6049" spans="3:4" ht="15" hidden="1" customHeight="1">
      <c r="C6049" s="120" t="s">
        <v>6814</v>
      </c>
      <c r="D6049" s="120" t="s">
        <v>6815</v>
      </c>
    </row>
    <row r="6050" spans="3:4" ht="15" hidden="1" customHeight="1">
      <c r="C6050" s="120" t="s">
        <v>6816</v>
      </c>
      <c r="D6050" s="120" t="s">
        <v>6817</v>
      </c>
    </row>
    <row r="6051" spans="3:4" ht="15" hidden="1" customHeight="1">
      <c r="C6051" s="120" t="s">
        <v>22630</v>
      </c>
      <c r="D6051" s="120" t="s">
        <v>22631</v>
      </c>
    </row>
    <row r="6052" spans="3:4" ht="15" hidden="1" customHeight="1">
      <c r="C6052" s="120" t="s">
        <v>5062</v>
      </c>
      <c r="D6052" s="120" t="s">
        <v>8609</v>
      </c>
    </row>
    <row r="6053" spans="3:4" ht="15" hidden="1" customHeight="1">
      <c r="C6053" s="120" t="s">
        <v>5063</v>
      </c>
      <c r="D6053" s="120" t="s">
        <v>8610</v>
      </c>
    </row>
    <row r="6054" spans="3:4" ht="15" hidden="1" customHeight="1">
      <c r="C6054" s="120" t="s">
        <v>5064</v>
      </c>
      <c r="D6054" s="120" t="s">
        <v>8611</v>
      </c>
    </row>
    <row r="6055" spans="3:4" ht="15" hidden="1" customHeight="1">
      <c r="C6055" s="120" t="s">
        <v>5065</v>
      </c>
      <c r="D6055" s="120" t="s">
        <v>1907</v>
      </c>
    </row>
    <row r="6056" spans="3:4" ht="15" hidden="1" customHeight="1">
      <c r="C6056" s="120" t="s">
        <v>5066</v>
      </c>
      <c r="D6056" s="120" t="s">
        <v>1908</v>
      </c>
    </row>
    <row r="6057" spans="3:4" ht="15" hidden="1" customHeight="1">
      <c r="C6057" s="120" t="s">
        <v>5067</v>
      </c>
      <c r="D6057" s="120" t="s">
        <v>6490</v>
      </c>
    </row>
    <row r="6058" spans="3:4" ht="15" hidden="1" customHeight="1">
      <c r="C6058" s="120" t="s">
        <v>5068</v>
      </c>
      <c r="D6058" s="120" t="s">
        <v>1910</v>
      </c>
    </row>
    <row r="6059" spans="3:4" ht="15" hidden="1" customHeight="1">
      <c r="C6059" s="120" t="s">
        <v>5069</v>
      </c>
      <c r="D6059" s="120" t="s">
        <v>8612</v>
      </c>
    </row>
    <row r="6060" spans="3:4" ht="15" hidden="1" customHeight="1">
      <c r="C6060" s="120" t="s">
        <v>5070</v>
      </c>
      <c r="D6060" s="120" t="s">
        <v>8613</v>
      </c>
    </row>
    <row r="6061" spans="3:4" ht="15" hidden="1" customHeight="1">
      <c r="C6061" s="120" t="s">
        <v>5071</v>
      </c>
      <c r="D6061" s="120" t="s">
        <v>1911</v>
      </c>
    </row>
    <row r="6062" spans="3:4" ht="15" hidden="1" customHeight="1">
      <c r="C6062" s="120" t="s">
        <v>6818</v>
      </c>
      <c r="D6062" s="120" t="s">
        <v>8614</v>
      </c>
    </row>
    <row r="6063" spans="3:4" ht="15" hidden="1" customHeight="1">
      <c r="C6063" s="120" t="s">
        <v>6819</v>
      </c>
      <c r="D6063" s="120" t="s">
        <v>6820</v>
      </c>
    </row>
    <row r="6064" spans="3:4" ht="15" hidden="1" customHeight="1">
      <c r="C6064" s="120" t="s">
        <v>6821</v>
      </c>
      <c r="D6064" s="120" t="s">
        <v>8615</v>
      </c>
    </row>
    <row r="6065" spans="3:4" ht="15" hidden="1" customHeight="1">
      <c r="C6065" s="120" t="s">
        <v>6822</v>
      </c>
      <c r="D6065" s="120" t="s">
        <v>1909</v>
      </c>
    </row>
    <row r="6066" spans="3:4" ht="15" hidden="1" customHeight="1">
      <c r="C6066" s="120" t="s">
        <v>11209</v>
      </c>
      <c r="D6066" s="120" t="s">
        <v>8616</v>
      </c>
    </row>
    <row r="6067" spans="3:4" ht="15" hidden="1" customHeight="1">
      <c r="C6067" s="120" t="s">
        <v>11210</v>
      </c>
      <c r="D6067" s="120" t="s">
        <v>8617</v>
      </c>
    </row>
    <row r="6068" spans="3:4" ht="15" hidden="1" customHeight="1">
      <c r="C6068" s="120" t="s">
        <v>11211</v>
      </c>
      <c r="D6068" s="120" t="s">
        <v>1912</v>
      </c>
    </row>
    <row r="6069" spans="3:4" ht="15" hidden="1" customHeight="1">
      <c r="C6069" s="120" t="s">
        <v>11212</v>
      </c>
      <c r="D6069" s="120" t="s">
        <v>6823</v>
      </c>
    </row>
    <row r="6070" spans="3:4" ht="15" hidden="1" customHeight="1">
      <c r="C6070" s="120" t="s">
        <v>11213</v>
      </c>
      <c r="D6070" s="120" t="s">
        <v>6824</v>
      </c>
    </row>
    <row r="6071" spans="3:4" ht="15" hidden="1" customHeight="1">
      <c r="C6071" s="120" t="s">
        <v>5072</v>
      </c>
      <c r="D6071" s="120" t="s">
        <v>8618</v>
      </c>
    </row>
    <row r="6072" spans="3:4" ht="15" hidden="1" customHeight="1">
      <c r="C6072" s="120" t="s">
        <v>5073</v>
      </c>
      <c r="D6072" s="120" t="s">
        <v>6825</v>
      </c>
    </row>
    <row r="6073" spans="3:4" ht="15" hidden="1" customHeight="1">
      <c r="C6073" s="120" t="s">
        <v>5074</v>
      </c>
      <c r="D6073" s="120" t="s">
        <v>8619</v>
      </c>
    </row>
    <row r="6074" spans="3:4" ht="15" hidden="1" customHeight="1">
      <c r="C6074" s="120" t="s">
        <v>5075</v>
      </c>
      <c r="D6074" s="120" t="s">
        <v>6491</v>
      </c>
    </row>
    <row r="6075" spans="3:4" ht="15" hidden="1" customHeight="1">
      <c r="C6075" s="120" t="s">
        <v>11214</v>
      </c>
      <c r="D6075" s="120" t="s">
        <v>6826</v>
      </c>
    </row>
    <row r="6076" spans="3:4" ht="15" hidden="1" customHeight="1">
      <c r="C6076" s="120" t="s">
        <v>5076</v>
      </c>
      <c r="D6076" s="120" t="s">
        <v>1913</v>
      </c>
    </row>
    <row r="6077" spans="3:4" ht="15" hidden="1" customHeight="1">
      <c r="C6077" s="120" t="s">
        <v>11215</v>
      </c>
      <c r="D6077" s="120" t="s">
        <v>6827</v>
      </c>
    </row>
    <row r="6078" spans="3:4" ht="15" hidden="1" customHeight="1">
      <c r="C6078" s="120" t="s">
        <v>6828</v>
      </c>
      <c r="D6078" s="120" t="s">
        <v>6829</v>
      </c>
    </row>
    <row r="6079" spans="3:4" ht="15" hidden="1" customHeight="1">
      <c r="C6079" s="120" t="s">
        <v>6830</v>
      </c>
      <c r="D6079" s="120" t="s">
        <v>18092</v>
      </c>
    </row>
    <row r="6080" spans="3:4" ht="15" hidden="1" customHeight="1">
      <c r="C6080" s="120" t="s">
        <v>5077</v>
      </c>
      <c r="D6080" s="120" t="s">
        <v>6492</v>
      </c>
    </row>
    <row r="6081" spans="3:4" ht="15" hidden="1" customHeight="1">
      <c r="C6081" s="120" t="s">
        <v>11216</v>
      </c>
      <c r="D6081" s="120" t="s">
        <v>8620</v>
      </c>
    </row>
    <row r="6082" spans="3:4" ht="15" hidden="1" customHeight="1">
      <c r="C6082" s="120" t="s">
        <v>11217</v>
      </c>
      <c r="D6082" s="120" t="s">
        <v>6831</v>
      </c>
    </row>
    <row r="6083" spans="3:4" ht="15" hidden="1" customHeight="1">
      <c r="C6083" s="120" t="s">
        <v>5078</v>
      </c>
      <c r="D6083" s="120" t="s">
        <v>1914</v>
      </c>
    </row>
    <row r="6084" spans="3:4" ht="15" hidden="1" customHeight="1">
      <c r="C6084" s="120" t="s">
        <v>5079</v>
      </c>
      <c r="D6084" s="120" t="s">
        <v>1915</v>
      </c>
    </row>
    <row r="6085" spans="3:4" ht="15" hidden="1" customHeight="1">
      <c r="C6085" s="120" t="s">
        <v>6832</v>
      </c>
      <c r="D6085" s="120" t="s">
        <v>6833</v>
      </c>
    </row>
    <row r="6086" spans="3:4" ht="15" hidden="1" customHeight="1">
      <c r="C6086" s="120" t="s">
        <v>6834</v>
      </c>
      <c r="D6086" s="120" t="s">
        <v>8621</v>
      </c>
    </row>
    <row r="6087" spans="3:4" ht="15" hidden="1" customHeight="1">
      <c r="C6087" s="120" t="s">
        <v>5080</v>
      </c>
      <c r="D6087" s="120" t="s">
        <v>6493</v>
      </c>
    </row>
    <row r="6088" spans="3:4" ht="15" hidden="1" customHeight="1">
      <c r="C6088" s="120" t="s">
        <v>5081</v>
      </c>
      <c r="D6088" s="120" t="s">
        <v>1916</v>
      </c>
    </row>
    <row r="6089" spans="3:4" ht="15" hidden="1" customHeight="1">
      <c r="C6089" s="120" t="s">
        <v>5082</v>
      </c>
      <c r="D6089" s="120" t="s">
        <v>8622</v>
      </c>
    </row>
    <row r="6090" spans="3:4" ht="15" hidden="1" customHeight="1">
      <c r="C6090" s="120" t="s">
        <v>6835</v>
      </c>
      <c r="D6090" s="120" t="s">
        <v>8623</v>
      </c>
    </row>
    <row r="6091" spans="3:4" ht="15" hidden="1" customHeight="1">
      <c r="C6091" s="120" t="s">
        <v>6836</v>
      </c>
      <c r="D6091" s="120" t="s">
        <v>8624</v>
      </c>
    </row>
    <row r="6092" spans="3:4" ht="15" hidden="1" customHeight="1">
      <c r="C6092" s="120" t="s">
        <v>6837</v>
      </c>
      <c r="D6092" s="120" t="s">
        <v>6838</v>
      </c>
    </row>
    <row r="6093" spans="3:4" ht="15" hidden="1" customHeight="1">
      <c r="C6093" s="120" t="s">
        <v>6839</v>
      </c>
      <c r="D6093" s="120" t="s">
        <v>6840</v>
      </c>
    </row>
    <row r="6094" spans="3:4" ht="15" hidden="1" customHeight="1">
      <c r="C6094" s="120" t="s">
        <v>5083</v>
      </c>
      <c r="D6094" s="120" t="s">
        <v>8625</v>
      </c>
    </row>
    <row r="6095" spans="3:4" ht="15" hidden="1" customHeight="1">
      <c r="C6095" s="120" t="s">
        <v>5084</v>
      </c>
      <c r="D6095" s="120" t="s">
        <v>8626</v>
      </c>
    </row>
    <row r="6096" spans="3:4" ht="15" hidden="1" customHeight="1">
      <c r="C6096" s="120" t="s">
        <v>5085</v>
      </c>
      <c r="D6096" s="120" t="s">
        <v>22632</v>
      </c>
    </row>
    <row r="6097" spans="3:4" ht="15" hidden="1" customHeight="1">
      <c r="C6097" s="120" t="s">
        <v>5086</v>
      </c>
      <c r="D6097" s="120" t="s">
        <v>1917</v>
      </c>
    </row>
    <row r="6098" spans="3:4" ht="15" hidden="1" customHeight="1">
      <c r="C6098" s="120" t="s">
        <v>5087</v>
      </c>
      <c r="D6098" s="120" t="s">
        <v>8627</v>
      </c>
    </row>
    <row r="6099" spans="3:4" ht="15" hidden="1" customHeight="1">
      <c r="C6099" s="120" t="s">
        <v>5088</v>
      </c>
      <c r="D6099" s="120" t="s">
        <v>8628</v>
      </c>
    </row>
    <row r="6100" spans="3:4" ht="15" hidden="1" customHeight="1">
      <c r="C6100" s="120" t="s">
        <v>5089</v>
      </c>
      <c r="D6100" s="120" t="s">
        <v>8629</v>
      </c>
    </row>
    <row r="6101" spans="3:4" ht="15" hidden="1" customHeight="1">
      <c r="C6101" s="120" t="s">
        <v>5090</v>
      </c>
      <c r="D6101" s="120" t="s">
        <v>8630</v>
      </c>
    </row>
    <row r="6102" spans="3:4" ht="15" hidden="1" customHeight="1">
      <c r="C6102" s="120" t="s">
        <v>11218</v>
      </c>
      <c r="D6102" s="120" t="s">
        <v>6494</v>
      </c>
    </row>
    <row r="6103" spans="3:4" ht="15" hidden="1" customHeight="1">
      <c r="C6103" s="120" t="s">
        <v>5091</v>
      </c>
      <c r="D6103" s="120" t="s">
        <v>8631</v>
      </c>
    </row>
    <row r="6104" spans="3:4" ht="15" hidden="1" customHeight="1">
      <c r="C6104" s="120" t="s">
        <v>5092</v>
      </c>
      <c r="D6104" s="120" t="s">
        <v>1918</v>
      </c>
    </row>
    <row r="6105" spans="3:4" ht="15" hidden="1" customHeight="1">
      <c r="C6105" s="120" t="s">
        <v>5093</v>
      </c>
      <c r="D6105" s="120" t="s">
        <v>8632</v>
      </c>
    </row>
    <row r="6106" spans="3:4" ht="15" hidden="1" customHeight="1">
      <c r="C6106" s="120" t="s">
        <v>5094</v>
      </c>
      <c r="D6106" s="120" t="s">
        <v>8633</v>
      </c>
    </row>
    <row r="6107" spans="3:4" ht="15" hidden="1" customHeight="1">
      <c r="C6107" s="120" t="s">
        <v>5095</v>
      </c>
      <c r="D6107" s="120" t="s">
        <v>8634</v>
      </c>
    </row>
    <row r="6108" spans="3:4" ht="15" hidden="1" customHeight="1">
      <c r="C6108" s="120" t="s">
        <v>5096</v>
      </c>
      <c r="D6108" s="120" t="s">
        <v>8635</v>
      </c>
    </row>
    <row r="6109" spans="3:4" ht="15" hidden="1" customHeight="1">
      <c r="C6109" s="120" t="s">
        <v>6841</v>
      </c>
      <c r="D6109" s="120" t="s">
        <v>8636</v>
      </c>
    </row>
    <row r="6110" spans="3:4" ht="15" hidden="1" customHeight="1">
      <c r="C6110" s="120" t="s">
        <v>5097</v>
      </c>
      <c r="D6110" s="120" t="s">
        <v>8637</v>
      </c>
    </row>
    <row r="6111" spans="3:4" ht="15" hidden="1" customHeight="1">
      <c r="C6111" s="120" t="s">
        <v>5098</v>
      </c>
      <c r="D6111" s="120" t="s">
        <v>8638</v>
      </c>
    </row>
    <row r="6112" spans="3:4" ht="15" hidden="1" customHeight="1">
      <c r="C6112" s="120" t="s">
        <v>5099</v>
      </c>
      <c r="D6112" s="120" t="s">
        <v>8639</v>
      </c>
    </row>
    <row r="6113" spans="3:4" ht="15" hidden="1" customHeight="1">
      <c r="C6113" s="120" t="s">
        <v>5100</v>
      </c>
      <c r="D6113" s="120" t="s">
        <v>8640</v>
      </c>
    </row>
    <row r="6114" spans="3:4" ht="15" hidden="1" customHeight="1">
      <c r="C6114" s="120" t="s">
        <v>5101</v>
      </c>
      <c r="D6114" s="120" t="s">
        <v>8641</v>
      </c>
    </row>
    <row r="6115" spans="3:4" ht="15" hidden="1" customHeight="1">
      <c r="C6115" s="120" t="s">
        <v>5102</v>
      </c>
      <c r="D6115" s="120" t="s">
        <v>8642</v>
      </c>
    </row>
    <row r="6116" spans="3:4" ht="15" hidden="1" customHeight="1">
      <c r="C6116" s="120" t="s">
        <v>5103</v>
      </c>
      <c r="D6116" s="120" t="s">
        <v>8643</v>
      </c>
    </row>
    <row r="6117" spans="3:4" ht="15" hidden="1" customHeight="1">
      <c r="C6117" s="120" t="s">
        <v>5104</v>
      </c>
      <c r="D6117" s="120" t="s">
        <v>1327</v>
      </c>
    </row>
    <row r="6118" spans="3:4" ht="15" hidden="1" customHeight="1">
      <c r="C6118" s="120" t="s">
        <v>5105</v>
      </c>
      <c r="D6118" s="120" t="s">
        <v>1328</v>
      </c>
    </row>
    <row r="6119" spans="3:4" ht="15" hidden="1" customHeight="1">
      <c r="C6119" s="120" t="s">
        <v>5106</v>
      </c>
      <c r="D6119" s="120" t="s">
        <v>6709</v>
      </c>
    </row>
    <row r="6120" spans="3:4" ht="15" hidden="1" customHeight="1">
      <c r="C6120" s="120" t="s">
        <v>6842</v>
      </c>
      <c r="D6120" s="120" t="s">
        <v>8644</v>
      </c>
    </row>
    <row r="6121" spans="3:4" ht="15" hidden="1" customHeight="1">
      <c r="C6121" s="120" t="s">
        <v>6843</v>
      </c>
      <c r="D6121" s="120" t="s">
        <v>6844</v>
      </c>
    </row>
    <row r="6122" spans="3:4" ht="15" hidden="1" customHeight="1">
      <c r="C6122" s="120" t="s">
        <v>11219</v>
      </c>
      <c r="D6122" s="120" t="s">
        <v>1329</v>
      </c>
    </row>
    <row r="6123" spans="3:4" ht="15" hidden="1" customHeight="1">
      <c r="C6123" s="120" t="s">
        <v>5107</v>
      </c>
      <c r="D6123" s="120" t="s">
        <v>22633</v>
      </c>
    </row>
    <row r="6124" spans="3:4" ht="15" hidden="1" customHeight="1">
      <c r="C6124" s="120" t="s">
        <v>5108</v>
      </c>
      <c r="D6124" s="120" t="s">
        <v>6495</v>
      </c>
    </row>
    <row r="6125" spans="3:4" ht="15" hidden="1" customHeight="1">
      <c r="C6125" s="120" t="s">
        <v>5109</v>
      </c>
      <c r="D6125" s="120" t="s">
        <v>8645</v>
      </c>
    </row>
    <row r="6126" spans="3:4" ht="15" hidden="1" customHeight="1">
      <c r="C6126" s="120" t="s">
        <v>5110</v>
      </c>
      <c r="D6126" s="120" t="s">
        <v>8646</v>
      </c>
    </row>
    <row r="6127" spans="3:4" ht="15" hidden="1" customHeight="1">
      <c r="C6127" s="120" t="s">
        <v>5111</v>
      </c>
      <c r="D6127" s="120" t="s">
        <v>8647</v>
      </c>
    </row>
    <row r="6128" spans="3:4" ht="15" hidden="1" customHeight="1">
      <c r="C6128" s="120" t="s">
        <v>6845</v>
      </c>
      <c r="D6128" s="120" t="s">
        <v>8648</v>
      </c>
    </row>
    <row r="6129" spans="3:4" ht="15" hidden="1" customHeight="1">
      <c r="C6129" s="120" t="s">
        <v>6846</v>
      </c>
      <c r="D6129" s="120" t="s">
        <v>8649</v>
      </c>
    </row>
    <row r="6130" spans="3:4" ht="15" hidden="1" customHeight="1">
      <c r="C6130" s="120" t="s">
        <v>11220</v>
      </c>
      <c r="D6130" s="120" t="s">
        <v>8650</v>
      </c>
    </row>
    <row r="6131" spans="3:4" ht="15" hidden="1" customHeight="1">
      <c r="C6131" s="120" t="s">
        <v>6847</v>
      </c>
      <c r="D6131" s="120" t="s">
        <v>22634</v>
      </c>
    </row>
    <row r="6132" spans="3:4" ht="15" hidden="1" customHeight="1">
      <c r="C6132" s="120" t="s">
        <v>6848</v>
      </c>
      <c r="D6132" s="120" t="s">
        <v>22635</v>
      </c>
    </row>
    <row r="6133" spans="3:4" ht="15" hidden="1" customHeight="1">
      <c r="C6133" s="120" t="s">
        <v>5112</v>
      </c>
      <c r="D6133" s="120" t="s">
        <v>8651</v>
      </c>
    </row>
    <row r="6134" spans="3:4" ht="15" hidden="1" customHeight="1">
      <c r="C6134" s="120" t="s">
        <v>5113</v>
      </c>
      <c r="D6134" s="120" t="s">
        <v>1330</v>
      </c>
    </row>
    <row r="6135" spans="3:4" ht="15" hidden="1" customHeight="1">
      <c r="C6135" s="120" t="s">
        <v>5114</v>
      </c>
      <c r="D6135" s="120" t="s">
        <v>8652</v>
      </c>
    </row>
    <row r="6136" spans="3:4" ht="15" hidden="1" customHeight="1">
      <c r="C6136" s="120" t="s">
        <v>6849</v>
      </c>
      <c r="D6136" s="120" t="s">
        <v>8653</v>
      </c>
    </row>
    <row r="6137" spans="3:4" ht="15" hidden="1" customHeight="1">
      <c r="C6137" s="120" t="s">
        <v>6850</v>
      </c>
      <c r="D6137" s="120" t="s">
        <v>22636</v>
      </c>
    </row>
    <row r="6138" spans="3:4" ht="15" hidden="1" customHeight="1">
      <c r="C6138" s="120" t="s">
        <v>5115</v>
      </c>
      <c r="D6138" s="120" t="s">
        <v>8654</v>
      </c>
    </row>
    <row r="6139" spans="3:4" ht="15" hidden="1" customHeight="1">
      <c r="C6139" s="120" t="s">
        <v>5116</v>
      </c>
      <c r="D6139" s="120" t="s">
        <v>6496</v>
      </c>
    </row>
    <row r="6140" spans="3:4" ht="15" hidden="1" customHeight="1">
      <c r="C6140" s="120" t="s">
        <v>5117</v>
      </c>
      <c r="D6140" s="120" t="s">
        <v>6497</v>
      </c>
    </row>
    <row r="6141" spans="3:4" ht="15" hidden="1" customHeight="1">
      <c r="C6141" s="120" t="s">
        <v>5118</v>
      </c>
      <c r="D6141" s="120" t="s">
        <v>1331</v>
      </c>
    </row>
    <row r="6142" spans="3:4" ht="15" hidden="1" customHeight="1">
      <c r="C6142" s="120" t="s">
        <v>5119</v>
      </c>
      <c r="D6142" s="120" t="s">
        <v>22637</v>
      </c>
    </row>
    <row r="6143" spans="3:4" ht="15" hidden="1" customHeight="1">
      <c r="C6143" s="120" t="s">
        <v>6851</v>
      </c>
      <c r="D6143" s="120" t="s">
        <v>8655</v>
      </c>
    </row>
    <row r="6144" spans="3:4" ht="15" hidden="1" customHeight="1">
      <c r="C6144" s="120" t="s">
        <v>5120</v>
      </c>
      <c r="D6144" s="120" t="s">
        <v>8656</v>
      </c>
    </row>
    <row r="6145" spans="3:4" ht="15" hidden="1" customHeight="1">
      <c r="C6145" s="120" t="s">
        <v>5121</v>
      </c>
      <c r="D6145" s="120" t="s">
        <v>8657</v>
      </c>
    </row>
    <row r="6146" spans="3:4" ht="15" hidden="1" customHeight="1">
      <c r="C6146" s="120" t="s">
        <v>5122</v>
      </c>
      <c r="D6146" s="120" t="s">
        <v>1332</v>
      </c>
    </row>
    <row r="6147" spans="3:4" ht="15" hidden="1" customHeight="1">
      <c r="C6147" s="120" t="s">
        <v>6852</v>
      </c>
      <c r="D6147" s="120" t="s">
        <v>18093</v>
      </c>
    </row>
    <row r="6148" spans="3:4" ht="15" hidden="1" customHeight="1">
      <c r="C6148" s="120" t="s">
        <v>11221</v>
      </c>
      <c r="D6148" s="120" t="s">
        <v>1333</v>
      </c>
    </row>
    <row r="6149" spans="3:4" ht="15" hidden="1" customHeight="1">
      <c r="C6149" s="120" t="s">
        <v>11222</v>
      </c>
      <c r="D6149" s="120" t="s">
        <v>1334</v>
      </c>
    </row>
    <row r="6150" spans="3:4" ht="15" hidden="1" customHeight="1">
      <c r="C6150" s="120" t="s">
        <v>11223</v>
      </c>
      <c r="D6150" s="120" t="s">
        <v>22638</v>
      </c>
    </row>
    <row r="6151" spans="3:4" ht="15" hidden="1" customHeight="1">
      <c r="C6151" s="120" t="s">
        <v>5123</v>
      </c>
      <c r="D6151" s="120" t="s">
        <v>1335</v>
      </c>
    </row>
    <row r="6152" spans="3:4" ht="15" hidden="1" customHeight="1">
      <c r="C6152" s="120" t="s">
        <v>22639</v>
      </c>
      <c r="D6152" s="120" t="s">
        <v>8658</v>
      </c>
    </row>
    <row r="6153" spans="3:4" ht="15" hidden="1" customHeight="1">
      <c r="C6153" s="120" t="s">
        <v>11224</v>
      </c>
      <c r="D6153" s="120" t="s">
        <v>6498</v>
      </c>
    </row>
    <row r="6154" spans="3:4" ht="15" hidden="1" customHeight="1">
      <c r="C6154" s="120" t="s">
        <v>11225</v>
      </c>
      <c r="D6154" s="120" t="s">
        <v>8659</v>
      </c>
    </row>
    <row r="6155" spans="3:4" ht="15" hidden="1" customHeight="1">
      <c r="C6155" s="120" t="s">
        <v>11226</v>
      </c>
      <c r="D6155" s="120" t="s">
        <v>6499</v>
      </c>
    </row>
    <row r="6156" spans="3:4" ht="15" hidden="1" customHeight="1">
      <c r="C6156" s="120" t="s">
        <v>11227</v>
      </c>
      <c r="D6156" s="120" t="s">
        <v>1336</v>
      </c>
    </row>
    <row r="6157" spans="3:4" ht="15" hidden="1" customHeight="1">
      <c r="C6157" s="120" t="s">
        <v>11228</v>
      </c>
      <c r="D6157" s="120" t="s">
        <v>1337</v>
      </c>
    </row>
    <row r="6158" spans="3:4" ht="15" hidden="1" customHeight="1">
      <c r="C6158" s="120" t="s">
        <v>11229</v>
      </c>
      <c r="D6158" s="120" t="s">
        <v>1338</v>
      </c>
    </row>
    <row r="6159" spans="3:4" ht="15" hidden="1" customHeight="1">
      <c r="C6159" s="120" t="s">
        <v>11230</v>
      </c>
      <c r="D6159" s="120" t="s">
        <v>18094</v>
      </c>
    </row>
    <row r="6160" spans="3:4" ht="15" hidden="1" customHeight="1">
      <c r="C6160" s="120" t="s">
        <v>11231</v>
      </c>
      <c r="D6160" s="120" t="s">
        <v>6853</v>
      </c>
    </row>
    <row r="6161" spans="3:4" ht="15" hidden="1" customHeight="1">
      <c r="C6161" s="120" t="s">
        <v>11232</v>
      </c>
      <c r="D6161" s="120" t="s">
        <v>1339</v>
      </c>
    </row>
    <row r="6162" spans="3:4" ht="15" hidden="1" customHeight="1">
      <c r="C6162" s="120" t="s">
        <v>11233</v>
      </c>
      <c r="D6162" s="120" t="s">
        <v>22640</v>
      </c>
    </row>
    <row r="6163" spans="3:4" ht="15" hidden="1" customHeight="1">
      <c r="C6163" s="120" t="s">
        <v>11234</v>
      </c>
      <c r="D6163" s="120" t="s">
        <v>1340</v>
      </c>
    </row>
    <row r="6164" spans="3:4" ht="15" hidden="1" customHeight="1">
      <c r="C6164" s="120" t="s">
        <v>11235</v>
      </c>
      <c r="D6164" s="120" t="s">
        <v>1341</v>
      </c>
    </row>
    <row r="6165" spans="3:4" ht="15" hidden="1" customHeight="1">
      <c r="C6165" s="120" t="s">
        <v>11236</v>
      </c>
      <c r="D6165" s="120" t="s">
        <v>1342</v>
      </c>
    </row>
    <row r="6166" spans="3:4" ht="15" hidden="1" customHeight="1">
      <c r="C6166" s="120" t="s">
        <v>11237</v>
      </c>
      <c r="D6166" s="120" t="s">
        <v>1343</v>
      </c>
    </row>
    <row r="6167" spans="3:4" ht="15" hidden="1" customHeight="1">
      <c r="C6167" s="120" t="s">
        <v>11238</v>
      </c>
      <c r="D6167" s="120" t="s">
        <v>1344</v>
      </c>
    </row>
    <row r="6168" spans="3:4" ht="15" hidden="1" customHeight="1">
      <c r="C6168" s="120" t="s">
        <v>11239</v>
      </c>
      <c r="D6168" s="120" t="s">
        <v>8660</v>
      </c>
    </row>
    <row r="6169" spans="3:4" ht="15" hidden="1" customHeight="1">
      <c r="C6169" s="120" t="s">
        <v>11240</v>
      </c>
      <c r="D6169" s="120" t="s">
        <v>1345</v>
      </c>
    </row>
    <row r="6170" spans="3:4" ht="15" hidden="1" customHeight="1">
      <c r="C6170" s="120" t="s">
        <v>11241</v>
      </c>
      <c r="D6170" s="120" t="s">
        <v>8661</v>
      </c>
    </row>
    <row r="6171" spans="3:4" ht="15" hidden="1" customHeight="1">
      <c r="C6171" s="120" t="s">
        <v>11242</v>
      </c>
      <c r="D6171" s="120" t="s">
        <v>8662</v>
      </c>
    </row>
    <row r="6172" spans="3:4" ht="15" hidden="1" customHeight="1">
      <c r="C6172" s="120" t="s">
        <v>11243</v>
      </c>
      <c r="D6172" s="120" t="s">
        <v>1346</v>
      </c>
    </row>
    <row r="6173" spans="3:4" ht="15" hidden="1" customHeight="1">
      <c r="C6173" s="120" t="s">
        <v>11244</v>
      </c>
      <c r="D6173" s="120" t="s">
        <v>6500</v>
      </c>
    </row>
    <row r="6174" spans="3:4" ht="15" hidden="1" customHeight="1">
      <c r="C6174" s="120" t="s">
        <v>11245</v>
      </c>
      <c r="D6174" s="120" t="s">
        <v>6854</v>
      </c>
    </row>
    <row r="6175" spans="3:4" ht="15" hidden="1" customHeight="1">
      <c r="C6175" s="120" t="s">
        <v>11246</v>
      </c>
      <c r="D6175" s="120" t="s">
        <v>6855</v>
      </c>
    </row>
    <row r="6176" spans="3:4" ht="15" hidden="1" customHeight="1">
      <c r="C6176" s="120" t="s">
        <v>11247</v>
      </c>
      <c r="D6176" s="120" t="s">
        <v>6856</v>
      </c>
    </row>
    <row r="6177" spans="3:4" ht="15" hidden="1" customHeight="1">
      <c r="C6177" s="120" t="s">
        <v>11248</v>
      </c>
      <c r="D6177" s="120" t="s">
        <v>22641</v>
      </c>
    </row>
    <row r="6178" spans="3:4" ht="15" hidden="1" customHeight="1">
      <c r="C6178" s="120" t="s">
        <v>11249</v>
      </c>
      <c r="D6178" s="120" t="s">
        <v>8663</v>
      </c>
    </row>
    <row r="6179" spans="3:4" ht="15" hidden="1" customHeight="1">
      <c r="C6179" s="120" t="s">
        <v>11250</v>
      </c>
      <c r="D6179" s="120" t="s">
        <v>8664</v>
      </c>
    </row>
    <row r="6180" spans="3:4" ht="15" hidden="1" customHeight="1">
      <c r="C6180" s="120" t="s">
        <v>11251</v>
      </c>
      <c r="D6180" s="120" t="s">
        <v>6857</v>
      </c>
    </row>
    <row r="6181" spans="3:4" ht="15" hidden="1" customHeight="1">
      <c r="C6181" s="120" t="s">
        <v>11252</v>
      </c>
      <c r="D6181" s="120" t="s">
        <v>6858</v>
      </c>
    </row>
    <row r="6182" spans="3:4" ht="15" hidden="1" customHeight="1">
      <c r="C6182" s="120" t="s">
        <v>11253</v>
      </c>
      <c r="D6182" s="120" t="s">
        <v>7213</v>
      </c>
    </row>
    <row r="6183" spans="3:4" ht="15" hidden="1" customHeight="1">
      <c r="C6183" s="120" t="s">
        <v>11254</v>
      </c>
      <c r="D6183" s="120" t="s">
        <v>7214</v>
      </c>
    </row>
    <row r="6184" spans="3:4" ht="15" hidden="1" customHeight="1">
      <c r="C6184" s="120" t="s">
        <v>11255</v>
      </c>
      <c r="D6184" s="120" t="s">
        <v>7215</v>
      </c>
    </row>
    <row r="6185" spans="3:4" ht="15" hidden="1" customHeight="1">
      <c r="C6185" s="120" t="s">
        <v>22642</v>
      </c>
      <c r="D6185" s="120" t="s">
        <v>22643</v>
      </c>
    </row>
    <row r="6186" spans="3:4" ht="15" hidden="1" customHeight="1">
      <c r="C6186" s="120" t="s">
        <v>11256</v>
      </c>
      <c r="D6186" s="120" t="s">
        <v>8665</v>
      </c>
    </row>
    <row r="6187" spans="3:4" ht="15" hidden="1" customHeight="1">
      <c r="C6187" s="120" t="s">
        <v>11257</v>
      </c>
      <c r="D6187" s="120" t="s">
        <v>7216</v>
      </c>
    </row>
    <row r="6188" spans="3:4" ht="15" hidden="1" customHeight="1">
      <c r="C6188" s="120" t="s">
        <v>11258</v>
      </c>
      <c r="D6188" s="120" t="s">
        <v>7217</v>
      </c>
    </row>
    <row r="6189" spans="3:4" ht="15" hidden="1" customHeight="1">
      <c r="C6189" s="120" t="s">
        <v>11259</v>
      </c>
      <c r="D6189" s="120" t="s">
        <v>7218</v>
      </c>
    </row>
    <row r="6190" spans="3:4" ht="15" hidden="1" customHeight="1">
      <c r="C6190" s="120" t="s">
        <v>11260</v>
      </c>
      <c r="D6190" s="120" t="s">
        <v>7219</v>
      </c>
    </row>
    <row r="6191" spans="3:4" ht="15" hidden="1" customHeight="1">
      <c r="C6191" s="120" t="s">
        <v>22644</v>
      </c>
      <c r="D6191" s="120" t="s">
        <v>22645</v>
      </c>
    </row>
    <row r="6192" spans="3:4" ht="15" hidden="1" customHeight="1">
      <c r="C6192" s="120" t="s">
        <v>22646</v>
      </c>
      <c r="D6192" s="120" t="s">
        <v>22647</v>
      </c>
    </row>
    <row r="6193" spans="3:4" ht="15" hidden="1" customHeight="1">
      <c r="C6193" s="120" t="s">
        <v>22648</v>
      </c>
      <c r="D6193" s="120" t="s">
        <v>22649</v>
      </c>
    </row>
    <row r="6194" spans="3:4" ht="15" hidden="1" customHeight="1">
      <c r="C6194" s="120" t="s">
        <v>22650</v>
      </c>
      <c r="D6194" s="120" t="s">
        <v>22651</v>
      </c>
    </row>
    <row r="6195" spans="3:4" ht="15" hidden="1" customHeight="1">
      <c r="C6195" s="120" t="s">
        <v>22652</v>
      </c>
      <c r="D6195" s="120" t="s">
        <v>22653</v>
      </c>
    </row>
    <row r="6196" spans="3:4" ht="15" hidden="1" customHeight="1">
      <c r="C6196" s="120" t="s">
        <v>22654</v>
      </c>
      <c r="D6196" s="120" t="s">
        <v>22655</v>
      </c>
    </row>
    <row r="6197" spans="3:4" ht="15" hidden="1" customHeight="1">
      <c r="C6197" s="120" t="s">
        <v>22656</v>
      </c>
      <c r="D6197" s="120" t="s">
        <v>22657</v>
      </c>
    </row>
    <row r="6198" spans="3:4" ht="15" hidden="1" customHeight="1">
      <c r="C6198" s="120" t="s">
        <v>5124</v>
      </c>
      <c r="D6198" s="120" t="s">
        <v>8666</v>
      </c>
    </row>
    <row r="6199" spans="3:4" ht="15" hidden="1" customHeight="1">
      <c r="C6199" s="120" t="s">
        <v>22658</v>
      </c>
      <c r="D6199" s="120" t="s">
        <v>22659</v>
      </c>
    </row>
    <row r="6200" spans="3:4" ht="15" hidden="1" customHeight="1">
      <c r="C6200" s="120" t="s">
        <v>22660</v>
      </c>
      <c r="D6200" s="120" t="s">
        <v>22661</v>
      </c>
    </row>
    <row r="6201" spans="3:4" ht="15" hidden="1" customHeight="1">
      <c r="C6201" s="120" t="s">
        <v>22662</v>
      </c>
      <c r="D6201" s="120" t="s">
        <v>22663</v>
      </c>
    </row>
    <row r="6202" spans="3:4" ht="15" hidden="1" customHeight="1">
      <c r="C6202" s="120" t="s">
        <v>22664</v>
      </c>
      <c r="D6202" s="120" t="s">
        <v>22665</v>
      </c>
    </row>
    <row r="6203" spans="3:4" ht="15" hidden="1" customHeight="1">
      <c r="C6203" s="120" t="s">
        <v>22666</v>
      </c>
      <c r="D6203" s="120" t="s">
        <v>22667</v>
      </c>
    </row>
    <row r="6204" spans="3:4" ht="15" hidden="1" customHeight="1">
      <c r="C6204" s="120" t="s">
        <v>22668</v>
      </c>
      <c r="D6204" s="120" t="s">
        <v>22669</v>
      </c>
    </row>
    <row r="6205" spans="3:4" ht="15" hidden="1" customHeight="1">
      <c r="C6205" s="120" t="s">
        <v>22670</v>
      </c>
      <c r="D6205" s="120" t="s">
        <v>22671</v>
      </c>
    </row>
    <row r="6206" spans="3:4" ht="15" hidden="1" customHeight="1">
      <c r="C6206" s="120" t="s">
        <v>22672</v>
      </c>
      <c r="D6206" s="120" t="s">
        <v>22673</v>
      </c>
    </row>
    <row r="6207" spans="3:4" ht="15" hidden="1" customHeight="1">
      <c r="C6207" s="120" t="s">
        <v>22674</v>
      </c>
      <c r="D6207" s="120" t="s">
        <v>22675</v>
      </c>
    </row>
    <row r="6208" spans="3:4" ht="15" hidden="1" customHeight="1">
      <c r="C6208" s="120" t="s">
        <v>5125</v>
      </c>
      <c r="D6208" s="120" t="s">
        <v>8667</v>
      </c>
    </row>
    <row r="6209" spans="3:4" ht="15" hidden="1" customHeight="1">
      <c r="C6209" s="120" t="s">
        <v>5126</v>
      </c>
      <c r="D6209" s="120" t="s">
        <v>22676</v>
      </c>
    </row>
    <row r="6210" spans="3:4" ht="15" hidden="1" customHeight="1">
      <c r="C6210" s="120" t="s">
        <v>22677</v>
      </c>
      <c r="D6210" s="120" t="s">
        <v>22678</v>
      </c>
    </row>
    <row r="6211" spans="3:4" ht="15" hidden="1" customHeight="1">
      <c r="C6211" s="120" t="s">
        <v>22679</v>
      </c>
      <c r="D6211" s="120" t="s">
        <v>22680</v>
      </c>
    </row>
    <row r="6212" spans="3:4" ht="15" hidden="1" customHeight="1">
      <c r="C6212" s="120" t="s">
        <v>22681</v>
      </c>
      <c r="D6212" s="120" t="s">
        <v>22682</v>
      </c>
    </row>
    <row r="6213" spans="3:4" ht="15" hidden="1" customHeight="1">
      <c r="C6213" s="120" t="s">
        <v>5127</v>
      </c>
      <c r="D6213" s="120" t="s">
        <v>8668</v>
      </c>
    </row>
    <row r="6214" spans="3:4" ht="15" hidden="1" customHeight="1">
      <c r="C6214" s="120" t="s">
        <v>22683</v>
      </c>
      <c r="D6214" s="120" t="s">
        <v>22684</v>
      </c>
    </row>
    <row r="6215" spans="3:4" ht="15" hidden="1" customHeight="1">
      <c r="C6215" s="120" t="s">
        <v>5128</v>
      </c>
      <c r="D6215" s="120" t="s">
        <v>8669</v>
      </c>
    </row>
    <row r="6216" spans="3:4" ht="15" hidden="1" customHeight="1">
      <c r="C6216" s="120" t="s">
        <v>5129</v>
      </c>
      <c r="D6216" s="120" t="s">
        <v>1347</v>
      </c>
    </row>
    <row r="6217" spans="3:4" ht="15" hidden="1" customHeight="1">
      <c r="C6217" s="120" t="s">
        <v>5130</v>
      </c>
      <c r="D6217" s="120" t="s">
        <v>8670</v>
      </c>
    </row>
    <row r="6218" spans="3:4" ht="15" hidden="1" customHeight="1">
      <c r="C6218" s="120" t="s">
        <v>22685</v>
      </c>
      <c r="D6218" s="120" t="s">
        <v>22686</v>
      </c>
    </row>
    <row r="6219" spans="3:4" ht="15" hidden="1" customHeight="1">
      <c r="C6219" s="120" t="s">
        <v>22687</v>
      </c>
      <c r="D6219" s="120" t="s">
        <v>22688</v>
      </c>
    </row>
    <row r="6220" spans="3:4" ht="15" hidden="1" customHeight="1">
      <c r="C6220" s="120" t="s">
        <v>5131</v>
      </c>
      <c r="D6220" s="120" t="s">
        <v>1348</v>
      </c>
    </row>
    <row r="6221" spans="3:4" ht="15" hidden="1" customHeight="1">
      <c r="C6221" s="120" t="s">
        <v>5132</v>
      </c>
      <c r="D6221" s="120" t="s">
        <v>8671</v>
      </c>
    </row>
    <row r="6222" spans="3:4" ht="15" hidden="1" customHeight="1">
      <c r="C6222" s="120" t="s">
        <v>5133</v>
      </c>
      <c r="D6222" s="120" t="s">
        <v>1349</v>
      </c>
    </row>
    <row r="6223" spans="3:4" ht="15" hidden="1" customHeight="1">
      <c r="C6223" s="120" t="s">
        <v>5134</v>
      </c>
      <c r="D6223" s="120" t="s">
        <v>8672</v>
      </c>
    </row>
    <row r="6224" spans="3:4" ht="15" hidden="1" customHeight="1">
      <c r="C6224" s="120" t="s">
        <v>5135</v>
      </c>
      <c r="D6224" s="120" t="s">
        <v>8673</v>
      </c>
    </row>
    <row r="6225" spans="3:4" ht="15" hidden="1" customHeight="1">
      <c r="C6225" s="120" t="s">
        <v>22689</v>
      </c>
      <c r="D6225" s="120" t="s">
        <v>22690</v>
      </c>
    </row>
    <row r="6226" spans="3:4" ht="15" hidden="1" customHeight="1">
      <c r="C6226" s="120" t="s">
        <v>5136</v>
      </c>
      <c r="D6226" s="120" t="s">
        <v>8674</v>
      </c>
    </row>
    <row r="6227" spans="3:4" ht="15" hidden="1" customHeight="1">
      <c r="C6227" s="120" t="s">
        <v>5137</v>
      </c>
      <c r="D6227" s="120" t="s">
        <v>1350</v>
      </c>
    </row>
    <row r="6228" spans="3:4" ht="15" hidden="1" customHeight="1">
      <c r="C6228" s="120" t="s">
        <v>22691</v>
      </c>
      <c r="D6228" s="120" t="s">
        <v>22692</v>
      </c>
    </row>
    <row r="6229" spans="3:4" ht="15" hidden="1" customHeight="1">
      <c r="C6229" s="120" t="s">
        <v>5138</v>
      </c>
      <c r="D6229" s="120" t="s">
        <v>8675</v>
      </c>
    </row>
    <row r="6230" spans="3:4" ht="15" hidden="1" customHeight="1">
      <c r="C6230" s="120" t="s">
        <v>5139</v>
      </c>
      <c r="D6230" s="120" t="s">
        <v>8676</v>
      </c>
    </row>
    <row r="6231" spans="3:4" ht="15" hidden="1" customHeight="1">
      <c r="C6231" s="120" t="s">
        <v>5140</v>
      </c>
      <c r="D6231" s="120" t="s">
        <v>1351</v>
      </c>
    </row>
    <row r="6232" spans="3:4" ht="15" hidden="1" customHeight="1">
      <c r="C6232" s="120" t="s">
        <v>5141</v>
      </c>
      <c r="D6232" s="120" t="s">
        <v>1352</v>
      </c>
    </row>
    <row r="6233" spans="3:4" ht="15" hidden="1" customHeight="1">
      <c r="C6233" s="120" t="s">
        <v>5142</v>
      </c>
      <c r="D6233" s="120" t="s">
        <v>1353</v>
      </c>
    </row>
    <row r="6234" spans="3:4" ht="15" hidden="1" customHeight="1">
      <c r="C6234" s="120" t="s">
        <v>5143</v>
      </c>
      <c r="D6234" s="120" t="s">
        <v>1354</v>
      </c>
    </row>
    <row r="6235" spans="3:4" ht="15" hidden="1" customHeight="1">
      <c r="C6235" s="120" t="s">
        <v>6859</v>
      </c>
      <c r="D6235" s="120" t="s">
        <v>6860</v>
      </c>
    </row>
    <row r="6236" spans="3:4" ht="15" hidden="1" customHeight="1">
      <c r="C6236" s="120" t="s">
        <v>22693</v>
      </c>
      <c r="D6236" s="120" t="s">
        <v>22694</v>
      </c>
    </row>
    <row r="6237" spans="3:4" ht="15" hidden="1" customHeight="1">
      <c r="C6237" s="120" t="s">
        <v>22695</v>
      </c>
      <c r="D6237" s="120" t="s">
        <v>22696</v>
      </c>
    </row>
    <row r="6238" spans="3:4" ht="15" hidden="1" customHeight="1">
      <c r="C6238" s="120" t="s">
        <v>22697</v>
      </c>
      <c r="D6238" s="120" t="s">
        <v>22698</v>
      </c>
    </row>
    <row r="6239" spans="3:4" ht="15" hidden="1" customHeight="1">
      <c r="C6239" s="120" t="s">
        <v>22699</v>
      </c>
      <c r="D6239" s="120" t="s">
        <v>22700</v>
      </c>
    </row>
    <row r="6240" spans="3:4" ht="15" hidden="1" customHeight="1">
      <c r="C6240" s="120" t="s">
        <v>22701</v>
      </c>
      <c r="D6240" s="120" t="s">
        <v>22702</v>
      </c>
    </row>
    <row r="6241" spans="3:4" ht="15" hidden="1" customHeight="1">
      <c r="C6241" s="120" t="s">
        <v>22703</v>
      </c>
      <c r="D6241" s="120" t="s">
        <v>22704</v>
      </c>
    </row>
    <row r="6242" spans="3:4" ht="15" hidden="1" customHeight="1">
      <c r="C6242" s="120" t="s">
        <v>22705</v>
      </c>
      <c r="D6242" s="120" t="s">
        <v>22706</v>
      </c>
    </row>
    <row r="6243" spans="3:4" ht="15" hidden="1" customHeight="1">
      <c r="C6243" s="120" t="s">
        <v>22707</v>
      </c>
      <c r="D6243" s="120" t="s">
        <v>22708</v>
      </c>
    </row>
    <row r="6244" spans="3:4" ht="15" hidden="1" customHeight="1">
      <c r="C6244" s="120" t="s">
        <v>11261</v>
      </c>
      <c r="D6244" s="120" t="s">
        <v>1355</v>
      </c>
    </row>
    <row r="6245" spans="3:4" ht="15" hidden="1" customHeight="1">
      <c r="C6245" s="120" t="s">
        <v>11262</v>
      </c>
      <c r="D6245" s="120" t="s">
        <v>8677</v>
      </c>
    </row>
    <row r="6246" spans="3:4" ht="15" hidden="1" customHeight="1">
      <c r="C6246" s="120" t="s">
        <v>22709</v>
      </c>
      <c r="D6246" s="120" t="s">
        <v>22710</v>
      </c>
    </row>
    <row r="6247" spans="3:4" ht="15" hidden="1" customHeight="1">
      <c r="C6247" s="120" t="s">
        <v>22711</v>
      </c>
      <c r="D6247" s="120" t="s">
        <v>22712</v>
      </c>
    </row>
    <row r="6248" spans="3:4" ht="15" hidden="1" customHeight="1">
      <c r="C6248" s="120" t="s">
        <v>22713</v>
      </c>
      <c r="D6248" s="120" t="s">
        <v>22714</v>
      </c>
    </row>
    <row r="6249" spans="3:4" ht="15" hidden="1" customHeight="1">
      <c r="C6249" s="120" t="s">
        <v>22715</v>
      </c>
      <c r="D6249" s="120" t="s">
        <v>22716</v>
      </c>
    </row>
    <row r="6250" spans="3:4" ht="15" hidden="1" customHeight="1">
      <c r="C6250" s="120" t="s">
        <v>5144</v>
      </c>
      <c r="D6250" s="120" t="s">
        <v>8678</v>
      </c>
    </row>
    <row r="6251" spans="3:4" ht="15" hidden="1" customHeight="1">
      <c r="C6251" s="120" t="s">
        <v>8679</v>
      </c>
      <c r="D6251" s="120" t="s">
        <v>11263</v>
      </c>
    </row>
    <row r="6252" spans="3:4" ht="15" hidden="1" customHeight="1">
      <c r="C6252" s="120" t="s">
        <v>6861</v>
      </c>
      <c r="D6252" s="120" t="s">
        <v>6863</v>
      </c>
    </row>
    <row r="6253" spans="3:4" ht="15" hidden="1" customHeight="1">
      <c r="C6253" s="120" t="s">
        <v>6862</v>
      </c>
      <c r="D6253" s="120" t="s">
        <v>6864</v>
      </c>
    </row>
    <row r="6254" spans="3:4" ht="15" hidden="1" customHeight="1">
      <c r="C6254" s="120" t="s">
        <v>6871</v>
      </c>
      <c r="D6254" s="120" t="s">
        <v>6865</v>
      </c>
    </row>
    <row r="6255" spans="3:4" ht="15" hidden="1" customHeight="1">
      <c r="C6255" s="120" t="s">
        <v>6872</v>
      </c>
      <c r="D6255" s="120" t="s">
        <v>6866</v>
      </c>
    </row>
    <row r="6256" spans="3:4" ht="15" hidden="1" customHeight="1">
      <c r="C6256" s="120" t="s">
        <v>6873</v>
      </c>
      <c r="D6256" s="120" t="s">
        <v>6867</v>
      </c>
    </row>
    <row r="6257" spans="3:4" ht="15" hidden="1" customHeight="1">
      <c r="C6257" s="120" t="s">
        <v>8680</v>
      </c>
      <c r="D6257" s="120" t="s">
        <v>8681</v>
      </c>
    </row>
    <row r="6258" spans="3:4" ht="15" hidden="1" customHeight="1">
      <c r="C6258" s="120" t="s">
        <v>8682</v>
      </c>
      <c r="D6258" s="120" t="s">
        <v>6868</v>
      </c>
    </row>
    <row r="6259" spans="3:4" ht="15" hidden="1" customHeight="1">
      <c r="C6259" s="120" t="s">
        <v>8683</v>
      </c>
      <c r="D6259" s="120" t="s">
        <v>6869</v>
      </c>
    </row>
    <row r="6260" spans="3:4" ht="15" hidden="1" customHeight="1">
      <c r="C6260" s="120" t="s">
        <v>8684</v>
      </c>
      <c r="D6260" s="120" t="s">
        <v>6870</v>
      </c>
    </row>
    <row r="6261" spans="3:4" ht="15" hidden="1" customHeight="1">
      <c r="C6261" s="120" t="s">
        <v>8685</v>
      </c>
      <c r="D6261" s="120" t="s">
        <v>8686</v>
      </c>
    </row>
    <row r="6262" spans="3:4" ht="15" hidden="1" customHeight="1">
      <c r="C6262" s="120" t="s">
        <v>8687</v>
      </c>
      <c r="D6262" s="120" t="s">
        <v>8688</v>
      </c>
    </row>
    <row r="6263" spans="3:4" ht="15" hidden="1" customHeight="1">
      <c r="C6263" s="120" t="s">
        <v>8689</v>
      </c>
      <c r="D6263" s="120" t="s">
        <v>8690</v>
      </c>
    </row>
    <row r="6264" spans="3:4" ht="15" hidden="1" customHeight="1">
      <c r="C6264" s="120" t="s">
        <v>8691</v>
      </c>
      <c r="D6264" s="120" t="s">
        <v>8692</v>
      </c>
    </row>
    <row r="6265" spans="3:4" ht="15" hidden="1" customHeight="1">
      <c r="C6265" s="120" t="s">
        <v>8693</v>
      </c>
      <c r="D6265" s="120" t="s">
        <v>8694</v>
      </c>
    </row>
    <row r="6266" spans="3:4" ht="15" hidden="1" customHeight="1">
      <c r="C6266" s="120" t="s">
        <v>8695</v>
      </c>
      <c r="D6266" s="120" t="s">
        <v>8696</v>
      </c>
    </row>
    <row r="6267" spans="3:4" ht="15" hidden="1" customHeight="1">
      <c r="C6267" s="120" t="s">
        <v>8697</v>
      </c>
      <c r="D6267" s="120" t="s">
        <v>8698</v>
      </c>
    </row>
    <row r="6268" spans="3:4" ht="15" hidden="1" customHeight="1">
      <c r="C6268" s="120" t="s">
        <v>8699</v>
      </c>
      <c r="D6268" s="120" t="s">
        <v>8700</v>
      </c>
    </row>
    <row r="6269" spans="3:4" ht="15" hidden="1" customHeight="1">
      <c r="C6269" s="120" t="s">
        <v>8701</v>
      </c>
      <c r="D6269" s="120" t="s">
        <v>8702</v>
      </c>
    </row>
    <row r="6270" spans="3:4" ht="15" hidden="1" customHeight="1">
      <c r="C6270" s="120" t="s">
        <v>8703</v>
      </c>
      <c r="D6270" s="120" t="s">
        <v>8704</v>
      </c>
    </row>
    <row r="6271" spans="3:4" ht="15" hidden="1" customHeight="1">
      <c r="C6271" s="120" t="s">
        <v>8705</v>
      </c>
      <c r="D6271" s="120" t="s">
        <v>8706</v>
      </c>
    </row>
    <row r="6272" spans="3:4" ht="15" hidden="1" customHeight="1">
      <c r="C6272" s="120" t="s">
        <v>8707</v>
      </c>
      <c r="D6272" s="120" t="s">
        <v>8708</v>
      </c>
    </row>
    <row r="6273" spans="3:4" ht="15" hidden="1" customHeight="1">
      <c r="C6273" s="120" t="s">
        <v>8709</v>
      </c>
      <c r="D6273" s="120" t="s">
        <v>6874</v>
      </c>
    </row>
    <row r="6274" spans="3:4" ht="15" hidden="1" customHeight="1">
      <c r="C6274" s="120" t="s">
        <v>5145</v>
      </c>
      <c r="D6274" s="120" t="s">
        <v>1954</v>
      </c>
    </row>
    <row r="6275" spans="3:4" ht="15" hidden="1" customHeight="1">
      <c r="C6275" s="120" t="s">
        <v>6875</v>
      </c>
      <c r="D6275" s="120" t="s">
        <v>8710</v>
      </c>
    </row>
    <row r="6276" spans="3:4" ht="15" hidden="1" customHeight="1">
      <c r="C6276" s="120" t="s">
        <v>6876</v>
      </c>
      <c r="D6276" s="120" t="s">
        <v>11264</v>
      </c>
    </row>
    <row r="6277" spans="3:4" ht="15" hidden="1" customHeight="1">
      <c r="C6277" s="120" t="s">
        <v>6877</v>
      </c>
      <c r="D6277" s="120" t="s">
        <v>6878</v>
      </c>
    </row>
    <row r="6278" spans="3:4" ht="15" hidden="1" customHeight="1">
      <c r="C6278" s="120" t="s">
        <v>6886</v>
      </c>
      <c r="D6278" s="120" t="s">
        <v>6879</v>
      </c>
    </row>
    <row r="6279" spans="3:4" ht="15" hidden="1" customHeight="1">
      <c r="C6279" s="120" t="s">
        <v>6887</v>
      </c>
      <c r="D6279" s="120" t="s">
        <v>6880</v>
      </c>
    </row>
    <row r="6280" spans="3:4" ht="15" hidden="1" customHeight="1">
      <c r="C6280" s="120" t="s">
        <v>6888</v>
      </c>
      <c r="D6280" s="120" t="s">
        <v>6881</v>
      </c>
    </row>
    <row r="6281" spans="3:4" ht="15" hidden="1" customHeight="1">
      <c r="C6281" s="120" t="s">
        <v>8711</v>
      </c>
      <c r="D6281" s="120" t="s">
        <v>6882</v>
      </c>
    </row>
    <row r="6282" spans="3:4" ht="15" hidden="1" customHeight="1">
      <c r="C6282" s="120" t="s">
        <v>8712</v>
      </c>
      <c r="D6282" s="120" t="s">
        <v>8713</v>
      </c>
    </row>
    <row r="6283" spans="3:4" ht="15" hidden="1" customHeight="1">
      <c r="C6283" s="120" t="s">
        <v>8714</v>
      </c>
      <c r="D6283" s="120" t="s">
        <v>6883</v>
      </c>
    </row>
    <row r="6284" spans="3:4" ht="15" hidden="1" customHeight="1">
      <c r="C6284" s="120" t="s">
        <v>8715</v>
      </c>
      <c r="D6284" s="120" t="s">
        <v>6884</v>
      </c>
    </row>
    <row r="6285" spans="3:4" ht="15" hidden="1" customHeight="1">
      <c r="C6285" s="120" t="s">
        <v>8716</v>
      </c>
      <c r="D6285" s="120" t="s">
        <v>6885</v>
      </c>
    </row>
    <row r="6286" spans="3:4" ht="15" hidden="1" customHeight="1">
      <c r="C6286" s="120" t="s">
        <v>8717</v>
      </c>
      <c r="D6286" s="120" t="s">
        <v>8718</v>
      </c>
    </row>
    <row r="6287" spans="3:4" ht="15" hidden="1" customHeight="1">
      <c r="C6287" s="120" t="s">
        <v>8719</v>
      </c>
      <c r="D6287" s="120" t="s">
        <v>8720</v>
      </c>
    </row>
    <row r="6288" spans="3:4" ht="15" hidden="1" customHeight="1">
      <c r="C6288" s="120" t="s">
        <v>8721</v>
      </c>
      <c r="D6288" s="120" t="s">
        <v>8722</v>
      </c>
    </row>
    <row r="6289" spans="3:4" ht="15" hidden="1" customHeight="1">
      <c r="C6289" s="120" t="s">
        <v>8723</v>
      </c>
      <c r="D6289" s="120" t="s">
        <v>8724</v>
      </c>
    </row>
    <row r="6290" spans="3:4" ht="15" hidden="1" customHeight="1">
      <c r="C6290" s="120" t="s">
        <v>8725</v>
      </c>
      <c r="D6290" s="120" t="s">
        <v>8726</v>
      </c>
    </row>
    <row r="6291" spans="3:4" ht="15" hidden="1" customHeight="1">
      <c r="C6291" s="120" t="s">
        <v>8727</v>
      </c>
      <c r="D6291" s="120" t="s">
        <v>8728</v>
      </c>
    </row>
    <row r="6292" spans="3:4" ht="15" hidden="1" customHeight="1">
      <c r="C6292" s="120" t="s">
        <v>8729</v>
      </c>
      <c r="D6292" s="120" t="s">
        <v>8730</v>
      </c>
    </row>
    <row r="6293" spans="3:4" ht="15" hidden="1" customHeight="1">
      <c r="C6293" s="120" t="s">
        <v>8731</v>
      </c>
      <c r="D6293" s="120" t="s">
        <v>8732</v>
      </c>
    </row>
    <row r="6294" spans="3:4" ht="15" hidden="1" customHeight="1">
      <c r="C6294" s="120" t="s">
        <v>8733</v>
      </c>
      <c r="D6294" s="120" t="s">
        <v>8734</v>
      </c>
    </row>
    <row r="6295" spans="3:4" ht="15" hidden="1" customHeight="1">
      <c r="C6295" s="120" t="s">
        <v>8735</v>
      </c>
      <c r="D6295" s="120" t="s">
        <v>8736</v>
      </c>
    </row>
    <row r="6296" spans="3:4" ht="15" hidden="1" customHeight="1">
      <c r="C6296" s="120" t="s">
        <v>8737</v>
      </c>
      <c r="D6296" s="120" t="s">
        <v>8738</v>
      </c>
    </row>
    <row r="6297" spans="3:4" ht="15" hidden="1" customHeight="1">
      <c r="C6297" s="120" t="s">
        <v>8739</v>
      </c>
      <c r="D6297" s="120" t="s">
        <v>8740</v>
      </c>
    </row>
    <row r="6298" spans="3:4" ht="15" hidden="1" customHeight="1">
      <c r="C6298" s="120" t="s">
        <v>8741</v>
      </c>
      <c r="D6298" s="120" t="s">
        <v>6889</v>
      </c>
    </row>
    <row r="6299" spans="3:4" ht="15" hidden="1" customHeight="1">
      <c r="C6299" s="120" t="s">
        <v>5146</v>
      </c>
      <c r="D6299" s="120" t="s">
        <v>1955</v>
      </c>
    </row>
    <row r="6300" spans="3:4" ht="15" hidden="1" customHeight="1">
      <c r="C6300" s="120" t="s">
        <v>6890</v>
      </c>
      <c r="D6300" s="120" t="s">
        <v>8742</v>
      </c>
    </row>
    <row r="6301" spans="3:4" ht="15" hidden="1" customHeight="1">
      <c r="C6301" s="120" t="s">
        <v>6891</v>
      </c>
      <c r="D6301" s="120" t="s">
        <v>11265</v>
      </c>
    </row>
    <row r="6302" spans="3:4" ht="15" hidden="1" customHeight="1">
      <c r="C6302" s="120" t="s">
        <v>6892</v>
      </c>
      <c r="D6302" s="120" t="s">
        <v>6893</v>
      </c>
    </row>
    <row r="6303" spans="3:4" ht="15" hidden="1" customHeight="1">
      <c r="C6303" s="120" t="s">
        <v>8743</v>
      </c>
      <c r="D6303" s="120" t="s">
        <v>6894</v>
      </c>
    </row>
    <row r="6304" spans="3:4" ht="15" hidden="1" customHeight="1">
      <c r="C6304" s="120" t="s">
        <v>6895</v>
      </c>
      <c r="D6304" s="120" t="s">
        <v>8744</v>
      </c>
    </row>
    <row r="6305" spans="3:4" ht="15" hidden="1" customHeight="1">
      <c r="C6305" s="120" t="s">
        <v>6896</v>
      </c>
      <c r="D6305" s="120" t="s">
        <v>8745</v>
      </c>
    </row>
    <row r="6306" spans="3:4" ht="15" hidden="1" customHeight="1">
      <c r="C6306" s="120" t="s">
        <v>8746</v>
      </c>
      <c r="D6306" s="120" t="s">
        <v>8747</v>
      </c>
    </row>
    <row r="6307" spans="3:4" ht="15" hidden="1" customHeight="1">
      <c r="C6307" s="120" t="s">
        <v>8748</v>
      </c>
      <c r="D6307" s="120" t="s">
        <v>11266</v>
      </c>
    </row>
    <row r="6308" spans="3:4" ht="15" hidden="1" customHeight="1">
      <c r="C6308" s="120" t="s">
        <v>8749</v>
      </c>
      <c r="D6308" s="120" t="s">
        <v>8750</v>
      </c>
    </row>
    <row r="6309" spans="3:4" ht="15" hidden="1" customHeight="1">
      <c r="C6309" s="120" t="s">
        <v>8751</v>
      </c>
      <c r="D6309" s="120" t="s">
        <v>8752</v>
      </c>
    </row>
    <row r="6310" spans="3:4" ht="15" hidden="1" customHeight="1">
      <c r="C6310" s="120" t="s">
        <v>8753</v>
      </c>
      <c r="D6310" s="120" t="s">
        <v>8754</v>
      </c>
    </row>
    <row r="6311" spans="3:4" ht="15" hidden="1" customHeight="1">
      <c r="C6311" s="120" t="s">
        <v>8755</v>
      </c>
      <c r="D6311" s="120" t="s">
        <v>8756</v>
      </c>
    </row>
    <row r="6312" spans="3:4" ht="15" hidden="1" customHeight="1">
      <c r="C6312" s="120" t="s">
        <v>8757</v>
      </c>
      <c r="D6312" s="120" t="s">
        <v>8758</v>
      </c>
    </row>
    <row r="6313" spans="3:4" ht="15" hidden="1" customHeight="1">
      <c r="C6313" s="120" t="s">
        <v>8759</v>
      </c>
      <c r="D6313" s="120" t="s">
        <v>8760</v>
      </c>
    </row>
    <row r="6314" spans="3:4" ht="15" hidden="1" customHeight="1">
      <c r="C6314" s="120" t="s">
        <v>8761</v>
      </c>
      <c r="D6314" s="120" t="s">
        <v>8762</v>
      </c>
    </row>
    <row r="6315" spans="3:4" ht="15" hidden="1" customHeight="1">
      <c r="C6315" s="120" t="s">
        <v>8763</v>
      </c>
      <c r="D6315" s="120" t="s">
        <v>8764</v>
      </c>
    </row>
    <row r="6316" spans="3:4" ht="15" hidden="1" customHeight="1">
      <c r="C6316" s="120" t="s">
        <v>8765</v>
      </c>
      <c r="D6316" s="120" t="s">
        <v>8766</v>
      </c>
    </row>
    <row r="6317" spans="3:4" ht="15" hidden="1" customHeight="1">
      <c r="C6317" s="120" t="s">
        <v>8767</v>
      </c>
      <c r="D6317" s="120" t="s">
        <v>8768</v>
      </c>
    </row>
    <row r="6318" spans="3:4" ht="15" hidden="1" customHeight="1">
      <c r="C6318" s="120" t="s">
        <v>8769</v>
      </c>
      <c r="D6318" s="120" t="s">
        <v>8770</v>
      </c>
    </row>
    <row r="6319" spans="3:4" ht="15" hidden="1" customHeight="1">
      <c r="C6319" s="120" t="s">
        <v>22717</v>
      </c>
      <c r="D6319" s="120" t="s">
        <v>8771</v>
      </c>
    </row>
    <row r="6320" spans="3:4" ht="15" hidden="1" customHeight="1">
      <c r="C6320" s="120" t="s">
        <v>8772</v>
      </c>
      <c r="D6320" s="120" t="s">
        <v>8773</v>
      </c>
    </row>
    <row r="6321" spans="3:4" ht="15" hidden="1" customHeight="1">
      <c r="C6321" s="120" t="s">
        <v>8774</v>
      </c>
      <c r="D6321" s="120" t="s">
        <v>8775</v>
      </c>
    </row>
    <row r="6322" spans="3:4" ht="15" hidden="1" customHeight="1">
      <c r="C6322" s="120" t="s">
        <v>8776</v>
      </c>
      <c r="D6322" s="120" t="s">
        <v>6897</v>
      </c>
    </row>
    <row r="6323" spans="3:4" ht="15" hidden="1" customHeight="1">
      <c r="C6323" s="120" t="s">
        <v>8777</v>
      </c>
      <c r="D6323" s="120" t="s">
        <v>8778</v>
      </c>
    </row>
    <row r="6324" spans="3:4" ht="15" hidden="1" customHeight="1">
      <c r="C6324" s="120" t="s">
        <v>6898</v>
      </c>
      <c r="D6324" s="120" t="s">
        <v>8779</v>
      </c>
    </row>
    <row r="6325" spans="3:4" ht="15" hidden="1" customHeight="1">
      <c r="C6325" s="120" t="s">
        <v>6899</v>
      </c>
      <c r="D6325" s="120" t="s">
        <v>11267</v>
      </c>
    </row>
    <row r="6326" spans="3:4" ht="15" hidden="1" customHeight="1">
      <c r="C6326" s="120" t="s">
        <v>6900</v>
      </c>
      <c r="D6326" s="120" t="s">
        <v>6901</v>
      </c>
    </row>
    <row r="6327" spans="3:4" ht="15" hidden="1" customHeight="1">
      <c r="C6327" s="120" t="s">
        <v>6909</v>
      </c>
      <c r="D6327" s="120" t="s">
        <v>6902</v>
      </c>
    </row>
    <row r="6328" spans="3:4" ht="15" hidden="1" customHeight="1">
      <c r="C6328" s="120" t="s">
        <v>6910</v>
      </c>
      <c r="D6328" s="120" t="s">
        <v>6903</v>
      </c>
    </row>
    <row r="6329" spans="3:4" ht="15" hidden="1" customHeight="1">
      <c r="C6329" s="120" t="s">
        <v>6911</v>
      </c>
      <c r="D6329" s="120" t="s">
        <v>6904</v>
      </c>
    </row>
    <row r="6330" spans="3:4" ht="15" hidden="1" customHeight="1">
      <c r="C6330" s="120" t="s">
        <v>8780</v>
      </c>
      <c r="D6330" s="120" t="s">
        <v>6905</v>
      </c>
    </row>
    <row r="6331" spans="3:4" ht="15" hidden="1" customHeight="1">
      <c r="C6331" s="120" t="s">
        <v>8781</v>
      </c>
      <c r="D6331" s="120" t="s">
        <v>11268</v>
      </c>
    </row>
    <row r="6332" spans="3:4" ht="15" hidden="1" customHeight="1">
      <c r="C6332" s="120" t="s">
        <v>8782</v>
      </c>
      <c r="D6332" s="120" t="s">
        <v>6906</v>
      </c>
    </row>
    <row r="6333" spans="3:4" ht="15" hidden="1" customHeight="1">
      <c r="C6333" s="120" t="s">
        <v>8783</v>
      </c>
      <c r="D6333" s="120" t="s">
        <v>6907</v>
      </c>
    </row>
    <row r="6334" spans="3:4" ht="15" hidden="1" customHeight="1">
      <c r="C6334" s="120" t="s">
        <v>8784</v>
      </c>
      <c r="D6334" s="120" t="s">
        <v>6908</v>
      </c>
    </row>
    <row r="6335" spans="3:4" ht="15" hidden="1" customHeight="1">
      <c r="C6335" s="120" t="s">
        <v>8785</v>
      </c>
      <c r="D6335" s="120" t="s">
        <v>8786</v>
      </c>
    </row>
    <row r="6336" spans="3:4" ht="15" hidden="1" customHeight="1">
      <c r="C6336" s="120" t="s">
        <v>8787</v>
      </c>
      <c r="D6336" s="120" t="s">
        <v>22718</v>
      </c>
    </row>
    <row r="6337" spans="3:4" ht="15" hidden="1" customHeight="1">
      <c r="C6337" s="120" t="s">
        <v>8788</v>
      </c>
      <c r="D6337" s="120" t="s">
        <v>8789</v>
      </c>
    </row>
    <row r="6338" spans="3:4" ht="15" hidden="1" customHeight="1">
      <c r="C6338" s="120" t="s">
        <v>8790</v>
      </c>
      <c r="D6338" s="120" t="s">
        <v>8791</v>
      </c>
    </row>
    <row r="6339" spans="3:4" ht="15" hidden="1" customHeight="1">
      <c r="C6339" s="120" t="s">
        <v>8792</v>
      </c>
      <c r="D6339" s="120" t="s">
        <v>8793</v>
      </c>
    </row>
    <row r="6340" spans="3:4" ht="15" hidden="1" customHeight="1">
      <c r="C6340" s="120" t="s">
        <v>8794</v>
      </c>
      <c r="D6340" s="120" t="s">
        <v>8795</v>
      </c>
    </row>
    <row r="6341" spans="3:4" ht="15" hidden="1" customHeight="1">
      <c r="C6341" s="120" t="s">
        <v>8796</v>
      </c>
      <c r="D6341" s="120" t="s">
        <v>8797</v>
      </c>
    </row>
    <row r="6342" spans="3:4" ht="15" hidden="1" customHeight="1">
      <c r="C6342" s="120" t="s">
        <v>8798</v>
      </c>
      <c r="D6342" s="120" t="s">
        <v>8799</v>
      </c>
    </row>
    <row r="6343" spans="3:4" ht="15" hidden="1" customHeight="1">
      <c r="C6343" s="120" t="s">
        <v>8800</v>
      </c>
      <c r="D6343" s="120" t="s">
        <v>8801</v>
      </c>
    </row>
    <row r="6344" spans="3:4" ht="15" hidden="1" customHeight="1">
      <c r="C6344" s="120" t="s">
        <v>8802</v>
      </c>
      <c r="D6344" s="120" t="s">
        <v>8803</v>
      </c>
    </row>
    <row r="6345" spans="3:4" ht="15" hidden="1" customHeight="1">
      <c r="C6345" s="120" t="s">
        <v>8804</v>
      </c>
      <c r="D6345" s="120" t="s">
        <v>8805</v>
      </c>
    </row>
    <row r="6346" spans="3:4" ht="15" hidden="1" customHeight="1">
      <c r="C6346" s="120" t="s">
        <v>8806</v>
      </c>
      <c r="D6346" s="120" t="s">
        <v>8807</v>
      </c>
    </row>
    <row r="6347" spans="3:4" ht="15" hidden="1" customHeight="1">
      <c r="C6347" s="120" t="s">
        <v>8808</v>
      </c>
      <c r="D6347" s="120" t="s">
        <v>8809</v>
      </c>
    </row>
    <row r="6348" spans="3:4" ht="15" hidden="1" customHeight="1">
      <c r="C6348" s="120" t="s">
        <v>8810</v>
      </c>
      <c r="D6348" s="120" t="s">
        <v>8811</v>
      </c>
    </row>
    <row r="6349" spans="3:4" ht="15" hidden="1" customHeight="1">
      <c r="C6349" s="120" t="s">
        <v>8812</v>
      </c>
      <c r="D6349" s="120" t="s">
        <v>8813</v>
      </c>
    </row>
    <row r="6350" spans="3:4" ht="15" hidden="1" customHeight="1">
      <c r="C6350" s="120" t="s">
        <v>8814</v>
      </c>
      <c r="D6350" s="120" t="s">
        <v>8815</v>
      </c>
    </row>
    <row r="6351" spans="3:4" ht="15" hidden="1" customHeight="1">
      <c r="C6351" s="120" t="s">
        <v>5147</v>
      </c>
      <c r="D6351" s="120" t="s">
        <v>1956</v>
      </c>
    </row>
    <row r="6352" spans="3:4" ht="15" hidden="1" customHeight="1">
      <c r="C6352" s="120" t="s">
        <v>6912</v>
      </c>
      <c r="D6352" s="120" t="s">
        <v>8816</v>
      </c>
    </row>
    <row r="6353" spans="3:4" ht="15" hidden="1" customHeight="1">
      <c r="C6353" s="120" t="s">
        <v>6913</v>
      </c>
      <c r="D6353" s="120" t="s">
        <v>11269</v>
      </c>
    </row>
    <row r="6354" spans="3:4" ht="15" hidden="1" customHeight="1">
      <c r="C6354" s="120" t="s">
        <v>6914</v>
      </c>
      <c r="D6354" s="120" t="s">
        <v>6915</v>
      </c>
    </row>
    <row r="6355" spans="3:4" ht="15" hidden="1" customHeight="1">
      <c r="C6355" s="120" t="s">
        <v>6923</v>
      </c>
      <c r="D6355" s="120" t="s">
        <v>6916</v>
      </c>
    </row>
    <row r="6356" spans="3:4" ht="15" hidden="1" customHeight="1">
      <c r="C6356" s="120" t="s">
        <v>6924</v>
      </c>
      <c r="D6356" s="120" t="s">
        <v>6917</v>
      </c>
    </row>
    <row r="6357" spans="3:4" ht="15" hidden="1" customHeight="1">
      <c r="C6357" s="120" t="s">
        <v>6925</v>
      </c>
      <c r="D6357" s="120" t="s">
        <v>6918</v>
      </c>
    </row>
    <row r="6358" spans="3:4" ht="15" hidden="1" customHeight="1">
      <c r="C6358" s="120" t="s">
        <v>8817</v>
      </c>
      <c r="D6358" s="120" t="s">
        <v>6919</v>
      </c>
    </row>
    <row r="6359" spans="3:4" ht="15" hidden="1" customHeight="1">
      <c r="C6359" s="120" t="s">
        <v>8818</v>
      </c>
      <c r="D6359" s="120" t="s">
        <v>11270</v>
      </c>
    </row>
    <row r="6360" spans="3:4" ht="15" hidden="1" customHeight="1">
      <c r="C6360" s="120" t="s">
        <v>8819</v>
      </c>
      <c r="D6360" s="120" t="s">
        <v>6920</v>
      </c>
    </row>
    <row r="6361" spans="3:4" ht="15" hidden="1" customHeight="1">
      <c r="C6361" s="120" t="s">
        <v>8820</v>
      </c>
      <c r="D6361" s="120" t="s">
        <v>6921</v>
      </c>
    </row>
    <row r="6362" spans="3:4" ht="15" hidden="1" customHeight="1">
      <c r="C6362" s="120" t="s">
        <v>8821</v>
      </c>
      <c r="D6362" s="120" t="s">
        <v>6922</v>
      </c>
    </row>
    <row r="6363" spans="3:4" ht="15" hidden="1" customHeight="1">
      <c r="C6363" s="120" t="s">
        <v>8822</v>
      </c>
      <c r="D6363" s="120" t="s">
        <v>18095</v>
      </c>
    </row>
    <row r="6364" spans="3:4" ht="15" hidden="1" customHeight="1">
      <c r="C6364" s="120" t="s">
        <v>8823</v>
      </c>
      <c r="D6364" s="120" t="s">
        <v>8824</v>
      </c>
    </row>
    <row r="6365" spans="3:4" ht="15" hidden="1" customHeight="1">
      <c r="C6365" s="120" t="s">
        <v>8825</v>
      </c>
      <c r="D6365" s="120" t="s">
        <v>8826</v>
      </c>
    </row>
    <row r="6366" spans="3:4" ht="15" hidden="1" customHeight="1">
      <c r="C6366" s="120" t="s">
        <v>8827</v>
      </c>
      <c r="D6366" s="120" t="s">
        <v>8828</v>
      </c>
    </row>
    <row r="6367" spans="3:4" ht="15" hidden="1" customHeight="1">
      <c r="C6367" s="120" t="s">
        <v>8829</v>
      </c>
      <c r="D6367" s="120" t="s">
        <v>8830</v>
      </c>
    </row>
    <row r="6368" spans="3:4" ht="15" hidden="1" customHeight="1">
      <c r="C6368" s="120" t="s">
        <v>8831</v>
      </c>
      <c r="D6368" s="120" t="s">
        <v>8832</v>
      </c>
    </row>
    <row r="6369" spans="3:4" ht="15" hidden="1" customHeight="1">
      <c r="C6369" s="120" t="s">
        <v>8833</v>
      </c>
      <c r="D6369" s="120" t="s">
        <v>8834</v>
      </c>
    </row>
    <row r="6370" spans="3:4" ht="15" hidden="1" customHeight="1">
      <c r="C6370" s="120" t="s">
        <v>8835</v>
      </c>
      <c r="D6370" s="120" t="s">
        <v>8836</v>
      </c>
    </row>
    <row r="6371" spans="3:4" ht="15" hidden="1" customHeight="1">
      <c r="C6371" s="120" t="s">
        <v>8837</v>
      </c>
      <c r="D6371" s="120" t="s">
        <v>8838</v>
      </c>
    </row>
    <row r="6372" spans="3:4" ht="15" hidden="1" customHeight="1">
      <c r="C6372" s="120" t="s">
        <v>8839</v>
      </c>
      <c r="D6372" s="120" t="s">
        <v>8840</v>
      </c>
    </row>
    <row r="6373" spans="3:4" ht="15" hidden="1" customHeight="1">
      <c r="C6373" s="120" t="s">
        <v>8841</v>
      </c>
      <c r="D6373" s="120" t="s">
        <v>8842</v>
      </c>
    </row>
    <row r="6374" spans="3:4" ht="15" hidden="1" customHeight="1">
      <c r="C6374" s="120" t="s">
        <v>8843</v>
      </c>
      <c r="D6374" s="120" t="s">
        <v>8844</v>
      </c>
    </row>
    <row r="6375" spans="3:4" ht="15" hidden="1" customHeight="1">
      <c r="C6375" s="120" t="s">
        <v>8845</v>
      </c>
      <c r="D6375" s="120" t="s">
        <v>6926</v>
      </c>
    </row>
    <row r="6376" spans="3:4" ht="15" hidden="1" customHeight="1">
      <c r="C6376" s="120" t="s">
        <v>5148</v>
      </c>
      <c r="D6376" s="120" t="s">
        <v>8846</v>
      </c>
    </row>
    <row r="6377" spans="3:4" ht="15" hidden="1" customHeight="1">
      <c r="C6377" s="120" t="s">
        <v>6927</v>
      </c>
      <c r="D6377" s="120" t="s">
        <v>8847</v>
      </c>
    </row>
    <row r="6378" spans="3:4" ht="15" hidden="1" customHeight="1">
      <c r="C6378" s="120" t="s">
        <v>6928</v>
      </c>
      <c r="D6378" s="120" t="s">
        <v>8848</v>
      </c>
    </row>
    <row r="6379" spans="3:4" ht="15" hidden="1" customHeight="1">
      <c r="C6379" s="120" t="s">
        <v>6929</v>
      </c>
      <c r="D6379" s="120" t="s">
        <v>8849</v>
      </c>
    </row>
    <row r="6380" spans="3:4" ht="15" hidden="1" customHeight="1">
      <c r="C6380" s="120" t="s">
        <v>6930</v>
      </c>
      <c r="D6380" s="120" t="s">
        <v>8850</v>
      </c>
    </row>
    <row r="6381" spans="3:4" ht="15" hidden="1" customHeight="1">
      <c r="C6381" s="120" t="s">
        <v>6931</v>
      </c>
      <c r="D6381" s="120" t="s">
        <v>8851</v>
      </c>
    </row>
    <row r="6382" spans="3:4" ht="15" hidden="1" customHeight="1">
      <c r="C6382" s="120" t="s">
        <v>8852</v>
      </c>
      <c r="D6382" s="120" t="s">
        <v>8853</v>
      </c>
    </row>
    <row r="6383" spans="3:4" ht="15" hidden="1" customHeight="1">
      <c r="C6383" s="120" t="s">
        <v>8854</v>
      </c>
      <c r="D6383" s="120" t="s">
        <v>8855</v>
      </c>
    </row>
    <row r="6384" spans="3:4" ht="15" hidden="1" customHeight="1">
      <c r="C6384" s="120" t="s">
        <v>8856</v>
      </c>
      <c r="D6384" s="120" t="s">
        <v>8857</v>
      </c>
    </row>
    <row r="6385" spans="3:4" ht="15" hidden="1" customHeight="1">
      <c r="C6385" s="120" t="s">
        <v>8858</v>
      </c>
      <c r="D6385" s="120" t="s">
        <v>8859</v>
      </c>
    </row>
    <row r="6386" spans="3:4" ht="15" hidden="1" customHeight="1">
      <c r="C6386" s="120" t="s">
        <v>8860</v>
      </c>
      <c r="D6386" s="120" t="s">
        <v>8861</v>
      </c>
    </row>
    <row r="6387" spans="3:4" ht="15" hidden="1" customHeight="1">
      <c r="C6387" s="120" t="s">
        <v>8862</v>
      </c>
      <c r="D6387" s="120" t="s">
        <v>8863</v>
      </c>
    </row>
    <row r="6388" spans="3:4" ht="15" hidden="1" customHeight="1">
      <c r="C6388" s="120" t="s">
        <v>8864</v>
      </c>
      <c r="D6388" s="120" t="s">
        <v>8865</v>
      </c>
    </row>
    <row r="6389" spans="3:4" ht="15" hidden="1" customHeight="1">
      <c r="C6389" s="120" t="s">
        <v>8866</v>
      </c>
      <c r="D6389" s="120" t="s">
        <v>8867</v>
      </c>
    </row>
    <row r="6390" spans="3:4" ht="15" hidden="1" customHeight="1">
      <c r="C6390" s="120" t="s">
        <v>22719</v>
      </c>
      <c r="D6390" s="120" t="s">
        <v>22720</v>
      </c>
    </row>
    <row r="6391" spans="3:4" ht="15" hidden="1" customHeight="1">
      <c r="C6391" s="120" t="s">
        <v>5149</v>
      </c>
      <c r="D6391" s="120" t="s">
        <v>1957</v>
      </c>
    </row>
    <row r="6392" spans="3:4" ht="15" hidden="1" customHeight="1">
      <c r="C6392" s="120" t="s">
        <v>6932</v>
      </c>
      <c r="D6392" s="120" t="s">
        <v>8868</v>
      </c>
    </row>
    <row r="6393" spans="3:4" ht="15" hidden="1" customHeight="1">
      <c r="C6393" s="120" t="s">
        <v>6933</v>
      </c>
      <c r="D6393" s="120" t="s">
        <v>11271</v>
      </c>
    </row>
    <row r="6394" spans="3:4" ht="15" hidden="1" customHeight="1">
      <c r="C6394" s="120" t="s">
        <v>6934</v>
      </c>
      <c r="D6394" s="120" t="s">
        <v>8869</v>
      </c>
    </row>
    <row r="6395" spans="3:4" ht="15" hidden="1" customHeight="1">
      <c r="C6395" s="120" t="s">
        <v>6937</v>
      </c>
      <c r="D6395" s="120" t="s">
        <v>6935</v>
      </c>
    </row>
    <row r="6396" spans="3:4" ht="15" hidden="1" customHeight="1">
      <c r="C6396" s="120" t="s">
        <v>6938</v>
      </c>
      <c r="D6396" s="120" t="s">
        <v>6936</v>
      </c>
    </row>
    <row r="6397" spans="3:4" ht="15" hidden="1" customHeight="1">
      <c r="C6397" s="120" t="s">
        <v>6939</v>
      </c>
      <c r="D6397" s="120" t="s">
        <v>8870</v>
      </c>
    </row>
    <row r="6398" spans="3:4" ht="15" hidden="1" customHeight="1">
      <c r="C6398" s="120" t="s">
        <v>8871</v>
      </c>
      <c r="D6398" s="120" t="s">
        <v>8872</v>
      </c>
    </row>
    <row r="6399" spans="3:4" ht="15" hidden="1" customHeight="1">
      <c r="C6399" s="120" t="s">
        <v>8873</v>
      </c>
      <c r="D6399" s="120" t="s">
        <v>8874</v>
      </c>
    </row>
    <row r="6400" spans="3:4" ht="15" hidden="1" customHeight="1">
      <c r="C6400" s="120" t="s">
        <v>8875</v>
      </c>
      <c r="D6400" s="120" t="s">
        <v>8876</v>
      </c>
    </row>
    <row r="6401" spans="3:4" ht="15" hidden="1" customHeight="1">
      <c r="C6401" s="120" t="s">
        <v>8877</v>
      </c>
      <c r="D6401" s="120" t="s">
        <v>8878</v>
      </c>
    </row>
    <row r="6402" spans="3:4" ht="15" hidden="1" customHeight="1">
      <c r="C6402" s="120" t="s">
        <v>8879</v>
      </c>
      <c r="D6402" s="120" t="s">
        <v>8880</v>
      </c>
    </row>
    <row r="6403" spans="3:4" ht="15" hidden="1" customHeight="1">
      <c r="C6403" s="120" t="s">
        <v>8881</v>
      </c>
      <c r="D6403" s="120" t="s">
        <v>8882</v>
      </c>
    </row>
    <row r="6404" spans="3:4" ht="15" hidden="1" customHeight="1">
      <c r="C6404" s="120" t="s">
        <v>8883</v>
      </c>
      <c r="D6404" s="120" t="s">
        <v>8884</v>
      </c>
    </row>
    <row r="6405" spans="3:4" ht="15" hidden="1" customHeight="1">
      <c r="C6405" s="120" t="s">
        <v>8885</v>
      </c>
      <c r="D6405" s="120" t="s">
        <v>6940</v>
      </c>
    </row>
    <row r="6406" spans="3:4" ht="15" hidden="1" customHeight="1">
      <c r="C6406" s="120" t="s">
        <v>5150</v>
      </c>
      <c r="D6406" s="120" t="s">
        <v>1958</v>
      </c>
    </row>
    <row r="6407" spans="3:4" ht="15" hidden="1" customHeight="1">
      <c r="C6407" s="120" t="s">
        <v>5151</v>
      </c>
      <c r="D6407" s="120" t="s">
        <v>1959</v>
      </c>
    </row>
    <row r="6408" spans="3:4" ht="15" hidden="1" customHeight="1">
      <c r="C6408" s="120" t="s">
        <v>6941</v>
      </c>
      <c r="D6408" s="120" t="s">
        <v>8886</v>
      </c>
    </row>
    <row r="6409" spans="3:4" ht="15" hidden="1" customHeight="1">
      <c r="C6409" s="120" t="s">
        <v>6942</v>
      </c>
      <c r="D6409" s="120" t="s">
        <v>11272</v>
      </c>
    </row>
    <row r="6410" spans="3:4" ht="15" hidden="1" customHeight="1">
      <c r="C6410" s="120" t="s">
        <v>8887</v>
      </c>
      <c r="D6410" s="120" t="s">
        <v>8888</v>
      </c>
    </row>
    <row r="6411" spans="3:4" ht="15" hidden="1" customHeight="1">
      <c r="C6411" s="120" t="s">
        <v>6943</v>
      </c>
      <c r="D6411" s="120" t="s">
        <v>8889</v>
      </c>
    </row>
    <row r="6412" spans="3:4" ht="15" hidden="1" customHeight="1">
      <c r="C6412" s="120" t="s">
        <v>6944</v>
      </c>
      <c r="D6412" s="120" t="s">
        <v>6946</v>
      </c>
    </row>
    <row r="6413" spans="3:4" ht="15" hidden="1" customHeight="1">
      <c r="C6413" s="120" t="s">
        <v>6945</v>
      </c>
      <c r="D6413" s="120" t="s">
        <v>8890</v>
      </c>
    </row>
    <row r="6414" spans="3:4" ht="15" hidden="1" customHeight="1">
      <c r="C6414" s="120" t="s">
        <v>11273</v>
      </c>
      <c r="D6414" s="120" t="s">
        <v>8891</v>
      </c>
    </row>
    <row r="6415" spans="3:4" ht="15" hidden="1" customHeight="1">
      <c r="C6415" s="120" t="s">
        <v>11274</v>
      </c>
      <c r="D6415" s="120" t="s">
        <v>8892</v>
      </c>
    </row>
    <row r="6416" spans="3:4" ht="15" hidden="1" customHeight="1">
      <c r="C6416" s="120" t="s">
        <v>5152</v>
      </c>
      <c r="D6416" s="120" t="s">
        <v>1960</v>
      </c>
    </row>
    <row r="6417" spans="3:4" ht="15" hidden="1" customHeight="1">
      <c r="C6417" s="120" t="s">
        <v>6947</v>
      </c>
      <c r="D6417" s="120" t="s">
        <v>8893</v>
      </c>
    </row>
    <row r="6418" spans="3:4" ht="15" hidden="1" customHeight="1">
      <c r="C6418" s="120" t="s">
        <v>6948</v>
      </c>
      <c r="D6418" s="120" t="s">
        <v>11275</v>
      </c>
    </row>
    <row r="6419" spans="3:4" ht="15" hidden="1" customHeight="1">
      <c r="C6419" s="120" t="s">
        <v>6949</v>
      </c>
      <c r="D6419" s="120" t="s">
        <v>8894</v>
      </c>
    </row>
    <row r="6420" spans="3:4" ht="15" hidden="1" customHeight="1">
      <c r="C6420" s="120" t="s">
        <v>6950</v>
      </c>
      <c r="D6420" s="120" t="s">
        <v>6951</v>
      </c>
    </row>
    <row r="6421" spans="3:4" ht="15" hidden="1" customHeight="1">
      <c r="C6421" s="120" t="s">
        <v>5153</v>
      </c>
      <c r="D6421" s="120" t="s">
        <v>1961</v>
      </c>
    </row>
    <row r="6422" spans="3:4" ht="15" hidden="1" customHeight="1">
      <c r="C6422" s="120" t="s">
        <v>6952</v>
      </c>
      <c r="D6422" s="120" t="s">
        <v>8895</v>
      </c>
    </row>
    <row r="6423" spans="3:4" ht="15" hidden="1" customHeight="1">
      <c r="C6423" s="120" t="s">
        <v>6953</v>
      </c>
      <c r="D6423" s="120" t="s">
        <v>11276</v>
      </c>
    </row>
    <row r="6424" spans="3:4" ht="15" hidden="1" customHeight="1">
      <c r="C6424" s="120" t="s">
        <v>6954</v>
      </c>
      <c r="D6424" s="120" t="s">
        <v>8896</v>
      </c>
    </row>
    <row r="6425" spans="3:4" ht="15" hidden="1" customHeight="1">
      <c r="C6425" s="120" t="s">
        <v>6955</v>
      </c>
      <c r="D6425" s="120" t="s">
        <v>6956</v>
      </c>
    </row>
    <row r="6426" spans="3:4" ht="15" hidden="1" customHeight="1">
      <c r="C6426" s="120" t="s">
        <v>5154</v>
      </c>
      <c r="D6426" s="120" t="s">
        <v>1962</v>
      </c>
    </row>
    <row r="6427" spans="3:4" ht="15" hidden="1" customHeight="1">
      <c r="C6427" s="120" t="s">
        <v>5155</v>
      </c>
      <c r="D6427" s="120" t="s">
        <v>8897</v>
      </c>
    </row>
    <row r="6428" spans="3:4" ht="15" hidden="1" customHeight="1">
      <c r="C6428" s="120" t="s">
        <v>8898</v>
      </c>
      <c r="D6428" s="120" t="s">
        <v>8899</v>
      </c>
    </row>
    <row r="6429" spans="3:4" ht="15" hidden="1" customHeight="1">
      <c r="C6429" s="120" t="s">
        <v>8900</v>
      </c>
      <c r="D6429" s="120" t="s">
        <v>11277</v>
      </c>
    </row>
    <row r="6430" spans="3:4" ht="15" hidden="1" customHeight="1">
      <c r="C6430" s="120" t="s">
        <v>8901</v>
      </c>
      <c r="D6430" s="120" t="s">
        <v>8902</v>
      </c>
    </row>
    <row r="6431" spans="3:4" ht="15" hidden="1" customHeight="1">
      <c r="C6431" s="120" t="s">
        <v>8903</v>
      </c>
      <c r="D6431" s="120" t="s">
        <v>8904</v>
      </c>
    </row>
    <row r="6432" spans="3:4" ht="15" hidden="1" customHeight="1">
      <c r="C6432" s="120" t="s">
        <v>8905</v>
      </c>
      <c r="D6432" s="120" t="s">
        <v>8906</v>
      </c>
    </row>
    <row r="6433" spans="3:4" ht="15" hidden="1" customHeight="1">
      <c r="C6433" s="120" t="s">
        <v>8907</v>
      </c>
      <c r="D6433" s="120" t="s">
        <v>8908</v>
      </c>
    </row>
    <row r="6434" spans="3:4" ht="15" hidden="1" customHeight="1">
      <c r="C6434" s="120" t="s">
        <v>8909</v>
      </c>
      <c r="D6434" s="120" t="s">
        <v>8910</v>
      </c>
    </row>
    <row r="6435" spans="3:4" ht="15" hidden="1" customHeight="1">
      <c r="C6435" s="120" t="s">
        <v>5156</v>
      </c>
      <c r="D6435" s="120" t="s">
        <v>8911</v>
      </c>
    </row>
    <row r="6436" spans="3:4" ht="15" hidden="1" customHeight="1">
      <c r="C6436" s="120" t="s">
        <v>7089</v>
      </c>
      <c r="D6436" s="120" t="s">
        <v>8912</v>
      </c>
    </row>
    <row r="6437" spans="3:4" ht="15" hidden="1" customHeight="1">
      <c r="C6437" s="120" t="s">
        <v>7090</v>
      </c>
      <c r="D6437" s="120" t="s">
        <v>11278</v>
      </c>
    </row>
    <row r="6438" spans="3:4" ht="15" hidden="1" customHeight="1">
      <c r="C6438" s="120" t="s">
        <v>7091</v>
      </c>
      <c r="D6438" s="120" t="s">
        <v>8913</v>
      </c>
    </row>
    <row r="6439" spans="3:4" ht="15" hidden="1" customHeight="1">
      <c r="C6439" s="120" t="s">
        <v>8914</v>
      </c>
      <c r="D6439" s="120" t="s">
        <v>8915</v>
      </c>
    </row>
    <row r="6440" spans="3:4" ht="15" hidden="1" customHeight="1">
      <c r="C6440" s="120" t="s">
        <v>8916</v>
      </c>
      <c r="D6440" s="120" t="s">
        <v>8917</v>
      </c>
    </row>
    <row r="6441" spans="3:4" ht="15" hidden="1" customHeight="1">
      <c r="C6441" s="120" t="s">
        <v>8918</v>
      </c>
      <c r="D6441" s="120" t="s">
        <v>8919</v>
      </c>
    </row>
    <row r="6442" spans="3:4" ht="15" hidden="1" customHeight="1">
      <c r="C6442" s="120" t="s">
        <v>5157</v>
      </c>
      <c r="D6442" s="120" t="s">
        <v>8920</v>
      </c>
    </row>
    <row r="6443" spans="3:4" ht="15" hidden="1" customHeight="1">
      <c r="C6443" s="120" t="s">
        <v>8921</v>
      </c>
      <c r="D6443" s="120" t="s">
        <v>8922</v>
      </c>
    </row>
    <row r="6444" spans="3:4" ht="15" hidden="1" customHeight="1">
      <c r="C6444" s="120" t="s">
        <v>8923</v>
      </c>
      <c r="D6444" s="120" t="s">
        <v>11279</v>
      </c>
    </row>
    <row r="6445" spans="3:4" ht="15" hidden="1" customHeight="1">
      <c r="C6445" s="120" t="s">
        <v>8924</v>
      </c>
      <c r="D6445" s="120" t="s">
        <v>8925</v>
      </c>
    </row>
    <row r="6446" spans="3:4" ht="15" hidden="1" customHeight="1">
      <c r="C6446" s="120" t="s">
        <v>8926</v>
      </c>
      <c r="D6446" s="120" t="s">
        <v>8927</v>
      </c>
    </row>
    <row r="6447" spans="3:4" ht="15" hidden="1" customHeight="1">
      <c r="C6447" s="120" t="s">
        <v>8928</v>
      </c>
      <c r="D6447" s="120" t="s">
        <v>8929</v>
      </c>
    </row>
    <row r="6448" spans="3:4" ht="15" hidden="1" customHeight="1">
      <c r="C6448" s="120" t="s">
        <v>8930</v>
      </c>
      <c r="D6448" s="120" t="s">
        <v>8931</v>
      </c>
    </row>
    <row r="6449" spans="3:4" ht="15" hidden="1" customHeight="1">
      <c r="C6449" s="120" t="s">
        <v>5158</v>
      </c>
      <c r="D6449" s="120" t="s">
        <v>1963</v>
      </c>
    </row>
    <row r="6450" spans="3:4" ht="15" hidden="1" customHeight="1">
      <c r="C6450" s="120" t="s">
        <v>8932</v>
      </c>
      <c r="D6450" s="120" t="s">
        <v>8933</v>
      </c>
    </row>
    <row r="6451" spans="3:4" ht="15" hidden="1" customHeight="1">
      <c r="C6451" s="120" t="s">
        <v>8934</v>
      </c>
      <c r="D6451" s="120" t="s">
        <v>11280</v>
      </c>
    </row>
    <row r="6452" spans="3:4" ht="15" hidden="1" customHeight="1">
      <c r="C6452" s="120" t="s">
        <v>8935</v>
      </c>
      <c r="D6452" s="120" t="s">
        <v>8936</v>
      </c>
    </row>
    <row r="6453" spans="3:4" ht="15" hidden="1" customHeight="1">
      <c r="C6453" s="120" t="s">
        <v>8937</v>
      </c>
      <c r="D6453" s="120" t="s">
        <v>8938</v>
      </c>
    </row>
    <row r="6454" spans="3:4" ht="15" hidden="1" customHeight="1">
      <c r="C6454" s="120" t="s">
        <v>8939</v>
      </c>
      <c r="D6454" s="120" t="s">
        <v>8940</v>
      </c>
    </row>
    <row r="6455" spans="3:4" ht="15" hidden="1" customHeight="1">
      <c r="C6455" s="120" t="s">
        <v>8941</v>
      </c>
      <c r="D6455" s="120" t="s">
        <v>8942</v>
      </c>
    </row>
    <row r="6456" spans="3:4" ht="15" hidden="1" customHeight="1">
      <c r="C6456" s="120" t="s">
        <v>11281</v>
      </c>
      <c r="D6456" s="120" t="s">
        <v>11282</v>
      </c>
    </row>
    <row r="6457" spans="3:4" ht="15" hidden="1" customHeight="1">
      <c r="C6457" s="120" t="s">
        <v>5159</v>
      </c>
      <c r="D6457" s="120" t="s">
        <v>8943</v>
      </c>
    </row>
    <row r="6458" spans="3:4" ht="15" hidden="1" customHeight="1">
      <c r="C6458" s="120" t="s">
        <v>6957</v>
      </c>
      <c r="D6458" s="120" t="s">
        <v>8944</v>
      </c>
    </row>
    <row r="6459" spans="3:4" ht="15" hidden="1" customHeight="1">
      <c r="C6459" s="120" t="s">
        <v>6958</v>
      </c>
      <c r="D6459" s="120" t="s">
        <v>11283</v>
      </c>
    </row>
    <row r="6460" spans="3:4" ht="15" hidden="1" customHeight="1">
      <c r="C6460" s="120" t="s">
        <v>6959</v>
      </c>
      <c r="D6460" s="120" t="s">
        <v>8945</v>
      </c>
    </row>
    <row r="6461" spans="3:4" ht="15" hidden="1" customHeight="1">
      <c r="C6461" s="120" t="s">
        <v>8946</v>
      </c>
      <c r="D6461" s="120" t="s">
        <v>8947</v>
      </c>
    </row>
    <row r="6462" spans="3:4" ht="15" hidden="1" customHeight="1">
      <c r="C6462" s="120" t="s">
        <v>8948</v>
      </c>
      <c r="D6462" s="120" t="s">
        <v>8949</v>
      </c>
    </row>
    <row r="6463" spans="3:4" ht="15" hidden="1" customHeight="1">
      <c r="C6463" s="120" t="s">
        <v>8950</v>
      </c>
      <c r="D6463" s="120" t="s">
        <v>8951</v>
      </c>
    </row>
    <row r="6464" spans="3:4" ht="15" hidden="1" customHeight="1">
      <c r="C6464" s="120" t="s">
        <v>8952</v>
      </c>
      <c r="D6464" s="120" t="s">
        <v>8953</v>
      </c>
    </row>
    <row r="6465" spans="3:4" ht="15" hidden="1" customHeight="1">
      <c r="C6465" s="120" t="s">
        <v>5160</v>
      </c>
      <c r="D6465" s="120" t="s">
        <v>1964</v>
      </c>
    </row>
    <row r="6466" spans="3:4" ht="15" hidden="1" customHeight="1">
      <c r="C6466" s="120" t="s">
        <v>6960</v>
      </c>
      <c r="D6466" s="120" t="s">
        <v>8954</v>
      </c>
    </row>
    <row r="6467" spans="3:4" ht="15" hidden="1" customHeight="1">
      <c r="C6467" s="120" t="s">
        <v>6961</v>
      </c>
      <c r="D6467" s="120" t="s">
        <v>11284</v>
      </c>
    </row>
    <row r="6468" spans="3:4" ht="15" hidden="1" customHeight="1">
      <c r="C6468" s="120" t="s">
        <v>6962</v>
      </c>
      <c r="D6468" s="120" t="s">
        <v>8955</v>
      </c>
    </row>
    <row r="6469" spans="3:4" ht="15" hidden="1" customHeight="1">
      <c r="C6469" s="120" t="s">
        <v>8956</v>
      </c>
      <c r="D6469" s="120" t="s">
        <v>8957</v>
      </c>
    </row>
    <row r="6470" spans="3:4" ht="15" hidden="1" customHeight="1">
      <c r="C6470" s="120" t="s">
        <v>8958</v>
      </c>
      <c r="D6470" s="120" t="s">
        <v>8959</v>
      </c>
    </row>
    <row r="6471" spans="3:4" ht="15" hidden="1" customHeight="1">
      <c r="C6471" s="120" t="s">
        <v>8960</v>
      </c>
      <c r="D6471" s="120" t="s">
        <v>8961</v>
      </c>
    </row>
    <row r="6472" spans="3:4" ht="15" hidden="1" customHeight="1">
      <c r="C6472" s="120" t="s">
        <v>5161</v>
      </c>
      <c r="D6472" s="120" t="s">
        <v>11285</v>
      </c>
    </row>
    <row r="6473" spans="3:4" ht="15" hidden="1" customHeight="1">
      <c r="C6473" s="120" t="s">
        <v>5162</v>
      </c>
      <c r="D6473" s="120" t="s">
        <v>11286</v>
      </c>
    </row>
    <row r="6474" spans="3:4" ht="15" hidden="1" customHeight="1">
      <c r="C6474" s="120" t="s">
        <v>5163</v>
      </c>
      <c r="D6474" s="120" t="s">
        <v>11287</v>
      </c>
    </row>
    <row r="6475" spans="3:4" ht="15" hidden="1" customHeight="1">
      <c r="C6475" s="120" t="s">
        <v>5164</v>
      </c>
      <c r="D6475" s="120" t="s">
        <v>1965</v>
      </c>
    </row>
    <row r="6476" spans="3:4" ht="15" hidden="1" customHeight="1">
      <c r="C6476" s="120" t="s">
        <v>5165</v>
      </c>
      <c r="D6476" s="120" t="s">
        <v>1966</v>
      </c>
    </row>
    <row r="6477" spans="3:4" ht="15" hidden="1" customHeight="1">
      <c r="C6477" s="120" t="s">
        <v>5166</v>
      </c>
      <c r="D6477" s="120" t="s">
        <v>6963</v>
      </c>
    </row>
    <row r="6478" spans="3:4" ht="15" hidden="1" customHeight="1">
      <c r="C6478" s="120" t="s">
        <v>5167</v>
      </c>
      <c r="D6478" s="120" t="s">
        <v>8962</v>
      </c>
    </row>
    <row r="6479" spans="3:4" ht="15" hidden="1" customHeight="1">
      <c r="C6479" s="120" t="s">
        <v>5168</v>
      </c>
      <c r="D6479" s="120" t="s">
        <v>8963</v>
      </c>
    </row>
    <row r="6480" spans="3:4" ht="15" hidden="1" customHeight="1">
      <c r="C6480" s="120" t="s">
        <v>6965</v>
      </c>
      <c r="D6480" s="120" t="s">
        <v>8964</v>
      </c>
    </row>
    <row r="6481" spans="3:4" ht="15" hidden="1" customHeight="1">
      <c r="C6481" s="120" t="s">
        <v>6966</v>
      </c>
      <c r="D6481" s="120" t="s">
        <v>8965</v>
      </c>
    </row>
    <row r="6482" spans="3:4" ht="15" hidden="1" customHeight="1">
      <c r="C6482" s="120" t="s">
        <v>6967</v>
      </c>
      <c r="D6482" s="120" t="s">
        <v>1967</v>
      </c>
    </row>
    <row r="6483" spans="3:4" ht="15" hidden="1" customHeight="1">
      <c r="C6483" s="120" t="s">
        <v>8966</v>
      </c>
      <c r="D6483" s="120" t="s">
        <v>6964</v>
      </c>
    </row>
    <row r="6484" spans="3:4" ht="15" hidden="1" customHeight="1">
      <c r="C6484" s="120" t="s">
        <v>6968</v>
      </c>
      <c r="D6484" s="120" t="s">
        <v>8967</v>
      </c>
    </row>
    <row r="6485" spans="3:4" ht="15" hidden="1" customHeight="1">
      <c r="C6485" s="120" t="s">
        <v>6969</v>
      </c>
      <c r="D6485" s="120" t="s">
        <v>1968</v>
      </c>
    </row>
    <row r="6486" spans="3:4" ht="15" hidden="1" customHeight="1">
      <c r="C6486" s="120" t="s">
        <v>6970</v>
      </c>
      <c r="D6486" s="120" t="s">
        <v>1969</v>
      </c>
    </row>
    <row r="6487" spans="3:4" ht="15" hidden="1" customHeight="1">
      <c r="C6487" s="120" t="s">
        <v>8968</v>
      </c>
      <c r="D6487" s="120" t="s">
        <v>11288</v>
      </c>
    </row>
    <row r="6488" spans="3:4" ht="15" hidden="1" customHeight="1">
      <c r="C6488" s="120" t="s">
        <v>8969</v>
      </c>
      <c r="D6488" s="120" t="s">
        <v>11289</v>
      </c>
    </row>
    <row r="6489" spans="3:4" ht="15" hidden="1" customHeight="1">
      <c r="C6489" s="120" t="s">
        <v>8970</v>
      </c>
      <c r="D6489" s="120" t="s">
        <v>11290</v>
      </c>
    </row>
    <row r="6490" spans="3:4" ht="15" hidden="1" customHeight="1">
      <c r="C6490" s="120" t="s">
        <v>8971</v>
      </c>
      <c r="D6490" s="120" t="s">
        <v>11291</v>
      </c>
    </row>
    <row r="6491" spans="3:4" ht="15" hidden="1" customHeight="1">
      <c r="C6491" s="120" t="s">
        <v>8972</v>
      </c>
      <c r="D6491" s="120" t="s">
        <v>11292</v>
      </c>
    </row>
    <row r="6492" spans="3:4" ht="15" hidden="1" customHeight="1">
      <c r="C6492" s="120" t="s">
        <v>8973</v>
      </c>
      <c r="D6492" s="120" t="s">
        <v>11293</v>
      </c>
    </row>
    <row r="6493" spans="3:4" ht="15" hidden="1" customHeight="1">
      <c r="C6493" s="120" t="s">
        <v>8974</v>
      </c>
      <c r="D6493" s="120" t="s">
        <v>11294</v>
      </c>
    </row>
    <row r="6494" spans="3:4" ht="15" hidden="1" customHeight="1">
      <c r="C6494" s="120" t="s">
        <v>8975</v>
      </c>
      <c r="D6494" s="120" t="s">
        <v>11295</v>
      </c>
    </row>
    <row r="6495" spans="3:4" ht="15" hidden="1" customHeight="1">
      <c r="C6495" s="120" t="s">
        <v>8976</v>
      </c>
      <c r="D6495" s="120" t="s">
        <v>11296</v>
      </c>
    </row>
    <row r="6496" spans="3:4" ht="15" hidden="1" customHeight="1">
      <c r="C6496" s="120" t="s">
        <v>8977</v>
      </c>
      <c r="D6496" s="120" t="s">
        <v>11297</v>
      </c>
    </row>
    <row r="6497" spans="3:4" ht="15" hidden="1" customHeight="1">
      <c r="C6497" s="120" t="s">
        <v>8978</v>
      </c>
      <c r="D6497" s="120" t="s">
        <v>11298</v>
      </c>
    </row>
    <row r="6498" spans="3:4" ht="15" hidden="1" customHeight="1">
      <c r="C6498" s="120" t="s">
        <v>8979</v>
      </c>
      <c r="D6498" s="120" t="s">
        <v>11299</v>
      </c>
    </row>
    <row r="6499" spans="3:4" ht="15" hidden="1" customHeight="1">
      <c r="C6499" s="120" t="s">
        <v>8980</v>
      </c>
      <c r="D6499" s="120" t="s">
        <v>11300</v>
      </c>
    </row>
    <row r="6500" spans="3:4" ht="15" hidden="1" customHeight="1">
      <c r="C6500" s="120" t="s">
        <v>8981</v>
      </c>
      <c r="D6500" s="120" t="s">
        <v>11301</v>
      </c>
    </row>
    <row r="6501" spans="3:4" ht="15" hidden="1" customHeight="1">
      <c r="C6501" s="120" t="s">
        <v>5169</v>
      </c>
      <c r="D6501" s="120" t="s">
        <v>1970</v>
      </c>
    </row>
    <row r="6502" spans="3:4" ht="15" hidden="1" customHeight="1">
      <c r="C6502" s="120" t="s">
        <v>6971</v>
      </c>
      <c r="D6502" s="120" t="s">
        <v>11302</v>
      </c>
    </row>
    <row r="6503" spans="3:4" ht="15" hidden="1" customHeight="1">
      <c r="C6503" s="120" t="s">
        <v>6972</v>
      </c>
      <c r="D6503" s="120" t="s">
        <v>11303</v>
      </c>
    </row>
    <row r="6504" spans="3:4" ht="15" hidden="1" customHeight="1">
      <c r="C6504" s="120" t="s">
        <v>6973</v>
      </c>
      <c r="D6504" s="120" t="s">
        <v>11304</v>
      </c>
    </row>
    <row r="6505" spans="3:4" ht="15" hidden="1" customHeight="1">
      <c r="C6505" s="120" t="s">
        <v>6974</v>
      </c>
      <c r="D6505" s="120" t="s">
        <v>11305</v>
      </c>
    </row>
    <row r="6506" spans="3:4" ht="15" hidden="1" customHeight="1">
      <c r="C6506" s="120" t="s">
        <v>6975</v>
      </c>
      <c r="D6506" s="120" t="s">
        <v>11306</v>
      </c>
    </row>
    <row r="6507" spans="3:4" ht="15" hidden="1" customHeight="1">
      <c r="C6507" s="120" t="s">
        <v>6976</v>
      </c>
      <c r="D6507" s="120" t="s">
        <v>11307</v>
      </c>
    </row>
    <row r="6508" spans="3:4" ht="15" hidden="1" customHeight="1">
      <c r="C6508" s="120" t="s">
        <v>6977</v>
      </c>
      <c r="D6508" s="120" t="s">
        <v>11308</v>
      </c>
    </row>
    <row r="6509" spans="3:4" ht="15" hidden="1" customHeight="1">
      <c r="C6509" s="120" t="s">
        <v>6978</v>
      </c>
      <c r="D6509" s="120" t="s">
        <v>11309</v>
      </c>
    </row>
    <row r="6510" spans="3:4" ht="15" hidden="1" customHeight="1">
      <c r="C6510" s="120" t="s">
        <v>6979</v>
      </c>
      <c r="D6510" s="120" t="s">
        <v>11310</v>
      </c>
    </row>
    <row r="6511" spans="3:4" ht="15" hidden="1" customHeight="1">
      <c r="C6511" s="120" t="s">
        <v>6980</v>
      </c>
      <c r="D6511" s="120" t="s">
        <v>11311</v>
      </c>
    </row>
    <row r="6512" spans="3:4" ht="15" hidden="1" customHeight="1">
      <c r="C6512" s="120" t="s">
        <v>6981</v>
      </c>
      <c r="D6512" s="120" t="s">
        <v>11312</v>
      </c>
    </row>
    <row r="6513" spans="3:4" ht="15" hidden="1" customHeight="1">
      <c r="C6513" s="120" t="s">
        <v>6982</v>
      </c>
      <c r="D6513" s="120" t="s">
        <v>11313</v>
      </c>
    </row>
    <row r="6514" spans="3:4" ht="15" hidden="1" customHeight="1">
      <c r="C6514" s="120" t="s">
        <v>6983</v>
      </c>
      <c r="D6514" s="120" t="s">
        <v>11314</v>
      </c>
    </row>
    <row r="6515" spans="3:4" ht="15" hidden="1" customHeight="1">
      <c r="C6515" s="120" t="s">
        <v>6984</v>
      </c>
      <c r="D6515" s="120" t="s">
        <v>11315</v>
      </c>
    </row>
    <row r="6516" spans="3:4" ht="15" hidden="1" customHeight="1">
      <c r="C6516" s="120" t="s">
        <v>5170</v>
      </c>
      <c r="D6516" s="120" t="s">
        <v>1971</v>
      </c>
    </row>
    <row r="6517" spans="3:4" ht="15" hidden="1" customHeight="1">
      <c r="C6517" s="120" t="s">
        <v>5171</v>
      </c>
      <c r="D6517" s="120" t="s">
        <v>1972</v>
      </c>
    </row>
    <row r="6518" spans="3:4" ht="15" hidden="1" customHeight="1">
      <c r="C6518" s="120" t="s">
        <v>5172</v>
      </c>
      <c r="D6518" s="120" t="s">
        <v>6501</v>
      </c>
    </row>
    <row r="6519" spans="3:4" ht="15" hidden="1" customHeight="1">
      <c r="C6519" s="120" t="s">
        <v>5173</v>
      </c>
      <c r="D6519" s="120" t="s">
        <v>1973</v>
      </c>
    </row>
    <row r="6520" spans="3:4" ht="15" hidden="1" customHeight="1">
      <c r="C6520" s="120" t="s">
        <v>6985</v>
      </c>
      <c r="D6520" s="120" t="s">
        <v>6986</v>
      </c>
    </row>
    <row r="6521" spans="3:4" ht="15" hidden="1" customHeight="1">
      <c r="C6521" s="120" t="s">
        <v>6987</v>
      </c>
      <c r="D6521" s="120" t="s">
        <v>6988</v>
      </c>
    </row>
    <row r="6522" spans="3:4" ht="15" hidden="1" customHeight="1">
      <c r="C6522" s="120" t="s">
        <v>6989</v>
      </c>
      <c r="D6522" s="120" t="s">
        <v>6990</v>
      </c>
    </row>
    <row r="6523" spans="3:4" ht="15" hidden="1" customHeight="1">
      <c r="C6523" s="120" t="s">
        <v>6997</v>
      </c>
      <c r="D6523" s="120" t="s">
        <v>6991</v>
      </c>
    </row>
    <row r="6524" spans="3:4" ht="15" hidden="1" customHeight="1">
      <c r="C6524" s="120" t="s">
        <v>6998</v>
      </c>
      <c r="D6524" s="120" t="s">
        <v>6992</v>
      </c>
    </row>
    <row r="6525" spans="3:4" ht="15" hidden="1" customHeight="1">
      <c r="C6525" s="120" t="s">
        <v>6999</v>
      </c>
      <c r="D6525" s="120" t="s">
        <v>6993</v>
      </c>
    </row>
    <row r="6526" spans="3:4" ht="15" hidden="1" customHeight="1">
      <c r="C6526" s="120" t="s">
        <v>8982</v>
      </c>
      <c r="D6526" s="120" t="s">
        <v>6994</v>
      </c>
    </row>
    <row r="6527" spans="3:4" ht="15" hidden="1" customHeight="1">
      <c r="C6527" s="120" t="s">
        <v>8983</v>
      </c>
      <c r="D6527" s="120" t="s">
        <v>8984</v>
      </c>
    </row>
    <row r="6528" spans="3:4" ht="15" hidden="1" customHeight="1">
      <c r="C6528" s="120" t="s">
        <v>8985</v>
      </c>
      <c r="D6528" s="120" t="s">
        <v>6995</v>
      </c>
    </row>
    <row r="6529" spans="3:4" ht="15" hidden="1" customHeight="1">
      <c r="C6529" s="120" t="s">
        <v>8986</v>
      </c>
      <c r="D6529" s="120" t="s">
        <v>6996</v>
      </c>
    </row>
    <row r="6530" spans="3:4" ht="15" hidden="1" customHeight="1">
      <c r="C6530" s="120" t="s">
        <v>8987</v>
      </c>
      <c r="D6530" s="120" t="s">
        <v>8988</v>
      </c>
    </row>
    <row r="6531" spans="3:4" ht="15" hidden="1" customHeight="1">
      <c r="C6531" s="120" t="s">
        <v>8989</v>
      </c>
      <c r="D6531" s="120" t="s">
        <v>8990</v>
      </c>
    </row>
    <row r="6532" spans="3:4" ht="15" hidden="1" customHeight="1">
      <c r="C6532" s="120" t="s">
        <v>8991</v>
      </c>
      <c r="D6532" s="120" t="s">
        <v>8992</v>
      </c>
    </row>
    <row r="6533" spans="3:4" ht="15" hidden="1" customHeight="1">
      <c r="C6533" s="120" t="s">
        <v>8993</v>
      </c>
      <c r="D6533" s="120" t="s">
        <v>8994</v>
      </c>
    </row>
    <row r="6534" spans="3:4" ht="15" hidden="1" customHeight="1">
      <c r="C6534" s="120" t="s">
        <v>8995</v>
      </c>
      <c r="D6534" s="120" t="s">
        <v>8996</v>
      </c>
    </row>
    <row r="6535" spans="3:4" ht="15" hidden="1" customHeight="1">
      <c r="C6535" s="120" t="s">
        <v>8997</v>
      </c>
      <c r="D6535" s="120" t="s">
        <v>8998</v>
      </c>
    </row>
    <row r="6536" spans="3:4" ht="15" hidden="1" customHeight="1">
      <c r="C6536" s="120" t="s">
        <v>8999</v>
      </c>
      <c r="D6536" s="120" t="s">
        <v>9000</v>
      </c>
    </row>
    <row r="6537" spans="3:4" ht="15" hidden="1" customHeight="1">
      <c r="C6537" s="120" t="s">
        <v>9001</v>
      </c>
      <c r="D6537" s="120" t="s">
        <v>9002</v>
      </c>
    </row>
    <row r="6538" spans="3:4" ht="15" hidden="1" customHeight="1">
      <c r="C6538" s="120" t="s">
        <v>9003</v>
      </c>
      <c r="D6538" s="120" t="s">
        <v>9004</v>
      </c>
    </row>
    <row r="6539" spans="3:4" ht="15" hidden="1" customHeight="1">
      <c r="C6539" s="120" t="s">
        <v>9005</v>
      </c>
      <c r="D6539" s="120" t="s">
        <v>9006</v>
      </c>
    </row>
    <row r="6540" spans="3:4" ht="15" hidden="1" customHeight="1">
      <c r="C6540" s="120" t="s">
        <v>9007</v>
      </c>
      <c r="D6540" s="120" t="s">
        <v>9008</v>
      </c>
    </row>
    <row r="6541" spans="3:4" ht="15" hidden="1" customHeight="1">
      <c r="C6541" s="120" t="s">
        <v>9009</v>
      </c>
      <c r="D6541" s="120" t="s">
        <v>9010</v>
      </c>
    </row>
    <row r="6542" spans="3:4" ht="15" hidden="1" customHeight="1">
      <c r="C6542" s="120" t="s">
        <v>9011</v>
      </c>
      <c r="D6542" s="120" t="s">
        <v>9012</v>
      </c>
    </row>
    <row r="6543" spans="3:4" ht="15" hidden="1" customHeight="1">
      <c r="C6543" s="120" t="s">
        <v>9013</v>
      </c>
      <c r="D6543" s="120" t="s">
        <v>9014</v>
      </c>
    </row>
    <row r="6544" spans="3:4" ht="15" hidden="1" customHeight="1">
      <c r="C6544" s="120" t="s">
        <v>9015</v>
      </c>
      <c r="D6544" s="120" t="s">
        <v>9016</v>
      </c>
    </row>
    <row r="6545" spans="3:4" ht="15" hidden="1" customHeight="1">
      <c r="C6545" s="120" t="s">
        <v>9017</v>
      </c>
      <c r="D6545" s="120" t="s">
        <v>9018</v>
      </c>
    </row>
    <row r="6546" spans="3:4" ht="15" hidden="1" customHeight="1">
      <c r="C6546" s="120" t="s">
        <v>9019</v>
      </c>
      <c r="D6546" s="120" t="s">
        <v>7000</v>
      </c>
    </row>
    <row r="6547" spans="3:4" ht="15" hidden="1" customHeight="1">
      <c r="C6547" s="120" t="s">
        <v>9020</v>
      </c>
      <c r="D6547" s="120" t="s">
        <v>9021</v>
      </c>
    </row>
    <row r="6548" spans="3:4" ht="15" hidden="1" customHeight="1">
      <c r="C6548" s="120" t="s">
        <v>5174</v>
      </c>
      <c r="D6548" s="120" t="s">
        <v>1974</v>
      </c>
    </row>
    <row r="6549" spans="3:4" ht="15" hidden="1" customHeight="1">
      <c r="C6549" s="120" t="s">
        <v>5175</v>
      </c>
      <c r="D6549" s="120" t="s">
        <v>1975</v>
      </c>
    </row>
    <row r="6550" spans="3:4" ht="15" hidden="1" customHeight="1">
      <c r="C6550" s="120" t="s">
        <v>5176</v>
      </c>
      <c r="D6550" s="120" t="s">
        <v>1976</v>
      </c>
    </row>
    <row r="6551" spans="3:4" ht="15" hidden="1" customHeight="1">
      <c r="C6551" s="120" t="s">
        <v>7001</v>
      </c>
      <c r="D6551" s="120" t="s">
        <v>9022</v>
      </c>
    </row>
    <row r="6552" spans="3:4" ht="15" hidden="1" customHeight="1">
      <c r="C6552" s="120" t="s">
        <v>7002</v>
      </c>
      <c r="D6552" s="120" t="s">
        <v>11316</v>
      </c>
    </row>
    <row r="6553" spans="3:4" ht="15" hidden="1" customHeight="1">
      <c r="C6553" s="120" t="s">
        <v>7003</v>
      </c>
      <c r="D6553" s="120" t="s">
        <v>9023</v>
      </c>
    </row>
    <row r="6554" spans="3:4" ht="15" hidden="1" customHeight="1">
      <c r="C6554" s="120" t="s">
        <v>9024</v>
      </c>
      <c r="D6554" s="120" t="s">
        <v>9025</v>
      </c>
    </row>
    <row r="6555" spans="3:4" ht="15" hidden="1" customHeight="1">
      <c r="C6555" s="120" t="s">
        <v>9026</v>
      </c>
      <c r="D6555" s="120" t="s">
        <v>9027</v>
      </c>
    </row>
    <row r="6556" spans="3:4" ht="15" hidden="1" customHeight="1">
      <c r="C6556" s="120" t="s">
        <v>9028</v>
      </c>
      <c r="D6556" s="120" t="s">
        <v>9029</v>
      </c>
    </row>
    <row r="6557" spans="3:4" ht="15" hidden="1" customHeight="1">
      <c r="C6557" s="120" t="s">
        <v>9030</v>
      </c>
      <c r="D6557" s="120" t="s">
        <v>9031</v>
      </c>
    </row>
    <row r="6558" spans="3:4" ht="15" hidden="1" customHeight="1">
      <c r="C6558" s="120" t="s">
        <v>11317</v>
      </c>
      <c r="D6558" s="120" t="s">
        <v>22721</v>
      </c>
    </row>
    <row r="6559" spans="3:4" ht="15" hidden="1" customHeight="1">
      <c r="C6559" s="120" t="s">
        <v>11318</v>
      </c>
      <c r="D6559" s="120" t="s">
        <v>1977</v>
      </c>
    </row>
    <row r="6560" spans="3:4" ht="15" hidden="1" customHeight="1">
      <c r="C6560" s="120" t="s">
        <v>11319</v>
      </c>
      <c r="D6560" s="120" t="s">
        <v>1978</v>
      </c>
    </row>
    <row r="6561" spans="3:4" ht="15" hidden="1" customHeight="1">
      <c r="C6561" s="120" t="s">
        <v>11320</v>
      </c>
      <c r="D6561" s="120" t="s">
        <v>1979</v>
      </c>
    </row>
    <row r="6562" spans="3:4" ht="15" hidden="1" customHeight="1">
      <c r="C6562" s="120" t="s">
        <v>11321</v>
      </c>
      <c r="D6562" s="120" t="s">
        <v>1980</v>
      </c>
    </row>
    <row r="6563" spans="3:4" ht="15" hidden="1" customHeight="1">
      <c r="C6563" s="120" t="s">
        <v>11322</v>
      </c>
      <c r="D6563" s="120" t="s">
        <v>6502</v>
      </c>
    </row>
    <row r="6564" spans="3:4" ht="15" hidden="1" customHeight="1">
      <c r="C6564" s="120" t="s">
        <v>11323</v>
      </c>
      <c r="D6564" s="120" t="s">
        <v>1981</v>
      </c>
    </row>
    <row r="6565" spans="3:4" ht="15" hidden="1" customHeight="1">
      <c r="C6565" s="120" t="s">
        <v>11324</v>
      </c>
      <c r="D6565" s="120" t="s">
        <v>6710</v>
      </c>
    </row>
    <row r="6566" spans="3:4" ht="15" hidden="1" customHeight="1">
      <c r="C6566" s="119" t="s">
        <v>11325</v>
      </c>
      <c r="D6566" s="119" t="s">
        <v>1982</v>
      </c>
    </row>
    <row r="6567" spans="3:4" ht="15" hidden="1" customHeight="1">
      <c r="C6567" s="119" t="s">
        <v>22722</v>
      </c>
      <c r="D6567" s="119" t="s">
        <v>22723</v>
      </c>
    </row>
    <row r="6568" spans="3:4" ht="15" hidden="1" customHeight="1">
      <c r="C6568" s="119" t="s">
        <v>22724</v>
      </c>
      <c r="D6568" s="119" t="s">
        <v>22725</v>
      </c>
    </row>
    <row r="6569" spans="3:4" ht="15" hidden="1" customHeight="1">
      <c r="C6569" s="119" t="s">
        <v>22726</v>
      </c>
      <c r="D6569" s="119" t="s">
        <v>22727</v>
      </c>
    </row>
    <row r="6570" spans="3:4" ht="15" hidden="1" customHeight="1">
      <c r="C6570" s="119" t="s">
        <v>22728</v>
      </c>
      <c r="D6570" s="119" t="s">
        <v>22729</v>
      </c>
    </row>
    <row r="6571" spans="3:4" ht="15" hidden="1" customHeight="1">
      <c r="C6571" s="119" t="s">
        <v>22730</v>
      </c>
      <c r="D6571" s="119" t="s">
        <v>22731</v>
      </c>
    </row>
    <row r="6572" spans="3:4" ht="15" hidden="1" customHeight="1">
      <c r="C6572" s="119" t="s">
        <v>22732</v>
      </c>
      <c r="D6572" s="119" t="s">
        <v>22733</v>
      </c>
    </row>
    <row r="6573" spans="3:4" ht="15" hidden="1" customHeight="1">
      <c r="C6573" s="119" t="s">
        <v>22734</v>
      </c>
      <c r="D6573" s="119" t="s">
        <v>22735</v>
      </c>
    </row>
    <row r="6574" spans="3:4" ht="15" hidden="1" customHeight="1">
      <c r="C6574" s="119" t="s">
        <v>22736</v>
      </c>
      <c r="D6574" s="119" t="s">
        <v>22737</v>
      </c>
    </row>
    <row r="6575" spans="3:4" ht="15" hidden="1" customHeight="1">
      <c r="C6575" s="119" t="s">
        <v>22738</v>
      </c>
      <c r="D6575" s="119" t="s">
        <v>22739</v>
      </c>
    </row>
    <row r="6576" spans="3:4" ht="15" hidden="1" customHeight="1">
      <c r="C6576" s="119" t="s">
        <v>5177</v>
      </c>
      <c r="D6576" s="119" t="s">
        <v>22740</v>
      </c>
    </row>
    <row r="6577" spans="3:4" ht="15" hidden="1" customHeight="1">
      <c r="C6577" s="119" t="s">
        <v>18096</v>
      </c>
      <c r="D6577" s="119" t="s">
        <v>9032</v>
      </c>
    </row>
    <row r="6578" spans="3:4" ht="15" hidden="1" customHeight="1">
      <c r="C6578" s="119" t="s">
        <v>22741</v>
      </c>
      <c r="D6578" s="119" t="s">
        <v>22742</v>
      </c>
    </row>
    <row r="6579" spans="3:4" ht="15" hidden="1" customHeight="1">
      <c r="C6579" s="119" t="s">
        <v>22743</v>
      </c>
      <c r="D6579" s="119" t="s">
        <v>22744</v>
      </c>
    </row>
    <row r="6580" spans="3:4" ht="15" hidden="1" customHeight="1">
      <c r="C6580" s="119" t="s">
        <v>22745</v>
      </c>
      <c r="D6580" s="119" t="s">
        <v>1983</v>
      </c>
    </row>
    <row r="6581" spans="3:4" ht="15" hidden="1" customHeight="1">
      <c r="C6581" s="119" t="s">
        <v>5178</v>
      </c>
      <c r="D6581" s="119" t="s">
        <v>9033</v>
      </c>
    </row>
    <row r="6582" spans="3:4" ht="15" hidden="1" customHeight="1">
      <c r="C6582" s="119" t="s">
        <v>5179</v>
      </c>
      <c r="D6582" s="119" t="s">
        <v>9034</v>
      </c>
    </row>
    <row r="6583" spans="3:4" ht="15" hidden="1" customHeight="1">
      <c r="C6583" s="119" t="s">
        <v>5180</v>
      </c>
      <c r="D6583" s="119" t="s">
        <v>9035</v>
      </c>
    </row>
    <row r="6584" spans="3:4" ht="15" hidden="1" customHeight="1">
      <c r="C6584" s="119" t="s">
        <v>5181</v>
      </c>
      <c r="D6584" s="119" t="s">
        <v>1984</v>
      </c>
    </row>
    <row r="6585" spans="3:4" ht="15" hidden="1" customHeight="1">
      <c r="C6585" s="119" t="s">
        <v>5182</v>
      </c>
      <c r="D6585" s="119" t="s">
        <v>9036</v>
      </c>
    </row>
    <row r="6586" spans="3:4" ht="15" hidden="1" customHeight="1">
      <c r="C6586" s="119" t="s">
        <v>5183</v>
      </c>
      <c r="D6586" s="119" t="s">
        <v>9037</v>
      </c>
    </row>
    <row r="6587" spans="3:4" ht="15" hidden="1" customHeight="1">
      <c r="C6587" s="119" t="s">
        <v>5184</v>
      </c>
      <c r="D6587" s="119" t="s">
        <v>9038</v>
      </c>
    </row>
    <row r="6588" spans="3:4" ht="15" hidden="1" customHeight="1">
      <c r="C6588" s="119" t="s">
        <v>5185</v>
      </c>
      <c r="D6588" s="119" t="s">
        <v>9039</v>
      </c>
    </row>
    <row r="6589" spans="3:4" ht="15" hidden="1" customHeight="1">
      <c r="C6589" s="119" t="s">
        <v>5186</v>
      </c>
      <c r="D6589" s="119" t="s">
        <v>9040</v>
      </c>
    </row>
    <row r="6590" spans="3:4" ht="15" hidden="1" customHeight="1">
      <c r="C6590" s="119" t="s">
        <v>22746</v>
      </c>
      <c r="D6590" s="119" t="s">
        <v>22747</v>
      </c>
    </row>
    <row r="6591" spans="3:4" ht="15" hidden="1" customHeight="1">
      <c r="C6591" s="119" t="s">
        <v>5187</v>
      </c>
      <c r="D6591" s="119" t="s">
        <v>9041</v>
      </c>
    </row>
    <row r="6592" spans="3:4" ht="15" hidden="1" customHeight="1">
      <c r="C6592" s="119" t="s">
        <v>5188</v>
      </c>
      <c r="D6592" s="119" t="s">
        <v>9042</v>
      </c>
    </row>
    <row r="6593" spans="3:4" ht="15" hidden="1" customHeight="1">
      <c r="C6593" s="119" t="s">
        <v>5189</v>
      </c>
      <c r="D6593" s="119" t="s">
        <v>9043</v>
      </c>
    </row>
    <row r="6594" spans="3:4" ht="15" hidden="1" customHeight="1">
      <c r="C6594" s="119" t="s">
        <v>5190</v>
      </c>
      <c r="D6594" s="119" t="s">
        <v>6503</v>
      </c>
    </row>
    <row r="6595" spans="3:4" ht="15" hidden="1" customHeight="1">
      <c r="C6595" s="119" t="s">
        <v>5191</v>
      </c>
      <c r="D6595" s="119" t="s">
        <v>9044</v>
      </c>
    </row>
    <row r="6596" spans="3:4" ht="15" hidden="1" customHeight="1">
      <c r="C6596" s="119" t="s">
        <v>5192</v>
      </c>
      <c r="D6596" s="119" t="s">
        <v>9045</v>
      </c>
    </row>
    <row r="6597" spans="3:4" ht="15" hidden="1" customHeight="1">
      <c r="C6597" s="119" t="s">
        <v>5193</v>
      </c>
      <c r="D6597" s="119" t="s">
        <v>9046</v>
      </c>
    </row>
    <row r="6598" spans="3:4" ht="15" hidden="1" customHeight="1">
      <c r="C6598" s="119" t="s">
        <v>5194</v>
      </c>
      <c r="D6598" s="119" t="s">
        <v>9047</v>
      </c>
    </row>
    <row r="6599" spans="3:4" ht="15" hidden="1" customHeight="1">
      <c r="C6599" s="119" t="s">
        <v>5195</v>
      </c>
      <c r="D6599" s="119" t="s">
        <v>9048</v>
      </c>
    </row>
    <row r="6600" spans="3:4" ht="15" hidden="1" customHeight="1">
      <c r="C6600" s="119" t="s">
        <v>5196</v>
      </c>
      <c r="D6600" s="119" t="s">
        <v>9049</v>
      </c>
    </row>
    <row r="6601" spans="3:4" ht="15" hidden="1" customHeight="1">
      <c r="C6601" s="119" t="s">
        <v>22748</v>
      </c>
      <c r="D6601" s="119" t="s">
        <v>22749</v>
      </c>
    </row>
    <row r="6602" spans="3:4" ht="15" hidden="1" customHeight="1">
      <c r="C6602" s="119" t="s">
        <v>5197</v>
      </c>
      <c r="D6602" s="119" t="s">
        <v>11326</v>
      </c>
    </row>
    <row r="6603" spans="3:4" ht="15" hidden="1" customHeight="1">
      <c r="C6603" s="119" t="s">
        <v>5198</v>
      </c>
      <c r="D6603" s="119" t="s">
        <v>9050</v>
      </c>
    </row>
    <row r="6604" spans="3:4" ht="15" hidden="1" customHeight="1">
      <c r="C6604" s="119" t="s">
        <v>11327</v>
      </c>
      <c r="D6604" s="119" t="s">
        <v>7157</v>
      </c>
    </row>
    <row r="6605" spans="3:4" ht="15" hidden="1" customHeight="1">
      <c r="C6605" s="119" t="s">
        <v>22750</v>
      </c>
      <c r="D6605" s="119" t="s">
        <v>22751</v>
      </c>
    </row>
    <row r="6606" spans="3:4" ht="15" hidden="1" customHeight="1">
      <c r="C6606" s="119" t="s">
        <v>22752</v>
      </c>
      <c r="D6606" s="119" t="s">
        <v>22753</v>
      </c>
    </row>
    <row r="6607" spans="3:4" ht="15" hidden="1" customHeight="1">
      <c r="C6607" s="119" t="s">
        <v>5199</v>
      </c>
      <c r="D6607" s="119" t="s">
        <v>11328</v>
      </c>
    </row>
    <row r="6608" spans="3:4" ht="15" hidden="1" customHeight="1">
      <c r="C6608" s="119" t="s">
        <v>11329</v>
      </c>
      <c r="D6608" s="119" t="s">
        <v>7004</v>
      </c>
    </row>
    <row r="6609" spans="3:4" ht="15" hidden="1" customHeight="1">
      <c r="C6609" s="119" t="s">
        <v>5200</v>
      </c>
      <c r="D6609" s="119" t="s">
        <v>9051</v>
      </c>
    </row>
    <row r="6610" spans="3:4" ht="15" hidden="1" customHeight="1">
      <c r="C6610" s="119" t="s">
        <v>5201</v>
      </c>
      <c r="D6610" s="119" t="s">
        <v>9052</v>
      </c>
    </row>
    <row r="6611" spans="3:4" ht="15" hidden="1" customHeight="1">
      <c r="C6611" s="119" t="s">
        <v>11330</v>
      </c>
      <c r="D6611" s="119" t="s">
        <v>9053</v>
      </c>
    </row>
    <row r="6612" spans="3:4" ht="15" hidden="1" customHeight="1">
      <c r="C6612" s="119" t="s">
        <v>5202</v>
      </c>
      <c r="D6612" s="119" t="s">
        <v>9054</v>
      </c>
    </row>
    <row r="6613" spans="3:4" ht="15" hidden="1" customHeight="1">
      <c r="C6613" s="119" t="s">
        <v>5203</v>
      </c>
      <c r="D6613" s="119" t="s">
        <v>9055</v>
      </c>
    </row>
    <row r="6614" spans="3:4" ht="15" hidden="1" customHeight="1">
      <c r="C6614" s="119" t="s">
        <v>5204</v>
      </c>
      <c r="D6614" s="119" t="s">
        <v>9056</v>
      </c>
    </row>
    <row r="6615" spans="3:4" ht="15" hidden="1" customHeight="1">
      <c r="C6615" s="119" t="s">
        <v>5205</v>
      </c>
      <c r="D6615" s="119" t="s">
        <v>6504</v>
      </c>
    </row>
    <row r="6616" spans="3:4" ht="15" hidden="1" customHeight="1">
      <c r="C6616" s="119" t="s">
        <v>5206</v>
      </c>
      <c r="D6616" s="119" t="s">
        <v>6505</v>
      </c>
    </row>
    <row r="6617" spans="3:4" ht="15" hidden="1" customHeight="1">
      <c r="C6617" s="119" t="s">
        <v>5207</v>
      </c>
      <c r="D6617" s="119" t="s">
        <v>6506</v>
      </c>
    </row>
    <row r="6618" spans="3:4" ht="15" hidden="1" customHeight="1">
      <c r="C6618" s="119" t="s">
        <v>11331</v>
      </c>
      <c r="D6618" s="119" t="s">
        <v>7005</v>
      </c>
    </row>
    <row r="6619" spans="3:4" ht="15" hidden="1" customHeight="1">
      <c r="C6619" s="119" t="s">
        <v>5208</v>
      </c>
      <c r="D6619" s="119" t="s">
        <v>6507</v>
      </c>
    </row>
    <row r="6620" spans="3:4" ht="15" hidden="1" customHeight="1">
      <c r="C6620" s="119" t="s">
        <v>5209</v>
      </c>
      <c r="D6620" s="119" t="s">
        <v>1985</v>
      </c>
    </row>
    <row r="6621" spans="3:4" ht="15" hidden="1" customHeight="1">
      <c r="C6621" s="119" t="s">
        <v>5210</v>
      </c>
      <c r="D6621" s="119" t="s">
        <v>6508</v>
      </c>
    </row>
    <row r="6622" spans="3:4" ht="15" hidden="1" customHeight="1">
      <c r="C6622" s="119" t="s">
        <v>7183</v>
      </c>
      <c r="D6622" s="119" t="s">
        <v>9057</v>
      </c>
    </row>
    <row r="6623" spans="3:4" ht="15" hidden="1" customHeight="1">
      <c r="C6623" s="119" t="s">
        <v>5211</v>
      </c>
      <c r="D6623" s="119" t="s">
        <v>6509</v>
      </c>
    </row>
    <row r="6624" spans="3:4" ht="15" hidden="1" customHeight="1">
      <c r="C6624" s="119" t="s">
        <v>5212</v>
      </c>
      <c r="D6624" s="119" t="s">
        <v>9058</v>
      </c>
    </row>
    <row r="6625" spans="3:4" ht="15" hidden="1" customHeight="1">
      <c r="C6625" s="119" t="s">
        <v>5213</v>
      </c>
      <c r="D6625" s="119" t="s">
        <v>1986</v>
      </c>
    </row>
    <row r="6626" spans="3:4" ht="15" hidden="1" customHeight="1">
      <c r="C6626" s="119" t="s">
        <v>11332</v>
      </c>
      <c r="D6626" s="119" t="s">
        <v>1987</v>
      </c>
    </row>
    <row r="6627" spans="3:4" ht="15" hidden="1" customHeight="1">
      <c r="C6627" s="119" t="s">
        <v>5214</v>
      </c>
      <c r="D6627" s="119" t="s">
        <v>9059</v>
      </c>
    </row>
    <row r="6628" spans="3:4" ht="15" hidden="1" customHeight="1">
      <c r="C6628" s="119" t="s">
        <v>5215</v>
      </c>
      <c r="D6628" s="119" t="s">
        <v>1988</v>
      </c>
    </row>
    <row r="6629" spans="3:4" ht="15" hidden="1" customHeight="1">
      <c r="C6629" s="119" t="s">
        <v>5216</v>
      </c>
      <c r="D6629" s="119" t="s">
        <v>1989</v>
      </c>
    </row>
    <row r="6630" spans="3:4" ht="15" hidden="1" customHeight="1">
      <c r="C6630" s="119" t="s">
        <v>5217</v>
      </c>
      <c r="D6630" s="119" t="s">
        <v>1990</v>
      </c>
    </row>
    <row r="6631" spans="3:4" ht="15" hidden="1" customHeight="1">
      <c r="C6631" s="119" t="s">
        <v>5218</v>
      </c>
      <c r="D6631" s="119" t="s">
        <v>9060</v>
      </c>
    </row>
    <row r="6632" spans="3:4" ht="15" hidden="1" customHeight="1">
      <c r="C6632" s="119" t="s">
        <v>5219</v>
      </c>
      <c r="D6632" s="119" t="s">
        <v>9061</v>
      </c>
    </row>
    <row r="6633" spans="3:4" ht="15" hidden="1" customHeight="1">
      <c r="C6633" s="119" t="s">
        <v>5220</v>
      </c>
      <c r="D6633" s="119" t="s">
        <v>9062</v>
      </c>
    </row>
    <row r="6634" spans="3:4" ht="15" hidden="1" customHeight="1">
      <c r="C6634" s="119" t="s">
        <v>11333</v>
      </c>
      <c r="D6634" s="119" t="s">
        <v>22754</v>
      </c>
    </row>
    <row r="6635" spans="3:4" ht="15" hidden="1" customHeight="1">
      <c r="C6635" s="119" t="s">
        <v>11334</v>
      </c>
      <c r="D6635" s="119" t="s">
        <v>22755</v>
      </c>
    </row>
    <row r="6636" spans="3:4" ht="15" hidden="1" customHeight="1">
      <c r="C6636" s="119" t="s">
        <v>11335</v>
      </c>
      <c r="D6636" s="119" t="s">
        <v>22756</v>
      </c>
    </row>
    <row r="6637" spans="3:4" ht="15" hidden="1" customHeight="1">
      <c r="C6637" s="119" t="s">
        <v>11336</v>
      </c>
      <c r="D6637" s="119" t="s">
        <v>22757</v>
      </c>
    </row>
    <row r="6638" spans="3:4" ht="15" hidden="1" customHeight="1">
      <c r="C6638" s="119" t="s">
        <v>11337</v>
      </c>
      <c r="D6638" s="119" t="s">
        <v>22758</v>
      </c>
    </row>
    <row r="6639" spans="3:4" ht="15" hidden="1" customHeight="1">
      <c r="C6639" s="119" t="s">
        <v>11338</v>
      </c>
      <c r="D6639" s="119" t="s">
        <v>22759</v>
      </c>
    </row>
    <row r="6640" spans="3:4" ht="15" hidden="1" customHeight="1">
      <c r="C6640" s="119" t="s">
        <v>11339</v>
      </c>
      <c r="D6640" s="119" t="s">
        <v>22760</v>
      </c>
    </row>
    <row r="6641" spans="3:4" ht="15" hidden="1" customHeight="1">
      <c r="C6641" s="119" t="s">
        <v>11340</v>
      </c>
      <c r="D6641" s="119" t="s">
        <v>22761</v>
      </c>
    </row>
    <row r="6642" spans="3:4" ht="15" hidden="1" customHeight="1">
      <c r="C6642" s="119" t="s">
        <v>11341</v>
      </c>
      <c r="D6642" s="119" t="s">
        <v>22762</v>
      </c>
    </row>
    <row r="6643" spans="3:4" ht="15" hidden="1" customHeight="1">
      <c r="C6643" s="119" t="s">
        <v>11342</v>
      </c>
      <c r="D6643" s="119" t="s">
        <v>22763</v>
      </c>
    </row>
    <row r="6644" spans="3:4" ht="15" hidden="1" customHeight="1">
      <c r="C6644" s="119" t="s">
        <v>22764</v>
      </c>
      <c r="D6644" s="119" t="s">
        <v>18097</v>
      </c>
    </row>
    <row r="6645" spans="3:4" ht="15" hidden="1" customHeight="1">
      <c r="C6645" s="119" t="s">
        <v>11343</v>
      </c>
      <c r="D6645" s="119" t="s">
        <v>6510</v>
      </c>
    </row>
    <row r="6646" spans="3:4" ht="15" hidden="1" customHeight="1">
      <c r="C6646" s="119" t="s">
        <v>11344</v>
      </c>
      <c r="D6646" s="119" t="s">
        <v>1991</v>
      </c>
    </row>
    <row r="6647" spans="3:4" ht="15" hidden="1" customHeight="1">
      <c r="C6647" s="119" t="s">
        <v>11345</v>
      </c>
      <c r="D6647" s="119" t="s">
        <v>1992</v>
      </c>
    </row>
    <row r="6648" spans="3:4" ht="15" hidden="1" customHeight="1">
      <c r="C6648" s="119" t="s">
        <v>11346</v>
      </c>
      <c r="D6648" s="119" t="s">
        <v>1993</v>
      </c>
    </row>
    <row r="6649" spans="3:4" ht="15" hidden="1" customHeight="1">
      <c r="C6649" s="119" t="s">
        <v>11347</v>
      </c>
      <c r="D6649" s="119" t="s">
        <v>9063</v>
      </c>
    </row>
    <row r="6650" spans="3:4" ht="15" hidden="1" customHeight="1">
      <c r="C6650" s="119" t="s">
        <v>11348</v>
      </c>
      <c r="D6650" s="119" t="s">
        <v>1994</v>
      </c>
    </row>
    <row r="6651" spans="3:4" ht="15" hidden="1" customHeight="1">
      <c r="C6651" s="119" t="s">
        <v>11349</v>
      </c>
      <c r="D6651" s="119" t="s">
        <v>1995</v>
      </c>
    </row>
    <row r="6652" spans="3:4" ht="15" hidden="1" customHeight="1">
      <c r="C6652" s="119" t="s">
        <v>11350</v>
      </c>
      <c r="D6652" s="119" t="s">
        <v>1996</v>
      </c>
    </row>
    <row r="6653" spans="3:4" ht="15" hidden="1" customHeight="1">
      <c r="C6653" s="119" t="s">
        <v>22765</v>
      </c>
      <c r="D6653" s="119" t="s">
        <v>22766</v>
      </c>
    </row>
    <row r="6654" spans="3:4" ht="15" hidden="1" customHeight="1">
      <c r="C6654" s="119" t="s">
        <v>11351</v>
      </c>
      <c r="D6654" s="119" t="s">
        <v>9064</v>
      </c>
    </row>
    <row r="6655" spans="3:4" ht="15" hidden="1" customHeight="1">
      <c r="C6655" s="119" t="s">
        <v>22767</v>
      </c>
      <c r="D6655" s="119" t="s">
        <v>22768</v>
      </c>
    </row>
    <row r="6656" spans="3:4" ht="15" hidden="1" customHeight="1">
      <c r="C6656" s="119" t="s">
        <v>11352</v>
      </c>
      <c r="D6656" s="119" t="s">
        <v>1997</v>
      </c>
    </row>
    <row r="6657" spans="3:4" ht="15" hidden="1" customHeight="1">
      <c r="C6657" s="119" t="s">
        <v>11353</v>
      </c>
      <c r="D6657" s="119" t="s">
        <v>1998</v>
      </c>
    </row>
    <row r="6658" spans="3:4" ht="15" hidden="1" customHeight="1">
      <c r="C6658" s="119" t="s">
        <v>11354</v>
      </c>
      <c r="D6658" s="119" t="s">
        <v>6511</v>
      </c>
    </row>
    <row r="6659" spans="3:4" ht="15" hidden="1" customHeight="1">
      <c r="C6659" s="119" t="s">
        <v>11355</v>
      </c>
      <c r="D6659" s="119" t="s">
        <v>1999</v>
      </c>
    </row>
    <row r="6660" spans="3:4" ht="15" hidden="1" customHeight="1">
      <c r="C6660" s="119" t="s">
        <v>11356</v>
      </c>
      <c r="D6660" s="119" t="s">
        <v>9065</v>
      </c>
    </row>
    <row r="6661" spans="3:4" ht="15" hidden="1" customHeight="1">
      <c r="C6661" s="119" t="s">
        <v>11357</v>
      </c>
      <c r="D6661" s="119" t="s">
        <v>7006</v>
      </c>
    </row>
    <row r="6662" spans="3:4" ht="15" hidden="1" customHeight="1">
      <c r="C6662" s="119" t="s">
        <v>11358</v>
      </c>
      <c r="D6662" s="119" t="s">
        <v>9066</v>
      </c>
    </row>
    <row r="6663" spans="3:4" ht="15" hidden="1" customHeight="1">
      <c r="C6663" s="119" t="s">
        <v>11359</v>
      </c>
      <c r="D6663" s="119" t="s">
        <v>7007</v>
      </c>
    </row>
    <row r="6664" spans="3:4" ht="15" hidden="1" customHeight="1">
      <c r="C6664" s="119" t="s">
        <v>11360</v>
      </c>
      <c r="D6664" s="119" t="s">
        <v>7008</v>
      </c>
    </row>
    <row r="6665" spans="3:4" ht="15" hidden="1" customHeight="1">
      <c r="C6665" s="119" t="s">
        <v>11361</v>
      </c>
      <c r="D6665" s="119" t="s">
        <v>7009</v>
      </c>
    </row>
    <row r="6666" spans="3:4" ht="15" hidden="1" customHeight="1">
      <c r="C6666" s="119" t="s">
        <v>11362</v>
      </c>
      <c r="D6666" s="119" t="s">
        <v>7010</v>
      </c>
    </row>
    <row r="6667" spans="3:4" ht="15" hidden="1" customHeight="1">
      <c r="C6667" s="119" t="s">
        <v>11363</v>
      </c>
      <c r="D6667" s="119" t="s">
        <v>7011</v>
      </c>
    </row>
    <row r="6668" spans="3:4" ht="15" hidden="1" customHeight="1">
      <c r="C6668" s="119" t="s">
        <v>11364</v>
      </c>
      <c r="D6668" s="119" t="s">
        <v>7012</v>
      </c>
    </row>
    <row r="6669" spans="3:4" ht="15" hidden="1" customHeight="1">
      <c r="C6669" s="119" t="s">
        <v>11365</v>
      </c>
      <c r="D6669" s="119" t="s">
        <v>9067</v>
      </c>
    </row>
    <row r="6670" spans="3:4" ht="15" hidden="1" customHeight="1">
      <c r="C6670" s="119" t="s">
        <v>11366</v>
      </c>
      <c r="D6670" s="119" t="s">
        <v>9068</v>
      </c>
    </row>
    <row r="6671" spans="3:4" ht="15" hidden="1" customHeight="1">
      <c r="C6671" s="119" t="s">
        <v>22769</v>
      </c>
      <c r="D6671" s="119" t="s">
        <v>22770</v>
      </c>
    </row>
    <row r="6672" spans="3:4" ht="15" hidden="1" customHeight="1">
      <c r="C6672" s="119" t="s">
        <v>11367</v>
      </c>
      <c r="D6672" s="119" t="s">
        <v>2000</v>
      </c>
    </row>
    <row r="6673" spans="3:4" ht="15" hidden="1" customHeight="1">
      <c r="C6673" s="119" t="s">
        <v>11368</v>
      </c>
      <c r="D6673" s="119" t="s">
        <v>9069</v>
      </c>
    </row>
    <row r="6674" spans="3:4" ht="15" hidden="1" customHeight="1">
      <c r="C6674" s="119" t="s">
        <v>11369</v>
      </c>
      <c r="D6674" s="119" t="s">
        <v>18098</v>
      </c>
    </row>
    <row r="6675" spans="3:4" ht="15" hidden="1" customHeight="1">
      <c r="C6675" s="119" t="s">
        <v>11370</v>
      </c>
      <c r="D6675" s="119" t="s">
        <v>7013</v>
      </c>
    </row>
    <row r="6676" spans="3:4" ht="15" hidden="1" customHeight="1">
      <c r="C6676" s="119" t="s">
        <v>11371</v>
      </c>
      <c r="D6676" s="119" t="s">
        <v>7014</v>
      </c>
    </row>
    <row r="6677" spans="3:4" ht="15" hidden="1" customHeight="1">
      <c r="C6677" s="119" t="s">
        <v>11372</v>
      </c>
      <c r="D6677" s="119" t="s">
        <v>11373</v>
      </c>
    </row>
    <row r="6678" spans="3:4" ht="15" hidden="1" customHeight="1">
      <c r="C6678" s="119" t="s">
        <v>11374</v>
      </c>
      <c r="D6678" s="119" t="s">
        <v>11375</v>
      </c>
    </row>
    <row r="6679" spans="3:4" ht="15" hidden="1" customHeight="1">
      <c r="C6679" s="119" t="s">
        <v>11376</v>
      </c>
      <c r="D6679" s="119" t="s">
        <v>11377</v>
      </c>
    </row>
    <row r="6680" spans="3:4" ht="15" hidden="1" customHeight="1">
      <c r="C6680" s="119" t="s">
        <v>11378</v>
      </c>
      <c r="D6680" s="119" t="s">
        <v>11379</v>
      </c>
    </row>
    <row r="6681" spans="3:4" ht="15" hidden="1" customHeight="1">
      <c r="C6681" s="119" t="s">
        <v>22771</v>
      </c>
      <c r="D6681" s="119" t="s">
        <v>22772</v>
      </c>
    </row>
    <row r="6682" spans="3:4" ht="15" hidden="1" customHeight="1">
      <c r="C6682" s="119" t="s">
        <v>22773</v>
      </c>
      <c r="D6682" s="119" t="s">
        <v>22774</v>
      </c>
    </row>
    <row r="6683" spans="3:4" ht="15" hidden="1" customHeight="1">
      <c r="C6683" s="119" t="s">
        <v>22775</v>
      </c>
      <c r="D6683" s="119" t="s">
        <v>22776</v>
      </c>
    </row>
    <row r="6684" spans="3:4" ht="15" hidden="1" customHeight="1">
      <c r="C6684" s="119" t="s">
        <v>5221</v>
      </c>
      <c r="D6684" s="119" t="s">
        <v>22777</v>
      </c>
    </row>
    <row r="6685" spans="3:4" ht="15" hidden="1" customHeight="1">
      <c r="C6685" s="119" t="s">
        <v>5222</v>
      </c>
      <c r="D6685" s="119" t="s">
        <v>22778</v>
      </c>
    </row>
    <row r="6686" spans="3:4" ht="15" hidden="1" customHeight="1">
      <c r="C6686" s="119" t="s">
        <v>5223</v>
      </c>
      <c r="D6686" s="119" t="s">
        <v>22779</v>
      </c>
    </row>
    <row r="6687" spans="3:4" ht="15" hidden="1" customHeight="1">
      <c r="C6687" s="119" t="s">
        <v>22780</v>
      </c>
      <c r="D6687" s="119" t="s">
        <v>22781</v>
      </c>
    </row>
    <row r="6688" spans="3:4" ht="15" hidden="1" customHeight="1">
      <c r="C6688" s="119" t="s">
        <v>5224</v>
      </c>
      <c r="D6688" s="119" t="s">
        <v>22782</v>
      </c>
    </row>
    <row r="6689" spans="3:4" ht="15" hidden="1" customHeight="1">
      <c r="C6689" s="119" t="s">
        <v>22783</v>
      </c>
      <c r="D6689" s="119" t="s">
        <v>22784</v>
      </c>
    </row>
    <row r="6690" spans="3:4" ht="15" hidden="1" customHeight="1">
      <c r="C6690" s="119" t="s">
        <v>22785</v>
      </c>
      <c r="D6690" s="119" t="s">
        <v>22786</v>
      </c>
    </row>
    <row r="6691" spans="3:4" ht="15" hidden="1" customHeight="1">
      <c r="C6691" s="119" t="s">
        <v>22787</v>
      </c>
      <c r="D6691" s="119" t="s">
        <v>22788</v>
      </c>
    </row>
    <row r="6692" spans="3:4" ht="15" hidden="1" customHeight="1">
      <c r="C6692" s="119" t="s">
        <v>22789</v>
      </c>
      <c r="D6692" s="119" t="s">
        <v>22790</v>
      </c>
    </row>
    <row r="6693" spans="3:4" ht="15" hidden="1" customHeight="1">
      <c r="C6693" s="119" t="s">
        <v>22791</v>
      </c>
      <c r="D6693" s="119" t="s">
        <v>22792</v>
      </c>
    </row>
    <row r="6694" spans="3:4" ht="15" hidden="1" customHeight="1">
      <c r="C6694" s="119" t="s">
        <v>5225</v>
      </c>
      <c r="D6694" s="119" t="s">
        <v>22793</v>
      </c>
    </row>
    <row r="6695" spans="3:4" ht="15" hidden="1" customHeight="1">
      <c r="C6695" s="119" t="s">
        <v>5226</v>
      </c>
      <c r="D6695" s="119" t="s">
        <v>2001</v>
      </c>
    </row>
    <row r="6696" spans="3:4" ht="15" hidden="1" customHeight="1">
      <c r="C6696" s="119" t="s">
        <v>5227</v>
      </c>
      <c r="D6696" s="119" t="s">
        <v>2002</v>
      </c>
    </row>
    <row r="6697" spans="3:4" ht="15" hidden="1" customHeight="1">
      <c r="C6697" s="119" t="s">
        <v>5228</v>
      </c>
      <c r="D6697" s="119" t="s">
        <v>22794</v>
      </c>
    </row>
    <row r="6698" spans="3:4" ht="15" hidden="1" customHeight="1">
      <c r="C6698" s="119" t="s">
        <v>5229</v>
      </c>
      <c r="D6698" s="119" t="s">
        <v>22795</v>
      </c>
    </row>
    <row r="6699" spans="3:4" ht="15" hidden="1" customHeight="1">
      <c r="C6699" s="119" t="s">
        <v>22796</v>
      </c>
      <c r="D6699" s="119" t="s">
        <v>22797</v>
      </c>
    </row>
    <row r="6700" spans="3:4" ht="15" hidden="1" customHeight="1">
      <c r="C6700" s="119" t="s">
        <v>22798</v>
      </c>
      <c r="D6700" s="119" t="s">
        <v>22799</v>
      </c>
    </row>
    <row r="6701" spans="3:4" ht="15" hidden="1" customHeight="1">
      <c r="C6701" s="119" t="s">
        <v>22800</v>
      </c>
      <c r="D6701" s="119" t="s">
        <v>22801</v>
      </c>
    </row>
    <row r="6702" spans="3:4" ht="15" hidden="1" customHeight="1">
      <c r="C6702" s="119" t="s">
        <v>22802</v>
      </c>
      <c r="D6702" s="119" t="s">
        <v>22803</v>
      </c>
    </row>
    <row r="6703" spans="3:4" ht="15" hidden="1" customHeight="1">
      <c r="C6703" s="119" t="s">
        <v>22804</v>
      </c>
      <c r="D6703" s="119" t="s">
        <v>22805</v>
      </c>
    </row>
    <row r="6704" spans="3:4" ht="15" hidden="1" customHeight="1">
      <c r="C6704" s="119" t="s">
        <v>5230</v>
      </c>
      <c r="D6704" s="119" t="s">
        <v>6512</v>
      </c>
    </row>
    <row r="6705" spans="3:4" ht="15" hidden="1" customHeight="1">
      <c r="C6705" s="119" t="s">
        <v>22806</v>
      </c>
      <c r="D6705" s="119" t="s">
        <v>9070</v>
      </c>
    </row>
    <row r="6706" spans="3:4" ht="15" hidden="1" customHeight="1">
      <c r="C6706" s="119" t="s">
        <v>22807</v>
      </c>
      <c r="D6706" s="119" t="s">
        <v>22808</v>
      </c>
    </row>
    <row r="6707" spans="3:4" ht="15" hidden="1" customHeight="1">
      <c r="C6707" s="119" t="s">
        <v>22809</v>
      </c>
      <c r="D6707" s="119" t="s">
        <v>22810</v>
      </c>
    </row>
    <row r="6708" spans="3:4" ht="15" hidden="1" customHeight="1">
      <c r="C6708" s="119" t="s">
        <v>22811</v>
      </c>
      <c r="D6708" s="119" t="s">
        <v>22812</v>
      </c>
    </row>
    <row r="6709" spans="3:4" ht="15" hidden="1" customHeight="1">
      <c r="C6709" s="119" t="s">
        <v>5231</v>
      </c>
      <c r="D6709" s="119" t="s">
        <v>2003</v>
      </c>
    </row>
    <row r="6710" spans="3:4" ht="15" hidden="1" customHeight="1">
      <c r="C6710" s="119" t="s">
        <v>5232</v>
      </c>
      <c r="D6710" s="119" t="s">
        <v>2004</v>
      </c>
    </row>
    <row r="6711" spans="3:4" ht="15" hidden="1" customHeight="1">
      <c r="C6711" s="119" t="s">
        <v>22813</v>
      </c>
      <c r="D6711" s="119" t="s">
        <v>22814</v>
      </c>
    </row>
    <row r="6712" spans="3:4" ht="15" hidden="1" customHeight="1">
      <c r="C6712" s="119" t="s">
        <v>22815</v>
      </c>
      <c r="D6712" s="119" t="s">
        <v>22816</v>
      </c>
    </row>
    <row r="6713" spans="3:4" ht="15" hidden="1" customHeight="1">
      <c r="C6713" s="119" t="s">
        <v>22817</v>
      </c>
      <c r="D6713" s="119" t="s">
        <v>22818</v>
      </c>
    </row>
    <row r="6714" spans="3:4" ht="15" hidden="1" customHeight="1">
      <c r="C6714" s="119" t="s">
        <v>22819</v>
      </c>
      <c r="D6714" s="119" t="s">
        <v>22820</v>
      </c>
    </row>
    <row r="6715" spans="3:4" ht="15" hidden="1" customHeight="1">
      <c r="C6715" s="119" t="s">
        <v>22821</v>
      </c>
      <c r="D6715" s="119" t="s">
        <v>22822</v>
      </c>
    </row>
    <row r="6716" spans="3:4" ht="15" hidden="1" customHeight="1">
      <c r="C6716" s="119" t="s">
        <v>22823</v>
      </c>
      <c r="D6716" s="119" t="s">
        <v>22824</v>
      </c>
    </row>
    <row r="6717" spans="3:4" ht="15" hidden="1" customHeight="1">
      <c r="C6717" s="119" t="s">
        <v>5233</v>
      </c>
      <c r="D6717" s="119" t="s">
        <v>9071</v>
      </c>
    </row>
    <row r="6718" spans="3:4" ht="15" hidden="1" customHeight="1">
      <c r="C6718" s="119" t="s">
        <v>5234</v>
      </c>
      <c r="D6718" s="119" t="s">
        <v>9072</v>
      </c>
    </row>
    <row r="6719" spans="3:4" ht="15" hidden="1" customHeight="1">
      <c r="C6719" s="119" t="s">
        <v>7238</v>
      </c>
      <c r="D6719" s="119" t="s">
        <v>7239</v>
      </c>
    </row>
    <row r="6720" spans="3:4" ht="15" hidden="1" customHeight="1">
      <c r="C6720" s="119" t="s">
        <v>22825</v>
      </c>
      <c r="D6720" s="119" t="s">
        <v>22826</v>
      </c>
    </row>
    <row r="6721" spans="3:4" ht="15" hidden="1" customHeight="1">
      <c r="C6721" s="119" t="s">
        <v>22827</v>
      </c>
      <c r="D6721" s="119" t="s">
        <v>22828</v>
      </c>
    </row>
    <row r="6722" spans="3:4" ht="15" hidden="1" customHeight="1">
      <c r="C6722" s="119" t="s">
        <v>22829</v>
      </c>
      <c r="D6722" s="119" t="s">
        <v>22830</v>
      </c>
    </row>
    <row r="6723" spans="3:4" ht="15" hidden="1" customHeight="1">
      <c r="C6723" s="119" t="s">
        <v>22831</v>
      </c>
      <c r="D6723" s="119" t="s">
        <v>22832</v>
      </c>
    </row>
    <row r="6724" spans="3:4" ht="15" hidden="1" customHeight="1">
      <c r="C6724" s="119" t="s">
        <v>5235</v>
      </c>
      <c r="D6724" s="119" t="s">
        <v>9073</v>
      </c>
    </row>
    <row r="6725" spans="3:4" ht="15" hidden="1" customHeight="1">
      <c r="C6725" s="119" t="s">
        <v>5236</v>
      </c>
      <c r="D6725" s="119" t="s">
        <v>9074</v>
      </c>
    </row>
    <row r="6726" spans="3:4" ht="15" hidden="1" customHeight="1">
      <c r="C6726" s="119" t="s">
        <v>5237</v>
      </c>
      <c r="D6726" s="119" t="s">
        <v>9075</v>
      </c>
    </row>
    <row r="6727" spans="3:4" ht="15" hidden="1" customHeight="1">
      <c r="C6727" s="119" t="s">
        <v>5238</v>
      </c>
      <c r="D6727" s="119" t="s">
        <v>9076</v>
      </c>
    </row>
    <row r="6728" spans="3:4" ht="15" hidden="1" customHeight="1">
      <c r="C6728" s="119" t="s">
        <v>5239</v>
      </c>
      <c r="D6728" s="119" t="s">
        <v>2005</v>
      </c>
    </row>
    <row r="6729" spans="3:4" ht="15" hidden="1" customHeight="1">
      <c r="C6729" s="119" t="s">
        <v>5240</v>
      </c>
      <c r="D6729" s="119" t="s">
        <v>2006</v>
      </c>
    </row>
    <row r="6730" spans="3:4" ht="15" hidden="1" customHeight="1">
      <c r="C6730" s="119" t="s">
        <v>5241</v>
      </c>
      <c r="D6730" s="119" t="s">
        <v>9077</v>
      </c>
    </row>
    <row r="6731" spans="3:4" ht="15" hidden="1" customHeight="1">
      <c r="C6731" s="119" t="s">
        <v>5242</v>
      </c>
      <c r="D6731" s="119" t="s">
        <v>2007</v>
      </c>
    </row>
    <row r="6732" spans="3:4" ht="15" hidden="1" customHeight="1">
      <c r="C6732" s="119" t="s">
        <v>5243</v>
      </c>
      <c r="D6732" s="119" t="s">
        <v>2008</v>
      </c>
    </row>
    <row r="6733" spans="3:4" ht="15" hidden="1" customHeight="1">
      <c r="C6733" s="119" t="s">
        <v>5244</v>
      </c>
      <c r="D6733" s="119" t="s">
        <v>9078</v>
      </c>
    </row>
    <row r="6734" spans="3:4" ht="15" hidden="1" customHeight="1">
      <c r="C6734" s="119" t="s">
        <v>5245</v>
      </c>
      <c r="D6734" s="119" t="s">
        <v>9079</v>
      </c>
    </row>
    <row r="6735" spans="3:4" ht="15" hidden="1" customHeight="1">
      <c r="C6735" s="119" t="s">
        <v>22833</v>
      </c>
      <c r="D6735" s="119" t="s">
        <v>22834</v>
      </c>
    </row>
    <row r="6736" spans="3:4" ht="15" hidden="1" customHeight="1">
      <c r="C6736" s="119" t="s">
        <v>5246</v>
      </c>
      <c r="D6736" s="119" t="s">
        <v>2009</v>
      </c>
    </row>
    <row r="6737" spans="3:4" ht="15" hidden="1" customHeight="1">
      <c r="C6737" s="119" t="s">
        <v>5247</v>
      </c>
      <c r="D6737" s="119" t="s">
        <v>2010</v>
      </c>
    </row>
    <row r="6738" spans="3:4" ht="15" hidden="1" customHeight="1">
      <c r="C6738" s="119" t="s">
        <v>5248</v>
      </c>
      <c r="D6738" s="119" t="s">
        <v>2011</v>
      </c>
    </row>
    <row r="6739" spans="3:4" ht="15" hidden="1" customHeight="1">
      <c r="C6739" s="119" t="s">
        <v>22835</v>
      </c>
      <c r="D6739" s="119" t="s">
        <v>22836</v>
      </c>
    </row>
    <row r="6740" spans="3:4" ht="15" hidden="1" customHeight="1">
      <c r="C6740" s="119" t="s">
        <v>5249</v>
      </c>
      <c r="D6740" s="119" t="s">
        <v>9080</v>
      </c>
    </row>
    <row r="6741" spans="3:4" ht="15" hidden="1" customHeight="1">
      <c r="C6741" s="119" t="s">
        <v>5250</v>
      </c>
      <c r="D6741" s="119" t="s">
        <v>2012</v>
      </c>
    </row>
    <row r="6742" spans="3:4" ht="15" hidden="1" customHeight="1">
      <c r="C6742" s="119" t="s">
        <v>5251</v>
      </c>
      <c r="D6742" s="119" t="s">
        <v>9081</v>
      </c>
    </row>
    <row r="6743" spans="3:4" ht="15" hidden="1" customHeight="1">
      <c r="C6743" s="119" t="s">
        <v>5252</v>
      </c>
      <c r="D6743" s="119" t="s">
        <v>9082</v>
      </c>
    </row>
    <row r="6744" spans="3:4" ht="15" hidden="1" customHeight="1">
      <c r="C6744" s="119" t="s">
        <v>5253</v>
      </c>
      <c r="D6744" s="119" t="s">
        <v>2013</v>
      </c>
    </row>
    <row r="6745" spans="3:4" ht="15" hidden="1" customHeight="1">
      <c r="C6745" s="119" t="s">
        <v>5254</v>
      </c>
      <c r="D6745" s="119" t="s">
        <v>9083</v>
      </c>
    </row>
    <row r="6746" spans="3:4" ht="15" hidden="1" customHeight="1">
      <c r="C6746" s="119" t="s">
        <v>5255</v>
      </c>
      <c r="D6746" s="119" t="s">
        <v>9084</v>
      </c>
    </row>
    <row r="6747" spans="3:4" ht="15" hidden="1" customHeight="1">
      <c r="C6747" s="119" t="s">
        <v>5256</v>
      </c>
      <c r="D6747" s="119" t="s">
        <v>9085</v>
      </c>
    </row>
    <row r="6748" spans="3:4" ht="15" hidden="1" customHeight="1">
      <c r="C6748" s="119" t="s">
        <v>5257</v>
      </c>
      <c r="D6748" s="119" t="s">
        <v>9086</v>
      </c>
    </row>
    <row r="6749" spans="3:4" ht="15" hidden="1" customHeight="1">
      <c r="C6749" s="119" t="s">
        <v>5258</v>
      </c>
      <c r="D6749" s="119" t="s">
        <v>9087</v>
      </c>
    </row>
    <row r="6750" spans="3:4" ht="15" hidden="1" customHeight="1">
      <c r="C6750" s="119" t="s">
        <v>22837</v>
      </c>
      <c r="D6750" s="119" t="s">
        <v>22838</v>
      </c>
    </row>
    <row r="6751" spans="3:4" ht="15" hidden="1" customHeight="1">
      <c r="C6751" s="119" t="s">
        <v>5259</v>
      </c>
      <c r="D6751" s="119" t="s">
        <v>9088</v>
      </c>
    </row>
    <row r="6752" spans="3:4" ht="15" hidden="1" customHeight="1">
      <c r="C6752" s="119" t="s">
        <v>5260</v>
      </c>
      <c r="D6752" s="119" t="s">
        <v>2014</v>
      </c>
    </row>
    <row r="6753" spans="3:4" ht="15" hidden="1" customHeight="1">
      <c r="C6753" s="119" t="s">
        <v>11380</v>
      </c>
      <c r="D6753" s="119" t="s">
        <v>6513</v>
      </c>
    </row>
    <row r="6754" spans="3:4" ht="15" hidden="1" customHeight="1">
      <c r="C6754" s="119" t="s">
        <v>5261</v>
      </c>
      <c r="D6754" s="119" t="s">
        <v>9089</v>
      </c>
    </row>
    <row r="6755" spans="3:4" ht="15" hidden="1" customHeight="1">
      <c r="C6755" s="119" t="s">
        <v>22839</v>
      </c>
      <c r="D6755" s="119" t="s">
        <v>22840</v>
      </c>
    </row>
    <row r="6756" spans="3:4" ht="15" hidden="1" customHeight="1">
      <c r="C6756" s="119" t="s">
        <v>5262</v>
      </c>
      <c r="D6756" s="119" t="s">
        <v>2015</v>
      </c>
    </row>
    <row r="6757" spans="3:4" ht="15" hidden="1" customHeight="1">
      <c r="C6757" s="119" t="s">
        <v>5263</v>
      </c>
      <c r="D6757" s="119" t="s">
        <v>9090</v>
      </c>
    </row>
    <row r="6758" spans="3:4" ht="15" hidden="1" customHeight="1">
      <c r="C6758" s="119" t="s">
        <v>22841</v>
      </c>
      <c r="D6758" s="119" t="s">
        <v>22842</v>
      </c>
    </row>
    <row r="6759" spans="3:4" ht="15" hidden="1" customHeight="1">
      <c r="C6759" s="119" t="s">
        <v>5264</v>
      </c>
      <c r="D6759" s="119" t="s">
        <v>2016</v>
      </c>
    </row>
    <row r="6760" spans="3:4" ht="15" hidden="1" customHeight="1">
      <c r="C6760" s="119" t="s">
        <v>5265</v>
      </c>
      <c r="D6760" s="119" t="s">
        <v>9091</v>
      </c>
    </row>
    <row r="6761" spans="3:4" ht="15" hidden="1" customHeight="1">
      <c r="C6761" s="119" t="s">
        <v>22843</v>
      </c>
      <c r="D6761" s="119" t="s">
        <v>22844</v>
      </c>
    </row>
    <row r="6762" spans="3:4" ht="15" hidden="1" customHeight="1">
      <c r="C6762" s="119" t="s">
        <v>5266</v>
      </c>
      <c r="D6762" s="119" t="s">
        <v>2017</v>
      </c>
    </row>
    <row r="6763" spans="3:4" ht="15" hidden="1" customHeight="1">
      <c r="C6763" s="119" t="s">
        <v>5267</v>
      </c>
      <c r="D6763" s="119" t="s">
        <v>2018</v>
      </c>
    </row>
    <row r="6764" spans="3:4" ht="15" hidden="1" customHeight="1">
      <c r="C6764" s="119" t="s">
        <v>5268</v>
      </c>
      <c r="D6764" s="119" t="s">
        <v>9092</v>
      </c>
    </row>
    <row r="6765" spans="3:4" ht="15" hidden="1" customHeight="1">
      <c r="C6765" s="119" t="s">
        <v>6719</v>
      </c>
      <c r="D6765" s="119" t="s">
        <v>6720</v>
      </c>
    </row>
    <row r="6766" spans="3:4" ht="15" hidden="1" customHeight="1">
      <c r="C6766" s="119" t="s">
        <v>6721</v>
      </c>
      <c r="D6766" s="119" t="s">
        <v>6722</v>
      </c>
    </row>
    <row r="6767" spans="3:4" ht="15" hidden="1" customHeight="1">
      <c r="C6767" s="119" t="s">
        <v>6723</v>
      </c>
      <c r="D6767" s="119" t="s">
        <v>9093</v>
      </c>
    </row>
    <row r="6768" spans="3:4" ht="15" hidden="1" customHeight="1">
      <c r="C6768" s="119" t="s">
        <v>22845</v>
      </c>
      <c r="D6768" s="119" t="s">
        <v>22846</v>
      </c>
    </row>
    <row r="6769" spans="3:4" ht="15" hidden="1" customHeight="1">
      <c r="C6769" s="119" t="s">
        <v>5269</v>
      </c>
      <c r="D6769" s="119" t="s">
        <v>2019</v>
      </c>
    </row>
    <row r="6770" spans="3:4" ht="15" hidden="1" customHeight="1">
      <c r="C6770" s="119" t="s">
        <v>5270</v>
      </c>
      <c r="D6770" s="119" t="s">
        <v>2020</v>
      </c>
    </row>
    <row r="6771" spans="3:4" ht="15" hidden="1" customHeight="1">
      <c r="C6771" s="119" t="s">
        <v>5271</v>
      </c>
      <c r="D6771" s="119" t="s">
        <v>2021</v>
      </c>
    </row>
    <row r="6772" spans="3:4" ht="15" hidden="1" customHeight="1">
      <c r="C6772" s="119" t="s">
        <v>5272</v>
      </c>
      <c r="D6772" s="119" t="s">
        <v>2022</v>
      </c>
    </row>
    <row r="6773" spans="3:4" ht="15" hidden="1" customHeight="1">
      <c r="C6773" s="119" t="s">
        <v>22847</v>
      </c>
      <c r="D6773" s="119" t="s">
        <v>22848</v>
      </c>
    </row>
    <row r="6774" spans="3:4" ht="15" hidden="1" customHeight="1">
      <c r="C6774" s="119" t="s">
        <v>5273</v>
      </c>
      <c r="D6774" s="119" t="s">
        <v>9094</v>
      </c>
    </row>
    <row r="6775" spans="3:4" ht="15" hidden="1" customHeight="1">
      <c r="C6775" s="119" t="s">
        <v>22849</v>
      </c>
      <c r="D6775" s="119" t="s">
        <v>22850</v>
      </c>
    </row>
    <row r="6776" spans="3:4" ht="15" hidden="1" customHeight="1">
      <c r="C6776" s="119" t="s">
        <v>5274</v>
      </c>
      <c r="D6776" s="119" t="s">
        <v>22851</v>
      </c>
    </row>
    <row r="6777" spans="3:4" ht="15" hidden="1" customHeight="1">
      <c r="C6777" s="119" t="s">
        <v>5275</v>
      </c>
      <c r="D6777" s="119" t="s">
        <v>2023</v>
      </c>
    </row>
    <row r="6778" spans="3:4" ht="15" hidden="1" customHeight="1">
      <c r="C6778" s="119" t="s">
        <v>5276</v>
      </c>
      <c r="D6778" s="119" t="s">
        <v>9095</v>
      </c>
    </row>
    <row r="6779" spans="3:4" ht="15" hidden="1" customHeight="1">
      <c r="C6779" s="119" t="s">
        <v>5277</v>
      </c>
      <c r="D6779" s="119" t="s">
        <v>9096</v>
      </c>
    </row>
    <row r="6780" spans="3:4" ht="15" hidden="1" customHeight="1">
      <c r="C6780" s="119" t="s">
        <v>5278</v>
      </c>
      <c r="D6780" s="119" t="s">
        <v>9097</v>
      </c>
    </row>
    <row r="6781" spans="3:4" ht="15" hidden="1" customHeight="1">
      <c r="C6781" s="119" t="s">
        <v>22852</v>
      </c>
      <c r="D6781" s="119" t="s">
        <v>22853</v>
      </c>
    </row>
    <row r="6782" spans="3:4" ht="15" hidden="1" customHeight="1">
      <c r="C6782" s="119" t="s">
        <v>11381</v>
      </c>
      <c r="D6782" s="119" t="s">
        <v>22854</v>
      </c>
    </row>
    <row r="6783" spans="3:4" ht="15" hidden="1" customHeight="1">
      <c r="C6783" s="119" t="s">
        <v>11382</v>
      </c>
      <c r="D6783" s="119" t="s">
        <v>22855</v>
      </c>
    </row>
    <row r="6784" spans="3:4" ht="15" hidden="1" customHeight="1">
      <c r="C6784" s="119" t="s">
        <v>11383</v>
      </c>
      <c r="D6784" s="119" t="s">
        <v>2024</v>
      </c>
    </row>
    <row r="6785" spans="3:4" ht="15" hidden="1" customHeight="1">
      <c r="C6785" s="119" t="s">
        <v>11384</v>
      </c>
      <c r="D6785" s="119" t="s">
        <v>2025</v>
      </c>
    </row>
    <row r="6786" spans="3:4" ht="15" hidden="1" customHeight="1">
      <c r="C6786" s="119" t="s">
        <v>11385</v>
      </c>
      <c r="D6786" s="119" t="s">
        <v>22856</v>
      </c>
    </row>
    <row r="6787" spans="3:4" ht="15" hidden="1" customHeight="1">
      <c r="C6787" s="119" t="s">
        <v>11386</v>
      </c>
      <c r="D6787" s="119" t="s">
        <v>6724</v>
      </c>
    </row>
    <row r="6788" spans="3:4" ht="15" hidden="1" customHeight="1">
      <c r="C6788" s="119" t="s">
        <v>22857</v>
      </c>
      <c r="D6788" s="119" t="s">
        <v>22858</v>
      </c>
    </row>
    <row r="6789" spans="3:4" ht="15" hidden="1" customHeight="1">
      <c r="C6789" s="119" t="s">
        <v>5279</v>
      </c>
      <c r="D6789" s="119" t="s">
        <v>2026</v>
      </c>
    </row>
    <row r="6790" spans="3:4" ht="15" hidden="1" customHeight="1">
      <c r="C6790" s="119" t="s">
        <v>11387</v>
      </c>
      <c r="D6790" s="119" t="s">
        <v>7015</v>
      </c>
    </row>
    <row r="6791" spans="3:4" ht="15" hidden="1" customHeight="1">
      <c r="C6791" s="119" t="s">
        <v>11388</v>
      </c>
      <c r="D6791" s="119" t="s">
        <v>7016</v>
      </c>
    </row>
    <row r="6792" spans="3:4" ht="15" hidden="1" customHeight="1">
      <c r="C6792" s="119" t="s">
        <v>22859</v>
      </c>
      <c r="D6792" s="119" t="s">
        <v>22860</v>
      </c>
    </row>
    <row r="6793" spans="3:4" ht="15" hidden="1" customHeight="1">
      <c r="C6793" s="119" t="s">
        <v>5280</v>
      </c>
      <c r="D6793" s="119" t="s">
        <v>2027</v>
      </c>
    </row>
    <row r="6794" spans="3:4" ht="15" hidden="1" customHeight="1">
      <c r="C6794" s="119" t="s">
        <v>5281</v>
      </c>
      <c r="D6794" s="119" t="s">
        <v>2028</v>
      </c>
    </row>
    <row r="6795" spans="3:4" ht="15" hidden="1" customHeight="1">
      <c r="C6795" s="119" t="s">
        <v>5282</v>
      </c>
      <c r="D6795" s="119" t="s">
        <v>2029</v>
      </c>
    </row>
    <row r="6796" spans="3:4" ht="15" hidden="1" customHeight="1">
      <c r="C6796" s="119" t="s">
        <v>5283</v>
      </c>
      <c r="D6796" s="119" t="s">
        <v>2030</v>
      </c>
    </row>
    <row r="6797" spans="3:4" ht="15" hidden="1" customHeight="1">
      <c r="C6797" s="119" t="s">
        <v>5284</v>
      </c>
      <c r="D6797" s="119" t="s">
        <v>2031</v>
      </c>
    </row>
    <row r="6798" spans="3:4" ht="15" hidden="1" customHeight="1">
      <c r="C6798" s="119" t="s">
        <v>5285</v>
      </c>
      <c r="D6798" s="119" t="s">
        <v>2032</v>
      </c>
    </row>
    <row r="6799" spans="3:4" ht="15" hidden="1" customHeight="1">
      <c r="C6799" s="119" t="s">
        <v>5286</v>
      </c>
      <c r="D6799" s="119" t="s">
        <v>22861</v>
      </c>
    </row>
    <row r="6800" spans="3:4" ht="15" hidden="1" customHeight="1">
      <c r="C6800" s="119" t="s">
        <v>5287</v>
      </c>
      <c r="D6800" s="119" t="s">
        <v>22862</v>
      </c>
    </row>
    <row r="6801" spans="3:4" ht="15" hidden="1" customHeight="1">
      <c r="C6801" s="119" t="s">
        <v>5288</v>
      </c>
      <c r="D6801" s="119" t="s">
        <v>9098</v>
      </c>
    </row>
    <row r="6802" spans="3:4" ht="15" hidden="1" customHeight="1">
      <c r="C6802" s="119" t="s">
        <v>5289</v>
      </c>
      <c r="D6802" s="119" t="s">
        <v>1468</v>
      </c>
    </row>
    <row r="6803" spans="3:4" ht="15" hidden="1" customHeight="1">
      <c r="C6803" s="119" t="s">
        <v>5290</v>
      </c>
      <c r="D6803" s="119" t="s">
        <v>1469</v>
      </c>
    </row>
    <row r="6804" spans="3:4" ht="15" hidden="1" customHeight="1">
      <c r="C6804" s="119" t="s">
        <v>5291</v>
      </c>
      <c r="D6804" s="119" t="s">
        <v>1470</v>
      </c>
    </row>
    <row r="6805" spans="3:4" ht="15" hidden="1" customHeight="1">
      <c r="C6805" s="119" t="s">
        <v>22863</v>
      </c>
      <c r="D6805" s="119" t="s">
        <v>22864</v>
      </c>
    </row>
    <row r="6806" spans="3:4" ht="15" hidden="1" customHeight="1">
      <c r="C6806" s="119" t="s">
        <v>22865</v>
      </c>
      <c r="D6806" s="119" t="s">
        <v>22866</v>
      </c>
    </row>
    <row r="6807" spans="3:4" ht="15" hidden="1" customHeight="1">
      <c r="C6807" s="119" t="s">
        <v>5292</v>
      </c>
      <c r="D6807" s="119" t="s">
        <v>9099</v>
      </c>
    </row>
    <row r="6808" spans="3:4" ht="15" hidden="1" customHeight="1">
      <c r="C6808" s="119" t="s">
        <v>22867</v>
      </c>
      <c r="D6808" s="119" t="s">
        <v>22868</v>
      </c>
    </row>
    <row r="6809" spans="3:4" ht="15" hidden="1" customHeight="1">
      <c r="C6809" s="119" t="s">
        <v>5293</v>
      </c>
      <c r="D6809" s="119" t="s">
        <v>11389</v>
      </c>
    </row>
    <row r="6810" spans="3:4" ht="15" hidden="1" customHeight="1">
      <c r="C6810" s="119" t="s">
        <v>5294</v>
      </c>
      <c r="D6810" s="119" t="s">
        <v>9100</v>
      </c>
    </row>
    <row r="6811" spans="3:4" ht="15" hidden="1" customHeight="1">
      <c r="C6811" s="119" t="s">
        <v>7017</v>
      </c>
      <c r="D6811" s="119" t="s">
        <v>9101</v>
      </c>
    </row>
    <row r="6812" spans="3:4" ht="15" hidden="1" customHeight="1">
      <c r="C6812" s="119" t="s">
        <v>5295</v>
      </c>
      <c r="D6812" s="119" t="s">
        <v>1471</v>
      </c>
    </row>
    <row r="6813" spans="3:4" ht="15" hidden="1" customHeight="1">
      <c r="C6813" s="119" t="s">
        <v>22869</v>
      </c>
      <c r="D6813" s="119" t="s">
        <v>22870</v>
      </c>
    </row>
    <row r="6814" spans="3:4" ht="15" hidden="1" customHeight="1">
      <c r="C6814" s="119" t="s">
        <v>22871</v>
      </c>
      <c r="D6814" s="119" t="s">
        <v>22872</v>
      </c>
    </row>
    <row r="6815" spans="3:4" ht="15" hidden="1" customHeight="1">
      <c r="C6815" s="119" t="s">
        <v>5296</v>
      </c>
      <c r="D6815" s="119" t="s">
        <v>1472</v>
      </c>
    </row>
    <row r="6816" spans="3:4" ht="15" hidden="1" customHeight="1">
      <c r="C6816" s="119" t="s">
        <v>5297</v>
      </c>
      <c r="D6816" s="119" t="s">
        <v>9102</v>
      </c>
    </row>
    <row r="6817" spans="3:4" ht="15" hidden="1" customHeight="1">
      <c r="C6817" s="119" t="s">
        <v>11390</v>
      </c>
      <c r="D6817" s="119" t="s">
        <v>9103</v>
      </c>
    </row>
    <row r="6818" spans="3:4" ht="15" hidden="1" customHeight="1">
      <c r="C6818" s="119" t="s">
        <v>5298</v>
      </c>
      <c r="D6818" s="119" t="s">
        <v>9104</v>
      </c>
    </row>
    <row r="6819" spans="3:4" ht="15" hidden="1" customHeight="1">
      <c r="C6819" s="119" t="s">
        <v>5299</v>
      </c>
      <c r="D6819" s="119" t="s">
        <v>9105</v>
      </c>
    </row>
    <row r="6820" spans="3:4" ht="15" hidden="1" customHeight="1">
      <c r="C6820" s="119" t="s">
        <v>22873</v>
      </c>
      <c r="D6820" s="119" t="s">
        <v>22874</v>
      </c>
    </row>
    <row r="6821" spans="3:4" ht="15" hidden="1" customHeight="1">
      <c r="C6821" s="119" t="s">
        <v>22875</v>
      </c>
      <c r="D6821" s="119" t="s">
        <v>22876</v>
      </c>
    </row>
    <row r="6822" spans="3:4" ht="15" hidden="1" customHeight="1">
      <c r="C6822" s="119" t="s">
        <v>22877</v>
      </c>
      <c r="D6822" s="119" t="s">
        <v>22878</v>
      </c>
    </row>
    <row r="6823" spans="3:4" ht="15" hidden="1" customHeight="1">
      <c r="C6823" s="119" t="s">
        <v>5300</v>
      </c>
      <c r="D6823" s="119" t="s">
        <v>9106</v>
      </c>
    </row>
    <row r="6824" spans="3:4" ht="15" hidden="1" customHeight="1">
      <c r="C6824" s="119" t="s">
        <v>5301</v>
      </c>
      <c r="D6824" s="119" t="s">
        <v>1473</v>
      </c>
    </row>
    <row r="6825" spans="3:4" ht="15" hidden="1" customHeight="1">
      <c r="C6825" s="119" t="s">
        <v>5302</v>
      </c>
      <c r="D6825" s="119" t="s">
        <v>6514</v>
      </c>
    </row>
    <row r="6826" spans="3:4" ht="15" hidden="1" customHeight="1">
      <c r="C6826" s="119" t="s">
        <v>5303</v>
      </c>
      <c r="D6826" s="119" t="s">
        <v>1474</v>
      </c>
    </row>
    <row r="6827" spans="3:4" ht="15" hidden="1" customHeight="1">
      <c r="C6827" s="119" t="s">
        <v>5304</v>
      </c>
      <c r="D6827" s="119" t="s">
        <v>1475</v>
      </c>
    </row>
    <row r="6828" spans="3:4" ht="15" hidden="1" customHeight="1">
      <c r="C6828" s="119" t="s">
        <v>5305</v>
      </c>
      <c r="D6828" s="119" t="s">
        <v>1476</v>
      </c>
    </row>
    <row r="6829" spans="3:4" ht="15" hidden="1" customHeight="1">
      <c r="C6829" s="119" t="s">
        <v>5306</v>
      </c>
      <c r="D6829" s="119" t="s">
        <v>1477</v>
      </c>
    </row>
    <row r="6830" spans="3:4" ht="15" hidden="1" customHeight="1">
      <c r="C6830" s="119" t="s">
        <v>5307</v>
      </c>
      <c r="D6830" s="119" t="s">
        <v>1478</v>
      </c>
    </row>
    <row r="6831" spans="3:4" ht="15" hidden="1" customHeight="1">
      <c r="C6831" s="119" t="s">
        <v>5308</v>
      </c>
      <c r="D6831" s="119" t="s">
        <v>1479</v>
      </c>
    </row>
    <row r="6832" spans="3:4" ht="15" hidden="1" customHeight="1">
      <c r="C6832" s="119" t="s">
        <v>5309</v>
      </c>
      <c r="D6832" s="119" t="s">
        <v>1480</v>
      </c>
    </row>
    <row r="6833" spans="3:4" ht="15" hidden="1" customHeight="1">
      <c r="C6833" s="119" t="s">
        <v>5310</v>
      </c>
      <c r="D6833" s="119" t="s">
        <v>1481</v>
      </c>
    </row>
    <row r="6834" spans="3:4" ht="15" hidden="1" customHeight="1">
      <c r="C6834" s="119" t="s">
        <v>5311</v>
      </c>
      <c r="D6834" s="119" t="s">
        <v>1482</v>
      </c>
    </row>
    <row r="6835" spans="3:4" ht="15" hidden="1" customHeight="1">
      <c r="C6835" s="119" t="s">
        <v>5312</v>
      </c>
      <c r="D6835" s="119" t="s">
        <v>9107</v>
      </c>
    </row>
    <row r="6836" spans="3:4" ht="15" hidden="1" customHeight="1">
      <c r="C6836" s="119" t="s">
        <v>5313</v>
      </c>
      <c r="D6836" s="119" t="s">
        <v>7018</v>
      </c>
    </row>
    <row r="6837" spans="3:4" ht="15" hidden="1" customHeight="1">
      <c r="C6837" s="119" t="s">
        <v>5314</v>
      </c>
      <c r="D6837" s="119" t="s">
        <v>7019</v>
      </c>
    </row>
    <row r="6838" spans="3:4" ht="15" hidden="1" customHeight="1">
      <c r="C6838" s="119" t="s">
        <v>5315</v>
      </c>
      <c r="D6838" s="119" t="s">
        <v>9108</v>
      </c>
    </row>
    <row r="6839" spans="3:4" ht="15" hidden="1" customHeight="1">
      <c r="C6839" s="119" t="s">
        <v>5316</v>
      </c>
      <c r="D6839" s="119" t="s">
        <v>9109</v>
      </c>
    </row>
    <row r="6840" spans="3:4" ht="15" hidden="1" customHeight="1">
      <c r="C6840" s="119" t="s">
        <v>5317</v>
      </c>
      <c r="D6840" s="119" t="s">
        <v>9110</v>
      </c>
    </row>
    <row r="6841" spans="3:4" ht="15" hidden="1" customHeight="1">
      <c r="C6841" s="119" t="s">
        <v>5318</v>
      </c>
      <c r="D6841" s="119" t="s">
        <v>22879</v>
      </c>
    </row>
    <row r="6842" spans="3:4" ht="15" hidden="1" customHeight="1">
      <c r="C6842" s="119" t="s">
        <v>5319</v>
      </c>
      <c r="D6842" s="119" t="s">
        <v>1483</v>
      </c>
    </row>
    <row r="6843" spans="3:4" ht="15" hidden="1" customHeight="1">
      <c r="C6843" s="119" t="s">
        <v>11391</v>
      </c>
      <c r="D6843" s="119" t="s">
        <v>18099</v>
      </c>
    </row>
    <row r="6844" spans="3:4" ht="15" hidden="1" customHeight="1">
      <c r="C6844" s="119" t="s">
        <v>11392</v>
      </c>
      <c r="D6844" s="119" t="s">
        <v>9111</v>
      </c>
    </row>
    <row r="6845" spans="3:4" ht="15" hidden="1" customHeight="1">
      <c r="C6845" s="119" t="s">
        <v>11393</v>
      </c>
      <c r="D6845" s="119" t="s">
        <v>9112</v>
      </c>
    </row>
    <row r="6846" spans="3:4" ht="15" hidden="1" customHeight="1">
      <c r="C6846" s="119" t="s">
        <v>11394</v>
      </c>
      <c r="D6846" s="119" t="s">
        <v>18100</v>
      </c>
    </row>
    <row r="6847" spans="3:4" ht="15" hidden="1" customHeight="1">
      <c r="C6847" s="119" t="s">
        <v>11395</v>
      </c>
      <c r="D6847" s="119" t="s">
        <v>9113</v>
      </c>
    </row>
    <row r="6848" spans="3:4" ht="15" hidden="1" customHeight="1">
      <c r="C6848" s="119" t="s">
        <v>11396</v>
      </c>
      <c r="D6848" s="119" t="s">
        <v>1484</v>
      </c>
    </row>
    <row r="6849" spans="3:4" ht="15" hidden="1" customHeight="1">
      <c r="C6849" s="119" t="s">
        <v>11397</v>
      </c>
      <c r="D6849" s="119" t="s">
        <v>1485</v>
      </c>
    </row>
    <row r="6850" spans="3:4" ht="15" hidden="1" customHeight="1">
      <c r="C6850" s="119" t="s">
        <v>11398</v>
      </c>
      <c r="D6850" s="119" t="s">
        <v>1486</v>
      </c>
    </row>
    <row r="6851" spans="3:4" ht="15" hidden="1" customHeight="1">
      <c r="C6851" s="119" t="s">
        <v>22880</v>
      </c>
      <c r="D6851" s="119" t="s">
        <v>22881</v>
      </c>
    </row>
    <row r="6852" spans="3:4" ht="15" hidden="1" customHeight="1">
      <c r="C6852" s="119" t="s">
        <v>22882</v>
      </c>
      <c r="D6852" s="119" t="s">
        <v>22883</v>
      </c>
    </row>
    <row r="6853" spans="3:4" ht="15" hidden="1" customHeight="1">
      <c r="C6853" s="119" t="s">
        <v>22884</v>
      </c>
      <c r="D6853" s="119" t="s">
        <v>22885</v>
      </c>
    </row>
    <row r="6854" spans="3:4" ht="15" hidden="1" customHeight="1">
      <c r="C6854" s="119" t="s">
        <v>22886</v>
      </c>
      <c r="D6854" s="119" t="s">
        <v>22887</v>
      </c>
    </row>
    <row r="6855" spans="3:4" ht="15" hidden="1" customHeight="1">
      <c r="C6855" s="119" t="s">
        <v>22888</v>
      </c>
      <c r="D6855" s="119" t="s">
        <v>22889</v>
      </c>
    </row>
    <row r="6856" spans="3:4" ht="15" hidden="1" customHeight="1">
      <c r="C6856" s="119" t="s">
        <v>22890</v>
      </c>
      <c r="D6856" s="119" t="s">
        <v>22891</v>
      </c>
    </row>
    <row r="6857" spans="3:4" ht="15" hidden="1" customHeight="1">
      <c r="C6857" s="119" t="s">
        <v>22892</v>
      </c>
      <c r="D6857" s="119" t="s">
        <v>22893</v>
      </c>
    </row>
    <row r="6858" spans="3:4" ht="15" hidden="1" customHeight="1">
      <c r="C6858" s="119" t="s">
        <v>22894</v>
      </c>
      <c r="D6858" s="119" t="s">
        <v>22895</v>
      </c>
    </row>
    <row r="6859" spans="3:4" ht="15" hidden="1" customHeight="1">
      <c r="C6859" s="119" t="s">
        <v>22896</v>
      </c>
      <c r="D6859" s="119" t="s">
        <v>22897</v>
      </c>
    </row>
    <row r="6860" spans="3:4" ht="15" hidden="1" customHeight="1">
      <c r="C6860" s="119" t="s">
        <v>22898</v>
      </c>
      <c r="D6860" s="119" t="s">
        <v>22899</v>
      </c>
    </row>
    <row r="6861" spans="3:4" ht="15" hidden="1" customHeight="1">
      <c r="C6861" s="119" t="s">
        <v>22900</v>
      </c>
      <c r="D6861" s="119" t="s">
        <v>22901</v>
      </c>
    </row>
    <row r="6862" spans="3:4" ht="15" hidden="1" customHeight="1">
      <c r="C6862" s="119" t="s">
        <v>22902</v>
      </c>
      <c r="D6862" s="119" t="s">
        <v>22903</v>
      </c>
    </row>
    <row r="6863" spans="3:4" ht="15" hidden="1" customHeight="1">
      <c r="C6863" s="119" t="s">
        <v>22904</v>
      </c>
      <c r="D6863" s="119" t="s">
        <v>22905</v>
      </c>
    </row>
    <row r="6864" spans="3:4" ht="15" hidden="1" customHeight="1">
      <c r="C6864" s="119" t="s">
        <v>22906</v>
      </c>
      <c r="D6864" s="119" t="s">
        <v>22907</v>
      </c>
    </row>
    <row r="6865" spans="3:4" ht="15" hidden="1" customHeight="1">
      <c r="C6865" s="119" t="s">
        <v>22908</v>
      </c>
      <c r="D6865" s="119" t="s">
        <v>22909</v>
      </c>
    </row>
    <row r="6866" spans="3:4" ht="15" hidden="1" customHeight="1">
      <c r="C6866" s="119" t="s">
        <v>22910</v>
      </c>
      <c r="D6866" s="119" t="s">
        <v>22911</v>
      </c>
    </row>
    <row r="6867" spans="3:4" ht="15" hidden="1" customHeight="1">
      <c r="C6867" s="119" t="s">
        <v>22912</v>
      </c>
      <c r="D6867" s="119" t="s">
        <v>22913</v>
      </c>
    </row>
    <row r="6868" spans="3:4" ht="15" hidden="1" customHeight="1">
      <c r="C6868" s="119" t="s">
        <v>22914</v>
      </c>
      <c r="D6868" s="119" t="s">
        <v>22915</v>
      </c>
    </row>
    <row r="6869" spans="3:4" ht="15" hidden="1" customHeight="1">
      <c r="C6869" s="119" t="s">
        <v>22916</v>
      </c>
      <c r="D6869" s="119" t="s">
        <v>22917</v>
      </c>
    </row>
    <row r="6870" spans="3:4" ht="15" hidden="1" customHeight="1">
      <c r="C6870" s="119" t="s">
        <v>5320</v>
      </c>
      <c r="D6870" s="119" t="s">
        <v>9114</v>
      </c>
    </row>
    <row r="6871" spans="3:4" ht="15" hidden="1" customHeight="1">
      <c r="C6871" s="119" t="s">
        <v>5321</v>
      </c>
      <c r="D6871" s="119" t="s">
        <v>22918</v>
      </c>
    </row>
    <row r="6872" spans="3:4" ht="15" hidden="1" customHeight="1">
      <c r="C6872" s="119" t="s">
        <v>5322</v>
      </c>
      <c r="D6872" s="119" t="s">
        <v>1487</v>
      </c>
    </row>
    <row r="6873" spans="3:4" ht="15" hidden="1" customHeight="1">
      <c r="C6873" s="119" t="s">
        <v>9115</v>
      </c>
      <c r="D6873" s="119" t="s">
        <v>9116</v>
      </c>
    </row>
    <row r="6874" spans="3:4" ht="15" hidden="1" customHeight="1">
      <c r="C6874" s="119" t="s">
        <v>9117</v>
      </c>
      <c r="D6874" s="119" t="s">
        <v>9118</v>
      </c>
    </row>
    <row r="6875" spans="3:4" ht="15" hidden="1" customHeight="1">
      <c r="C6875" s="119" t="s">
        <v>9119</v>
      </c>
      <c r="D6875" s="119" t="s">
        <v>9120</v>
      </c>
    </row>
    <row r="6876" spans="3:4" ht="15" hidden="1" customHeight="1">
      <c r="C6876" s="119" t="s">
        <v>9121</v>
      </c>
      <c r="D6876" s="119" t="s">
        <v>9122</v>
      </c>
    </row>
    <row r="6877" spans="3:4" ht="15" hidden="1" customHeight="1">
      <c r="C6877" s="119" t="s">
        <v>9123</v>
      </c>
      <c r="D6877" s="119" t="s">
        <v>9124</v>
      </c>
    </row>
    <row r="6878" spans="3:4" ht="15" hidden="1" customHeight="1">
      <c r="C6878" s="119" t="s">
        <v>9125</v>
      </c>
      <c r="D6878" s="119" t="s">
        <v>9126</v>
      </c>
    </row>
    <row r="6879" spans="3:4" ht="15" hidden="1" customHeight="1">
      <c r="C6879" s="119" t="s">
        <v>9127</v>
      </c>
      <c r="D6879" s="119" t="s">
        <v>9128</v>
      </c>
    </row>
    <row r="6880" spans="3:4" ht="15" hidden="1" customHeight="1">
      <c r="C6880" s="119" t="s">
        <v>9129</v>
      </c>
      <c r="D6880" s="119" t="s">
        <v>9130</v>
      </c>
    </row>
    <row r="6881" spans="3:4" ht="15" hidden="1" customHeight="1">
      <c r="C6881" s="119" t="s">
        <v>5323</v>
      </c>
      <c r="D6881" s="119" t="s">
        <v>6515</v>
      </c>
    </row>
    <row r="6882" spans="3:4" ht="15" hidden="1" customHeight="1">
      <c r="C6882" s="119" t="s">
        <v>5324</v>
      </c>
      <c r="D6882" s="119" t="s">
        <v>9131</v>
      </c>
    </row>
    <row r="6883" spans="3:4" ht="15" hidden="1" customHeight="1">
      <c r="C6883" s="119" t="s">
        <v>5325</v>
      </c>
      <c r="D6883" s="119" t="s">
        <v>9132</v>
      </c>
    </row>
    <row r="6884" spans="3:4" ht="15" hidden="1" customHeight="1">
      <c r="C6884" s="119" t="s">
        <v>9133</v>
      </c>
      <c r="D6884" s="119" t="s">
        <v>22919</v>
      </c>
    </row>
    <row r="6885" spans="3:4" ht="15" hidden="1" customHeight="1">
      <c r="C6885" s="119" t="s">
        <v>5326</v>
      </c>
      <c r="D6885" s="119" t="s">
        <v>1488</v>
      </c>
    </row>
    <row r="6886" spans="3:4" ht="15" hidden="1" customHeight="1">
      <c r="C6886" s="119" t="s">
        <v>5327</v>
      </c>
      <c r="D6886" s="119" t="s">
        <v>6711</v>
      </c>
    </row>
    <row r="6887" spans="3:4" ht="15" hidden="1" customHeight="1">
      <c r="C6887" s="119" t="s">
        <v>5328</v>
      </c>
      <c r="D6887" s="119" t="s">
        <v>6712</v>
      </c>
    </row>
    <row r="6888" spans="3:4" ht="15" hidden="1" customHeight="1">
      <c r="C6888" s="119" t="s">
        <v>9134</v>
      </c>
      <c r="D6888" s="119" t="s">
        <v>9135</v>
      </c>
    </row>
    <row r="6889" spans="3:4" ht="15" hidden="1" customHeight="1">
      <c r="C6889" s="119" t="s">
        <v>7020</v>
      </c>
      <c r="D6889" s="119" t="s">
        <v>9136</v>
      </c>
    </row>
    <row r="6890" spans="3:4" ht="15" hidden="1" customHeight="1">
      <c r="C6890" s="119" t="s">
        <v>7021</v>
      </c>
      <c r="D6890" s="119" t="s">
        <v>9137</v>
      </c>
    </row>
    <row r="6891" spans="3:4" ht="15" hidden="1" customHeight="1">
      <c r="C6891" s="119" t="s">
        <v>7022</v>
      </c>
      <c r="D6891" s="119" t="s">
        <v>9138</v>
      </c>
    </row>
    <row r="6892" spans="3:4" ht="15" hidden="1" customHeight="1">
      <c r="C6892" s="119" t="s">
        <v>22920</v>
      </c>
      <c r="D6892" s="119" t="s">
        <v>22921</v>
      </c>
    </row>
    <row r="6893" spans="3:4" ht="15" hidden="1" customHeight="1">
      <c r="C6893" s="119" t="s">
        <v>22922</v>
      </c>
      <c r="D6893" s="119" t="s">
        <v>22923</v>
      </c>
    </row>
    <row r="6894" spans="3:4" ht="15" hidden="1" customHeight="1">
      <c r="C6894" s="119" t="s">
        <v>22924</v>
      </c>
      <c r="D6894" s="119" t="s">
        <v>22925</v>
      </c>
    </row>
    <row r="6895" spans="3:4" ht="15" hidden="1" customHeight="1">
      <c r="C6895" s="119" t="s">
        <v>22926</v>
      </c>
      <c r="D6895" s="119" t="s">
        <v>22927</v>
      </c>
    </row>
    <row r="6896" spans="3:4" ht="15" hidden="1" customHeight="1">
      <c r="C6896" s="119" t="s">
        <v>22928</v>
      </c>
      <c r="D6896" s="119" t="s">
        <v>22929</v>
      </c>
    </row>
    <row r="6897" spans="3:4" ht="15" hidden="1" customHeight="1">
      <c r="C6897" s="119" t="s">
        <v>5329</v>
      </c>
      <c r="D6897" s="119" t="s">
        <v>9139</v>
      </c>
    </row>
    <row r="6898" spans="3:4" ht="15" hidden="1" customHeight="1">
      <c r="C6898" s="119" t="s">
        <v>22930</v>
      </c>
      <c r="D6898" s="119" t="s">
        <v>22931</v>
      </c>
    </row>
    <row r="6899" spans="3:4" ht="15" hidden="1" customHeight="1">
      <c r="C6899" s="119" t="s">
        <v>22932</v>
      </c>
      <c r="D6899" s="119" t="s">
        <v>22933</v>
      </c>
    </row>
    <row r="6900" spans="3:4" ht="15" hidden="1" customHeight="1">
      <c r="C6900" s="119" t="s">
        <v>22934</v>
      </c>
      <c r="D6900" s="119" t="s">
        <v>22935</v>
      </c>
    </row>
    <row r="6901" spans="3:4" ht="15" hidden="1" customHeight="1">
      <c r="C6901" s="119" t="s">
        <v>22936</v>
      </c>
      <c r="D6901" s="119" t="s">
        <v>22937</v>
      </c>
    </row>
    <row r="6902" spans="3:4" ht="15" hidden="1" customHeight="1">
      <c r="C6902" s="119" t="s">
        <v>22938</v>
      </c>
      <c r="D6902" s="119" t="s">
        <v>22939</v>
      </c>
    </row>
    <row r="6903" spans="3:4" ht="15" hidden="1" customHeight="1">
      <c r="C6903" s="119" t="s">
        <v>22940</v>
      </c>
      <c r="D6903" s="119" t="s">
        <v>22941</v>
      </c>
    </row>
    <row r="6904" spans="3:4" ht="15" hidden="1" customHeight="1">
      <c r="C6904" s="119" t="s">
        <v>5330</v>
      </c>
      <c r="D6904" s="119" t="s">
        <v>6516</v>
      </c>
    </row>
    <row r="6905" spans="3:4" ht="15" hidden="1" customHeight="1">
      <c r="C6905" s="119" t="s">
        <v>5331</v>
      </c>
      <c r="D6905" s="119" t="s">
        <v>1489</v>
      </c>
    </row>
    <row r="6906" spans="3:4" ht="15" hidden="1" customHeight="1">
      <c r="C6906" s="119" t="s">
        <v>5332</v>
      </c>
      <c r="D6906" s="119" t="s">
        <v>1490</v>
      </c>
    </row>
    <row r="6907" spans="3:4" ht="15" hidden="1" customHeight="1">
      <c r="C6907" s="119" t="s">
        <v>11399</v>
      </c>
      <c r="D6907" s="119" t="s">
        <v>7023</v>
      </c>
    </row>
    <row r="6908" spans="3:4" ht="15" hidden="1" customHeight="1">
      <c r="C6908" s="119" t="s">
        <v>5333</v>
      </c>
      <c r="D6908" s="119" t="s">
        <v>2061</v>
      </c>
    </row>
    <row r="6909" spans="3:4" ht="15" hidden="1" customHeight="1">
      <c r="C6909" s="119" t="s">
        <v>5334</v>
      </c>
      <c r="D6909" s="119" t="s">
        <v>2062</v>
      </c>
    </row>
    <row r="6910" spans="3:4" ht="15" hidden="1" customHeight="1">
      <c r="C6910" s="119" t="s">
        <v>5335</v>
      </c>
      <c r="D6910" s="119" t="s">
        <v>18101</v>
      </c>
    </row>
    <row r="6911" spans="3:4" ht="15" hidden="1" customHeight="1">
      <c r="C6911" s="119" t="s">
        <v>5336</v>
      </c>
      <c r="D6911" s="119" t="s">
        <v>2063</v>
      </c>
    </row>
    <row r="6912" spans="3:4" ht="15" hidden="1" customHeight="1">
      <c r="C6912" s="119" t="s">
        <v>5337</v>
      </c>
      <c r="D6912" s="119" t="s">
        <v>6517</v>
      </c>
    </row>
    <row r="6913" spans="3:4" ht="15" hidden="1" customHeight="1">
      <c r="C6913" s="119" t="s">
        <v>7133</v>
      </c>
      <c r="D6913" s="119" t="s">
        <v>7134</v>
      </c>
    </row>
    <row r="6914" spans="3:4" ht="15" hidden="1" customHeight="1">
      <c r="C6914" s="119" t="s">
        <v>5338</v>
      </c>
      <c r="D6914" s="119" t="s">
        <v>9140</v>
      </c>
    </row>
    <row r="6915" spans="3:4" ht="15" hidden="1" customHeight="1">
      <c r="C6915" s="119" t="s">
        <v>7024</v>
      </c>
      <c r="D6915" s="119" t="s">
        <v>9141</v>
      </c>
    </row>
    <row r="6916" spans="3:4" ht="15" hidden="1" customHeight="1">
      <c r="C6916" s="119" t="s">
        <v>5339</v>
      </c>
      <c r="D6916" s="119" t="s">
        <v>9142</v>
      </c>
    </row>
    <row r="6917" spans="3:4" ht="15" hidden="1" customHeight="1">
      <c r="C6917" s="119" t="s">
        <v>5340</v>
      </c>
      <c r="D6917" s="119" t="s">
        <v>9143</v>
      </c>
    </row>
    <row r="6918" spans="3:4" ht="15" hidden="1" customHeight="1">
      <c r="C6918" s="119" t="s">
        <v>5341</v>
      </c>
      <c r="D6918" s="119" t="s">
        <v>9144</v>
      </c>
    </row>
    <row r="6919" spans="3:4" ht="15" hidden="1" customHeight="1">
      <c r="C6919" s="119" t="s">
        <v>5342</v>
      </c>
      <c r="D6919" s="119" t="s">
        <v>9145</v>
      </c>
    </row>
    <row r="6920" spans="3:4" ht="15" hidden="1" customHeight="1">
      <c r="C6920" s="119" t="s">
        <v>5343</v>
      </c>
      <c r="D6920" s="119" t="s">
        <v>9146</v>
      </c>
    </row>
    <row r="6921" spans="3:4" ht="15" hidden="1" customHeight="1">
      <c r="C6921" s="119" t="s">
        <v>9147</v>
      </c>
      <c r="D6921" s="119" t="s">
        <v>22942</v>
      </c>
    </row>
    <row r="6922" spans="3:4" ht="15" hidden="1" customHeight="1">
      <c r="C6922" s="119" t="s">
        <v>5344</v>
      </c>
      <c r="D6922" s="119" t="s">
        <v>2064</v>
      </c>
    </row>
    <row r="6923" spans="3:4" ht="15" hidden="1" customHeight="1">
      <c r="C6923" s="119" t="s">
        <v>9148</v>
      </c>
      <c r="D6923" s="119" t="s">
        <v>18102</v>
      </c>
    </row>
    <row r="6924" spans="3:4" ht="15" hidden="1" customHeight="1">
      <c r="C6924" s="119" t="s">
        <v>9149</v>
      </c>
      <c r="D6924" s="119" t="s">
        <v>18103</v>
      </c>
    </row>
    <row r="6925" spans="3:4" ht="15" hidden="1" customHeight="1">
      <c r="C6925" s="119" t="s">
        <v>9150</v>
      </c>
      <c r="D6925" s="119" t="s">
        <v>18104</v>
      </c>
    </row>
    <row r="6926" spans="3:4" ht="15" hidden="1" customHeight="1">
      <c r="C6926" s="119" t="s">
        <v>9151</v>
      </c>
      <c r="D6926" s="119" t="s">
        <v>18105</v>
      </c>
    </row>
    <row r="6927" spans="3:4" ht="15" hidden="1" customHeight="1">
      <c r="C6927" s="119" t="s">
        <v>22943</v>
      </c>
      <c r="D6927" s="119" t="s">
        <v>22944</v>
      </c>
    </row>
    <row r="6928" spans="3:4" ht="15" hidden="1" customHeight="1">
      <c r="C6928" s="119" t="s">
        <v>22945</v>
      </c>
      <c r="D6928" s="119" t="s">
        <v>22946</v>
      </c>
    </row>
    <row r="6929" spans="3:4" ht="15" hidden="1" customHeight="1">
      <c r="C6929" s="119" t="s">
        <v>5345</v>
      </c>
      <c r="D6929" s="119" t="s">
        <v>2065</v>
      </c>
    </row>
    <row r="6930" spans="3:4" ht="15" hidden="1" customHeight="1">
      <c r="C6930" s="119" t="s">
        <v>5346</v>
      </c>
      <c r="D6930" s="119" t="s">
        <v>9152</v>
      </c>
    </row>
    <row r="6931" spans="3:4" ht="15" hidden="1" customHeight="1">
      <c r="C6931" s="119" t="s">
        <v>5347</v>
      </c>
      <c r="D6931" s="119" t="s">
        <v>9153</v>
      </c>
    </row>
    <row r="6932" spans="3:4" ht="15" hidden="1" customHeight="1">
      <c r="C6932" s="119" t="s">
        <v>22947</v>
      </c>
      <c r="D6932" s="119" t="s">
        <v>22948</v>
      </c>
    </row>
    <row r="6933" spans="3:4" ht="15" hidden="1" customHeight="1">
      <c r="C6933" s="119" t="s">
        <v>9154</v>
      </c>
      <c r="D6933" s="119" t="s">
        <v>18106</v>
      </c>
    </row>
    <row r="6934" spans="3:4" ht="15" hidden="1" customHeight="1">
      <c r="C6934" s="119" t="s">
        <v>5348</v>
      </c>
      <c r="D6934" s="119" t="s">
        <v>9155</v>
      </c>
    </row>
    <row r="6935" spans="3:4" ht="15" hidden="1" customHeight="1">
      <c r="C6935" s="119" t="s">
        <v>5349</v>
      </c>
      <c r="D6935" s="119" t="s">
        <v>9156</v>
      </c>
    </row>
    <row r="6936" spans="3:4" ht="15" hidden="1" customHeight="1">
      <c r="C6936" s="119" t="s">
        <v>11400</v>
      </c>
      <c r="D6936" s="119" t="s">
        <v>9157</v>
      </c>
    </row>
    <row r="6937" spans="3:4" ht="15" hidden="1" customHeight="1">
      <c r="C6937" s="119" t="s">
        <v>5350</v>
      </c>
      <c r="D6937" s="119" t="s">
        <v>2066</v>
      </c>
    </row>
    <row r="6938" spans="3:4" ht="15" hidden="1" customHeight="1">
      <c r="C6938" s="119" t="s">
        <v>22949</v>
      </c>
      <c r="D6938" s="119" t="s">
        <v>22950</v>
      </c>
    </row>
    <row r="6939" spans="3:4" ht="15" hidden="1" customHeight="1">
      <c r="C6939" s="119" t="s">
        <v>5351</v>
      </c>
      <c r="D6939" s="119" t="s">
        <v>2067</v>
      </c>
    </row>
    <row r="6940" spans="3:4" ht="15" hidden="1" customHeight="1">
      <c r="C6940" s="119" t="s">
        <v>22951</v>
      </c>
      <c r="D6940" s="119" t="s">
        <v>22952</v>
      </c>
    </row>
    <row r="6941" spans="3:4" ht="15" hidden="1" customHeight="1">
      <c r="C6941" s="119" t="s">
        <v>5352</v>
      </c>
      <c r="D6941" s="119" t="s">
        <v>2068</v>
      </c>
    </row>
    <row r="6942" spans="3:4" ht="15" hidden="1" customHeight="1">
      <c r="C6942" s="119" t="s">
        <v>5353</v>
      </c>
      <c r="D6942" s="119" t="s">
        <v>2069</v>
      </c>
    </row>
    <row r="6943" spans="3:4" ht="15" hidden="1" customHeight="1">
      <c r="C6943" s="119" t="s">
        <v>22953</v>
      </c>
      <c r="D6943" s="119" t="s">
        <v>22954</v>
      </c>
    </row>
    <row r="6944" spans="3:4" ht="15" hidden="1" customHeight="1">
      <c r="C6944" s="119" t="s">
        <v>22955</v>
      </c>
      <c r="D6944" s="119" t="s">
        <v>22956</v>
      </c>
    </row>
    <row r="6945" spans="3:4" ht="15" hidden="1" customHeight="1">
      <c r="C6945" s="119" t="s">
        <v>22957</v>
      </c>
      <c r="D6945" s="119" t="s">
        <v>22958</v>
      </c>
    </row>
    <row r="6946" spans="3:4" ht="15" hidden="1" customHeight="1">
      <c r="C6946" s="119" t="s">
        <v>22959</v>
      </c>
      <c r="D6946" s="119" t="s">
        <v>22960</v>
      </c>
    </row>
    <row r="6947" spans="3:4" ht="15" hidden="1" customHeight="1">
      <c r="C6947" s="119" t="s">
        <v>22961</v>
      </c>
      <c r="D6947" s="119" t="s">
        <v>22962</v>
      </c>
    </row>
    <row r="6948" spans="3:4" ht="15" hidden="1" customHeight="1">
      <c r="C6948" s="119" t="s">
        <v>22963</v>
      </c>
      <c r="D6948" s="119" t="s">
        <v>22964</v>
      </c>
    </row>
    <row r="6949" spans="3:4" ht="15" hidden="1" customHeight="1">
      <c r="C6949" s="119" t="s">
        <v>22965</v>
      </c>
      <c r="D6949" s="119" t="s">
        <v>22966</v>
      </c>
    </row>
    <row r="6950" spans="3:4" ht="15" hidden="1" customHeight="1">
      <c r="C6950" s="119" t="s">
        <v>22967</v>
      </c>
      <c r="D6950" s="119" t="s">
        <v>22968</v>
      </c>
    </row>
    <row r="6951" spans="3:4" ht="15" hidden="1" customHeight="1">
      <c r="C6951" s="119" t="s">
        <v>22969</v>
      </c>
      <c r="D6951" s="119" t="s">
        <v>22970</v>
      </c>
    </row>
    <row r="6952" spans="3:4" ht="15" hidden="1" customHeight="1">
      <c r="C6952" s="119" t="s">
        <v>22971</v>
      </c>
      <c r="D6952" s="119" t="s">
        <v>22972</v>
      </c>
    </row>
    <row r="6953" spans="3:4" ht="15" hidden="1" customHeight="1">
      <c r="C6953" s="119" t="s">
        <v>22973</v>
      </c>
      <c r="D6953" s="119" t="s">
        <v>22974</v>
      </c>
    </row>
    <row r="6954" spans="3:4" ht="15" hidden="1" customHeight="1">
      <c r="C6954" s="119" t="s">
        <v>5354</v>
      </c>
      <c r="D6954" s="119" t="s">
        <v>11401</v>
      </c>
    </row>
    <row r="6955" spans="3:4" ht="15" hidden="1" customHeight="1">
      <c r="C6955" s="119" t="s">
        <v>22975</v>
      </c>
      <c r="D6955" s="119" t="s">
        <v>22976</v>
      </c>
    </row>
    <row r="6956" spans="3:4" ht="15" hidden="1" customHeight="1">
      <c r="C6956" s="119" t="s">
        <v>22977</v>
      </c>
      <c r="D6956" s="119" t="s">
        <v>22978</v>
      </c>
    </row>
    <row r="6957" spans="3:4" ht="15" hidden="1" customHeight="1">
      <c r="C6957" s="119" t="s">
        <v>22979</v>
      </c>
      <c r="D6957" s="119" t="s">
        <v>22980</v>
      </c>
    </row>
    <row r="6958" spans="3:4" ht="15" hidden="1" customHeight="1">
      <c r="C6958" s="119" t="s">
        <v>22981</v>
      </c>
      <c r="D6958" s="119" t="s">
        <v>22982</v>
      </c>
    </row>
    <row r="6959" spans="3:4" ht="15" hidden="1" customHeight="1">
      <c r="C6959" s="119" t="s">
        <v>22983</v>
      </c>
      <c r="D6959" s="119" t="s">
        <v>22984</v>
      </c>
    </row>
    <row r="6960" spans="3:4" ht="15" hidden="1" customHeight="1">
      <c r="C6960" s="119" t="s">
        <v>5355</v>
      </c>
      <c r="D6960" s="119" t="s">
        <v>9158</v>
      </c>
    </row>
    <row r="6961" spans="3:4" ht="15" hidden="1" customHeight="1">
      <c r="C6961" s="119" t="s">
        <v>5356</v>
      </c>
      <c r="D6961" s="119" t="s">
        <v>9159</v>
      </c>
    </row>
    <row r="6962" spans="3:4" ht="15" hidden="1" customHeight="1">
      <c r="C6962" s="119" t="s">
        <v>5357</v>
      </c>
      <c r="D6962" s="119" t="s">
        <v>9160</v>
      </c>
    </row>
    <row r="6963" spans="3:4" ht="15" hidden="1" customHeight="1">
      <c r="C6963" s="119" t="s">
        <v>5358</v>
      </c>
      <c r="D6963" s="119" t="s">
        <v>6518</v>
      </c>
    </row>
    <row r="6964" spans="3:4" ht="15" hidden="1" customHeight="1">
      <c r="C6964" s="119" t="s">
        <v>22985</v>
      </c>
      <c r="D6964" s="119" t="s">
        <v>22986</v>
      </c>
    </row>
    <row r="6965" spans="3:4" ht="15" hidden="1" customHeight="1">
      <c r="C6965" s="119" t="s">
        <v>22987</v>
      </c>
      <c r="D6965" s="119" t="s">
        <v>22988</v>
      </c>
    </row>
    <row r="6966" spans="3:4" ht="15" hidden="1" customHeight="1">
      <c r="C6966" s="119" t="s">
        <v>22989</v>
      </c>
      <c r="D6966" s="119" t="s">
        <v>22990</v>
      </c>
    </row>
    <row r="6967" spans="3:4" ht="15" hidden="1" customHeight="1">
      <c r="C6967" s="119" t="s">
        <v>22991</v>
      </c>
      <c r="D6967" s="119" t="s">
        <v>22992</v>
      </c>
    </row>
    <row r="6968" spans="3:4" ht="15" hidden="1" customHeight="1">
      <c r="C6968" s="119" t="s">
        <v>22993</v>
      </c>
      <c r="D6968" s="119" t="s">
        <v>22994</v>
      </c>
    </row>
    <row r="6969" spans="3:4" ht="15" hidden="1" customHeight="1">
      <c r="C6969" s="119" t="s">
        <v>22995</v>
      </c>
      <c r="D6969" s="119" t="s">
        <v>22996</v>
      </c>
    </row>
    <row r="6970" spans="3:4" ht="15" hidden="1" customHeight="1">
      <c r="C6970" s="119" t="s">
        <v>22997</v>
      </c>
      <c r="D6970" s="119" t="s">
        <v>22998</v>
      </c>
    </row>
    <row r="6971" spans="3:4" ht="15" hidden="1" customHeight="1">
      <c r="C6971" s="119" t="s">
        <v>22999</v>
      </c>
      <c r="D6971" s="119" t="s">
        <v>23000</v>
      </c>
    </row>
    <row r="6972" spans="3:4" ht="15" hidden="1" customHeight="1">
      <c r="C6972" s="119" t="s">
        <v>23001</v>
      </c>
      <c r="D6972" s="119" t="s">
        <v>23002</v>
      </c>
    </row>
    <row r="6973" spans="3:4" ht="15" hidden="1" customHeight="1">
      <c r="C6973" s="119" t="s">
        <v>23003</v>
      </c>
      <c r="D6973" s="119" t="s">
        <v>23004</v>
      </c>
    </row>
    <row r="6974" spans="3:4" ht="15" hidden="1" customHeight="1">
      <c r="C6974" s="119" t="s">
        <v>23005</v>
      </c>
      <c r="D6974" s="119" t="s">
        <v>23006</v>
      </c>
    </row>
    <row r="6975" spans="3:4" ht="15" hidden="1" customHeight="1">
      <c r="C6975" s="119" t="s">
        <v>23007</v>
      </c>
      <c r="D6975" s="119" t="s">
        <v>23008</v>
      </c>
    </row>
    <row r="6976" spans="3:4" ht="15" hidden="1" customHeight="1">
      <c r="C6976" s="119" t="s">
        <v>23009</v>
      </c>
      <c r="D6976" s="119" t="s">
        <v>23010</v>
      </c>
    </row>
    <row r="6977" spans="3:4" ht="15" hidden="1" customHeight="1">
      <c r="C6977" s="119" t="s">
        <v>11402</v>
      </c>
      <c r="D6977" s="119" t="s">
        <v>9161</v>
      </c>
    </row>
    <row r="6978" spans="3:4" ht="15" hidden="1" customHeight="1">
      <c r="C6978" s="119" t="s">
        <v>11403</v>
      </c>
      <c r="D6978" s="119" t="s">
        <v>11404</v>
      </c>
    </row>
    <row r="6979" spans="3:4" ht="15" hidden="1" customHeight="1">
      <c r="C6979" s="119" t="s">
        <v>11405</v>
      </c>
      <c r="D6979" s="119" t="s">
        <v>9162</v>
      </c>
    </row>
    <row r="6980" spans="3:4" ht="15" hidden="1" customHeight="1">
      <c r="C6980" s="119" t="s">
        <v>5359</v>
      </c>
      <c r="D6980" s="119" t="s">
        <v>9163</v>
      </c>
    </row>
    <row r="6981" spans="3:4" ht="15" hidden="1" customHeight="1">
      <c r="C6981" s="119" t="s">
        <v>5360</v>
      </c>
      <c r="D6981" s="119" t="s">
        <v>2070</v>
      </c>
    </row>
    <row r="6982" spans="3:4" ht="15" hidden="1" customHeight="1">
      <c r="C6982" s="119" t="s">
        <v>23011</v>
      </c>
      <c r="D6982" s="119" t="s">
        <v>23012</v>
      </c>
    </row>
    <row r="6983" spans="3:4" ht="15" hidden="1" customHeight="1">
      <c r="C6983" s="119" t="s">
        <v>23013</v>
      </c>
      <c r="D6983" s="119" t="s">
        <v>23014</v>
      </c>
    </row>
    <row r="6984" spans="3:4" ht="15" hidden="1" customHeight="1">
      <c r="C6984" s="119" t="s">
        <v>23015</v>
      </c>
      <c r="D6984" s="119" t="s">
        <v>23016</v>
      </c>
    </row>
    <row r="6985" spans="3:4" ht="15" hidden="1" customHeight="1">
      <c r="C6985" s="119" t="s">
        <v>23017</v>
      </c>
      <c r="D6985" s="119" t="s">
        <v>23018</v>
      </c>
    </row>
    <row r="6986" spans="3:4" ht="15" hidden="1" customHeight="1">
      <c r="C6986" s="119" t="s">
        <v>23019</v>
      </c>
      <c r="D6986" s="119" t="s">
        <v>23020</v>
      </c>
    </row>
    <row r="6987" spans="3:4" ht="15" hidden="1" customHeight="1">
      <c r="C6987" s="119" t="s">
        <v>23021</v>
      </c>
      <c r="D6987" s="119" t="s">
        <v>23022</v>
      </c>
    </row>
    <row r="6988" spans="3:4" ht="15" hidden="1" customHeight="1">
      <c r="C6988" s="119" t="s">
        <v>23023</v>
      </c>
      <c r="D6988" s="119" t="s">
        <v>23024</v>
      </c>
    </row>
    <row r="6989" spans="3:4" ht="15" hidden="1" customHeight="1">
      <c r="C6989" s="119" t="s">
        <v>23025</v>
      </c>
      <c r="D6989" s="119" t="s">
        <v>23026</v>
      </c>
    </row>
    <row r="6990" spans="3:4" ht="15" hidden="1" customHeight="1">
      <c r="C6990" s="119" t="s">
        <v>23027</v>
      </c>
      <c r="D6990" s="119" t="s">
        <v>23028</v>
      </c>
    </row>
    <row r="6991" spans="3:4" ht="15" hidden="1" customHeight="1">
      <c r="C6991" s="119" t="s">
        <v>23029</v>
      </c>
      <c r="D6991" s="119" t="s">
        <v>23030</v>
      </c>
    </row>
    <row r="6992" spans="3:4" ht="15" hidden="1" customHeight="1">
      <c r="C6992" s="119" t="s">
        <v>23031</v>
      </c>
      <c r="D6992" s="119" t="s">
        <v>23032</v>
      </c>
    </row>
    <row r="6993" spans="3:4" ht="15" hidden="1" customHeight="1">
      <c r="C6993" s="119" t="s">
        <v>5361</v>
      </c>
      <c r="D6993" s="119" t="s">
        <v>2071</v>
      </c>
    </row>
    <row r="6994" spans="3:4" ht="15" hidden="1" customHeight="1">
      <c r="C6994" s="119" t="s">
        <v>5362</v>
      </c>
      <c r="D6994" s="119" t="s">
        <v>9164</v>
      </c>
    </row>
    <row r="6995" spans="3:4" ht="15" hidden="1" customHeight="1">
      <c r="C6995" s="119" t="s">
        <v>11406</v>
      </c>
      <c r="D6995" s="119" t="s">
        <v>23033</v>
      </c>
    </row>
    <row r="6996" spans="3:4" ht="15" hidden="1" customHeight="1">
      <c r="C6996" s="119" t="s">
        <v>23034</v>
      </c>
      <c r="D6996" s="119" t="s">
        <v>23035</v>
      </c>
    </row>
    <row r="6997" spans="3:4" ht="15" hidden="1" customHeight="1">
      <c r="C6997" s="119" t="s">
        <v>23036</v>
      </c>
      <c r="D6997" s="119" t="s">
        <v>23037</v>
      </c>
    </row>
    <row r="6998" spans="3:4" ht="15" hidden="1" customHeight="1">
      <c r="C6998" s="119" t="s">
        <v>23038</v>
      </c>
      <c r="D6998" s="119" t="s">
        <v>23039</v>
      </c>
    </row>
    <row r="6999" spans="3:4" ht="15" hidden="1" customHeight="1">
      <c r="C6999" s="119" t="s">
        <v>23040</v>
      </c>
      <c r="D6999" s="119" t="s">
        <v>23041</v>
      </c>
    </row>
    <row r="7000" spans="3:4" ht="15" hidden="1" customHeight="1">
      <c r="C7000" s="119" t="s">
        <v>5363</v>
      </c>
      <c r="D7000" s="119" t="s">
        <v>2072</v>
      </c>
    </row>
    <row r="7001" spans="3:4" ht="15" hidden="1" customHeight="1">
      <c r="C7001" s="119" t="s">
        <v>5364</v>
      </c>
      <c r="D7001" s="119" t="s">
        <v>6519</v>
      </c>
    </row>
    <row r="7002" spans="3:4" ht="15" hidden="1" customHeight="1">
      <c r="C7002" s="119" t="s">
        <v>5365</v>
      </c>
      <c r="D7002" s="119" t="s">
        <v>9165</v>
      </c>
    </row>
    <row r="7003" spans="3:4" ht="15" hidden="1" customHeight="1">
      <c r="C7003" s="119" t="s">
        <v>5366</v>
      </c>
      <c r="D7003" s="119" t="s">
        <v>9166</v>
      </c>
    </row>
    <row r="7004" spans="3:4" ht="15" hidden="1" customHeight="1">
      <c r="C7004" s="119" t="s">
        <v>5367</v>
      </c>
      <c r="D7004" s="119" t="s">
        <v>2073</v>
      </c>
    </row>
    <row r="7005" spans="3:4" ht="15" hidden="1" customHeight="1">
      <c r="C7005" s="119" t="s">
        <v>23042</v>
      </c>
      <c r="D7005" s="119" t="s">
        <v>23043</v>
      </c>
    </row>
    <row r="7006" spans="3:4" ht="15" hidden="1" customHeight="1">
      <c r="C7006" s="119" t="s">
        <v>23044</v>
      </c>
      <c r="D7006" s="119" t="s">
        <v>23045</v>
      </c>
    </row>
    <row r="7007" spans="3:4" ht="15" hidden="1" customHeight="1">
      <c r="C7007" s="119" t="s">
        <v>23046</v>
      </c>
      <c r="D7007" s="119" t="s">
        <v>23047</v>
      </c>
    </row>
    <row r="7008" spans="3:4" ht="15" hidden="1" customHeight="1">
      <c r="C7008" s="119" t="s">
        <v>5368</v>
      </c>
      <c r="D7008" s="119" t="s">
        <v>2074</v>
      </c>
    </row>
    <row r="7009" spans="3:4" ht="15" hidden="1" customHeight="1">
      <c r="C7009" s="119" t="s">
        <v>5369</v>
      </c>
      <c r="D7009" s="119" t="s">
        <v>2075</v>
      </c>
    </row>
    <row r="7010" spans="3:4" ht="15" hidden="1" customHeight="1">
      <c r="C7010" s="119" t="s">
        <v>11407</v>
      </c>
      <c r="D7010" s="119" t="s">
        <v>9167</v>
      </c>
    </row>
    <row r="7011" spans="3:4" ht="15" hidden="1" customHeight="1">
      <c r="C7011" s="119" t="s">
        <v>5370</v>
      </c>
      <c r="D7011" s="119" t="s">
        <v>6520</v>
      </c>
    </row>
    <row r="7012" spans="3:4" ht="15" hidden="1" customHeight="1">
      <c r="C7012" s="119" t="s">
        <v>5371</v>
      </c>
      <c r="D7012" s="119" t="s">
        <v>9168</v>
      </c>
    </row>
    <row r="7013" spans="3:4" ht="15" hidden="1" customHeight="1">
      <c r="C7013" s="119" t="s">
        <v>5372</v>
      </c>
      <c r="D7013" s="119" t="s">
        <v>9169</v>
      </c>
    </row>
    <row r="7014" spans="3:4" ht="15" hidden="1" customHeight="1">
      <c r="C7014" s="119" t="s">
        <v>11408</v>
      </c>
      <c r="D7014" s="119" t="s">
        <v>9170</v>
      </c>
    </row>
    <row r="7015" spans="3:4" ht="15" hidden="1" customHeight="1">
      <c r="C7015" s="119" t="s">
        <v>23048</v>
      </c>
      <c r="D7015" s="119" t="s">
        <v>23049</v>
      </c>
    </row>
    <row r="7016" spans="3:4" ht="15" hidden="1" customHeight="1">
      <c r="C7016" s="119" t="s">
        <v>5373</v>
      </c>
      <c r="D7016" s="119" t="s">
        <v>1535</v>
      </c>
    </row>
    <row r="7017" spans="3:4" ht="15" hidden="1" customHeight="1">
      <c r="C7017" s="119" t="s">
        <v>5374</v>
      </c>
      <c r="D7017" s="119" t="s">
        <v>1536</v>
      </c>
    </row>
    <row r="7018" spans="3:4" ht="15" hidden="1" customHeight="1">
      <c r="C7018" s="119" t="s">
        <v>11409</v>
      </c>
      <c r="D7018" s="119" t="s">
        <v>9171</v>
      </c>
    </row>
    <row r="7019" spans="3:4" ht="15" hidden="1" customHeight="1">
      <c r="C7019" s="119" t="s">
        <v>23050</v>
      </c>
      <c r="D7019" s="119" t="s">
        <v>23051</v>
      </c>
    </row>
    <row r="7020" spans="3:4" ht="15" hidden="1" customHeight="1">
      <c r="C7020" s="119" t="s">
        <v>23052</v>
      </c>
      <c r="D7020" s="119" t="s">
        <v>23053</v>
      </c>
    </row>
    <row r="7021" spans="3:4" ht="15" hidden="1" customHeight="1">
      <c r="C7021" s="119" t="s">
        <v>11410</v>
      </c>
      <c r="D7021" s="119" t="s">
        <v>9172</v>
      </c>
    </row>
    <row r="7022" spans="3:4" ht="15" hidden="1" customHeight="1">
      <c r="C7022" s="119" t="s">
        <v>5375</v>
      </c>
      <c r="D7022" s="119" t="s">
        <v>1537</v>
      </c>
    </row>
    <row r="7023" spans="3:4" ht="15" hidden="1" customHeight="1">
      <c r="C7023" s="119" t="s">
        <v>5376</v>
      </c>
      <c r="D7023" s="119" t="s">
        <v>9173</v>
      </c>
    </row>
    <row r="7024" spans="3:4" ht="15" hidden="1" customHeight="1">
      <c r="C7024" s="119" t="s">
        <v>23054</v>
      </c>
      <c r="D7024" s="119" t="s">
        <v>23055</v>
      </c>
    </row>
    <row r="7025" spans="3:4" ht="15" hidden="1" customHeight="1">
      <c r="C7025" s="119" t="s">
        <v>23056</v>
      </c>
      <c r="D7025" s="119" t="s">
        <v>23057</v>
      </c>
    </row>
    <row r="7026" spans="3:4" ht="15" hidden="1" customHeight="1">
      <c r="C7026" s="119" t="s">
        <v>23058</v>
      </c>
      <c r="D7026" s="119" t="s">
        <v>23059</v>
      </c>
    </row>
    <row r="7027" spans="3:4" ht="15" hidden="1" customHeight="1">
      <c r="C7027" s="119" t="s">
        <v>23060</v>
      </c>
      <c r="D7027" s="119" t="s">
        <v>23061</v>
      </c>
    </row>
    <row r="7028" spans="3:4" ht="15" hidden="1" customHeight="1">
      <c r="C7028" s="119" t="s">
        <v>5377</v>
      </c>
      <c r="D7028" s="119" t="s">
        <v>1538</v>
      </c>
    </row>
    <row r="7029" spans="3:4" ht="15" hidden="1" customHeight="1">
      <c r="C7029" s="119" t="s">
        <v>5378</v>
      </c>
      <c r="D7029" s="119" t="s">
        <v>1539</v>
      </c>
    </row>
    <row r="7030" spans="3:4" ht="15" hidden="1" customHeight="1">
      <c r="C7030" s="119" t="s">
        <v>5379</v>
      </c>
      <c r="D7030" s="119" t="s">
        <v>23062</v>
      </c>
    </row>
    <row r="7031" spans="3:4" ht="15" hidden="1" customHeight="1">
      <c r="C7031" s="119" t="s">
        <v>5380</v>
      </c>
      <c r="D7031" s="119" t="s">
        <v>1540</v>
      </c>
    </row>
    <row r="7032" spans="3:4" ht="15" hidden="1" customHeight="1">
      <c r="C7032" s="119" t="s">
        <v>5381</v>
      </c>
      <c r="D7032" s="119" t="s">
        <v>1541</v>
      </c>
    </row>
    <row r="7033" spans="3:4" ht="15" hidden="1" customHeight="1">
      <c r="C7033" s="119" t="s">
        <v>5382</v>
      </c>
      <c r="D7033" s="119" t="s">
        <v>1542</v>
      </c>
    </row>
    <row r="7034" spans="3:4" ht="15" hidden="1" customHeight="1">
      <c r="C7034" s="119" t="s">
        <v>5383</v>
      </c>
      <c r="D7034" s="119" t="s">
        <v>23063</v>
      </c>
    </row>
    <row r="7035" spans="3:4" ht="15" hidden="1" customHeight="1">
      <c r="C7035" s="119" t="s">
        <v>5384</v>
      </c>
      <c r="D7035" s="119" t="s">
        <v>1543</v>
      </c>
    </row>
    <row r="7036" spans="3:4" ht="15" hidden="1" customHeight="1">
      <c r="C7036" s="119" t="s">
        <v>5385</v>
      </c>
      <c r="D7036" s="119" t="s">
        <v>1544</v>
      </c>
    </row>
    <row r="7037" spans="3:4" ht="15" hidden="1" customHeight="1">
      <c r="C7037" s="119" t="s">
        <v>5386</v>
      </c>
      <c r="D7037" s="119" t="s">
        <v>9174</v>
      </c>
    </row>
    <row r="7038" spans="3:4" ht="15" hidden="1" customHeight="1">
      <c r="C7038" s="119" t="s">
        <v>5387</v>
      </c>
      <c r="D7038" s="119" t="s">
        <v>1545</v>
      </c>
    </row>
    <row r="7039" spans="3:4" ht="15" hidden="1" customHeight="1">
      <c r="C7039" s="119" t="s">
        <v>5388</v>
      </c>
      <c r="D7039" s="119" t="s">
        <v>23064</v>
      </c>
    </row>
    <row r="7040" spans="3:4" ht="15" hidden="1" customHeight="1">
      <c r="C7040" s="119" t="s">
        <v>5389</v>
      </c>
      <c r="D7040" s="119" t="s">
        <v>1546</v>
      </c>
    </row>
    <row r="7041" spans="3:4" ht="15" hidden="1" customHeight="1">
      <c r="C7041" s="119" t="s">
        <v>5390</v>
      </c>
      <c r="D7041" s="119" t="s">
        <v>1547</v>
      </c>
    </row>
    <row r="7042" spans="3:4" ht="15" hidden="1" customHeight="1">
      <c r="C7042" s="119" t="s">
        <v>5391</v>
      </c>
      <c r="D7042" s="119" t="s">
        <v>23065</v>
      </c>
    </row>
    <row r="7043" spans="3:4" ht="15" hidden="1" customHeight="1">
      <c r="C7043" s="119" t="s">
        <v>5392</v>
      </c>
      <c r="D7043" s="119" t="s">
        <v>9176</v>
      </c>
    </row>
    <row r="7044" spans="3:4" ht="15" hidden="1" customHeight="1">
      <c r="C7044" s="119" t="s">
        <v>5393</v>
      </c>
      <c r="D7044" s="119" t="s">
        <v>1548</v>
      </c>
    </row>
    <row r="7045" spans="3:4" ht="15" hidden="1" customHeight="1">
      <c r="C7045" s="119" t="s">
        <v>5394</v>
      </c>
      <c r="D7045" s="119" t="s">
        <v>6521</v>
      </c>
    </row>
    <row r="7046" spans="3:4" ht="15" hidden="1" customHeight="1">
      <c r="C7046" s="119" t="s">
        <v>5395</v>
      </c>
      <c r="D7046" s="119" t="s">
        <v>9177</v>
      </c>
    </row>
    <row r="7047" spans="3:4" ht="15" hidden="1" customHeight="1">
      <c r="C7047" s="119" t="s">
        <v>5396</v>
      </c>
      <c r="D7047" s="119" t="s">
        <v>9178</v>
      </c>
    </row>
    <row r="7048" spans="3:4" ht="15" hidden="1" customHeight="1">
      <c r="C7048" s="119" t="s">
        <v>5397</v>
      </c>
      <c r="D7048" s="119" t="s">
        <v>1549</v>
      </c>
    </row>
    <row r="7049" spans="3:4" ht="15" hidden="1" customHeight="1">
      <c r="C7049" s="119" t="s">
        <v>5398</v>
      </c>
      <c r="D7049" s="119" t="s">
        <v>1550</v>
      </c>
    </row>
    <row r="7050" spans="3:4" ht="15" hidden="1" customHeight="1">
      <c r="C7050" s="119" t="s">
        <v>5399</v>
      </c>
      <c r="D7050" s="119" t="s">
        <v>1551</v>
      </c>
    </row>
    <row r="7051" spans="3:4" ht="15" hidden="1" customHeight="1">
      <c r="C7051" s="119" t="s">
        <v>5400</v>
      </c>
      <c r="D7051" s="119" t="s">
        <v>9179</v>
      </c>
    </row>
    <row r="7052" spans="3:4" ht="15" hidden="1" customHeight="1">
      <c r="C7052" s="119" t="s">
        <v>5401</v>
      </c>
      <c r="D7052" s="119" t="s">
        <v>9180</v>
      </c>
    </row>
    <row r="7053" spans="3:4" ht="15" hidden="1" customHeight="1">
      <c r="C7053" s="119" t="s">
        <v>5402</v>
      </c>
      <c r="D7053" s="119" t="s">
        <v>9181</v>
      </c>
    </row>
    <row r="7054" spans="3:4" ht="15" hidden="1" customHeight="1">
      <c r="C7054" s="119" t="s">
        <v>23066</v>
      </c>
      <c r="D7054" s="119" t="s">
        <v>23067</v>
      </c>
    </row>
    <row r="7055" spans="3:4" ht="15" hidden="1" customHeight="1">
      <c r="C7055" s="119" t="s">
        <v>23068</v>
      </c>
      <c r="D7055" s="119" t="s">
        <v>23069</v>
      </c>
    </row>
    <row r="7056" spans="3:4" ht="15" hidden="1" customHeight="1">
      <c r="C7056" s="119" t="s">
        <v>23070</v>
      </c>
      <c r="D7056" s="119" t="s">
        <v>23071</v>
      </c>
    </row>
    <row r="7057" spans="3:4" ht="15" hidden="1" customHeight="1">
      <c r="C7057" s="119" t="s">
        <v>23072</v>
      </c>
      <c r="D7057" s="119" t="s">
        <v>23073</v>
      </c>
    </row>
    <row r="7058" spans="3:4" ht="15" hidden="1" customHeight="1">
      <c r="C7058" s="119" t="s">
        <v>23074</v>
      </c>
      <c r="D7058" s="119" t="s">
        <v>23075</v>
      </c>
    </row>
    <row r="7059" spans="3:4" ht="15" hidden="1" customHeight="1">
      <c r="C7059" s="119" t="s">
        <v>23076</v>
      </c>
      <c r="D7059" s="119" t="s">
        <v>23077</v>
      </c>
    </row>
    <row r="7060" spans="3:4" ht="15" hidden="1" customHeight="1">
      <c r="C7060" s="119" t="s">
        <v>23078</v>
      </c>
      <c r="D7060" s="119" t="s">
        <v>23079</v>
      </c>
    </row>
    <row r="7061" spans="3:4" ht="15" hidden="1" customHeight="1">
      <c r="C7061" s="119" t="s">
        <v>23080</v>
      </c>
      <c r="D7061" s="119" t="s">
        <v>23081</v>
      </c>
    </row>
    <row r="7062" spans="3:4" ht="15" hidden="1" customHeight="1">
      <c r="C7062" s="119" t="s">
        <v>5403</v>
      </c>
      <c r="D7062" s="119" t="s">
        <v>6522</v>
      </c>
    </row>
    <row r="7063" spans="3:4" ht="15" hidden="1" customHeight="1">
      <c r="C7063" s="119" t="s">
        <v>11411</v>
      </c>
      <c r="D7063" s="119" t="s">
        <v>1553</v>
      </c>
    </row>
    <row r="7064" spans="3:4" ht="15" hidden="1" customHeight="1">
      <c r="C7064" s="119" t="s">
        <v>5404</v>
      </c>
      <c r="D7064" s="119" t="s">
        <v>1552</v>
      </c>
    </row>
    <row r="7065" spans="3:4" ht="15" hidden="1" customHeight="1">
      <c r="C7065" s="119" t="s">
        <v>5405</v>
      </c>
      <c r="D7065" s="119" t="s">
        <v>9182</v>
      </c>
    </row>
    <row r="7066" spans="3:4" ht="15" hidden="1" customHeight="1">
      <c r="C7066" s="119" t="s">
        <v>5406</v>
      </c>
      <c r="D7066" s="119" t="s">
        <v>9183</v>
      </c>
    </row>
    <row r="7067" spans="3:4" ht="15" hidden="1" customHeight="1">
      <c r="C7067" s="119" t="s">
        <v>5407</v>
      </c>
      <c r="D7067" s="119" t="s">
        <v>9184</v>
      </c>
    </row>
    <row r="7068" spans="3:4" ht="15" hidden="1" customHeight="1">
      <c r="C7068" s="119" t="s">
        <v>11412</v>
      </c>
      <c r="D7068" s="119" t="s">
        <v>9185</v>
      </c>
    </row>
    <row r="7069" spans="3:4" ht="15" hidden="1" customHeight="1">
      <c r="C7069" s="119" t="s">
        <v>11413</v>
      </c>
      <c r="D7069" s="119" t="s">
        <v>9186</v>
      </c>
    </row>
    <row r="7070" spans="3:4" ht="15" hidden="1" customHeight="1">
      <c r="C7070" s="119" t="s">
        <v>11414</v>
      </c>
      <c r="D7070" s="119" t="s">
        <v>9187</v>
      </c>
    </row>
    <row r="7071" spans="3:4" ht="15" hidden="1" customHeight="1">
      <c r="C7071" s="119" t="s">
        <v>11415</v>
      </c>
      <c r="D7071" s="119" t="s">
        <v>9188</v>
      </c>
    </row>
    <row r="7072" spans="3:4" ht="15" hidden="1" customHeight="1">
      <c r="C7072" s="119" t="s">
        <v>11416</v>
      </c>
      <c r="D7072" s="119" t="s">
        <v>9189</v>
      </c>
    </row>
    <row r="7073" spans="3:4" ht="15" hidden="1" customHeight="1">
      <c r="C7073" s="119" t="s">
        <v>5408</v>
      </c>
      <c r="D7073" s="119" t="s">
        <v>1554</v>
      </c>
    </row>
    <row r="7074" spans="3:4" ht="15" hidden="1" customHeight="1">
      <c r="C7074" s="119" t="s">
        <v>5409</v>
      </c>
      <c r="D7074" s="119" t="s">
        <v>9190</v>
      </c>
    </row>
    <row r="7075" spans="3:4" ht="15" hidden="1" customHeight="1">
      <c r="C7075" s="119" t="s">
        <v>5410</v>
      </c>
      <c r="D7075" s="119" t="s">
        <v>1555</v>
      </c>
    </row>
    <row r="7076" spans="3:4" ht="15" hidden="1" customHeight="1">
      <c r="C7076" s="119" t="s">
        <v>5411</v>
      </c>
      <c r="D7076" s="119" t="s">
        <v>1556</v>
      </c>
    </row>
    <row r="7077" spans="3:4" ht="15" hidden="1" customHeight="1">
      <c r="C7077" s="119" t="s">
        <v>5412</v>
      </c>
      <c r="D7077" s="119" t="s">
        <v>23082</v>
      </c>
    </row>
    <row r="7078" spans="3:4" ht="15" hidden="1" customHeight="1">
      <c r="C7078" s="119" t="s">
        <v>23083</v>
      </c>
      <c r="D7078" s="119" t="s">
        <v>23084</v>
      </c>
    </row>
    <row r="7079" spans="3:4" ht="15" hidden="1" customHeight="1">
      <c r="C7079" s="119" t="s">
        <v>23085</v>
      </c>
      <c r="D7079" s="119" t="s">
        <v>23086</v>
      </c>
    </row>
    <row r="7080" spans="3:4" ht="15" hidden="1" customHeight="1">
      <c r="C7080" s="119" t="s">
        <v>23087</v>
      </c>
      <c r="D7080" s="119" t="s">
        <v>23088</v>
      </c>
    </row>
    <row r="7081" spans="3:4" ht="15" hidden="1" customHeight="1">
      <c r="C7081" s="119" t="s">
        <v>23089</v>
      </c>
      <c r="D7081" s="119" t="s">
        <v>23090</v>
      </c>
    </row>
    <row r="7082" spans="3:4" ht="15" hidden="1" customHeight="1">
      <c r="C7082" s="119" t="s">
        <v>5413</v>
      </c>
      <c r="D7082" s="119" t="s">
        <v>9192</v>
      </c>
    </row>
    <row r="7083" spans="3:4" ht="15" hidden="1" customHeight="1">
      <c r="C7083" s="119" t="s">
        <v>9191</v>
      </c>
      <c r="D7083" s="119" t="s">
        <v>9194</v>
      </c>
    </row>
    <row r="7084" spans="3:4" ht="15" hidden="1" customHeight="1">
      <c r="C7084" s="119" t="s">
        <v>23091</v>
      </c>
      <c r="D7084" s="119" t="s">
        <v>23092</v>
      </c>
    </row>
    <row r="7085" spans="3:4" ht="15" hidden="1" customHeight="1">
      <c r="C7085" s="119" t="s">
        <v>23093</v>
      </c>
      <c r="D7085" s="119" t="s">
        <v>8514</v>
      </c>
    </row>
    <row r="7086" spans="3:4" ht="15" hidden="1" customHeight="1">
      <c r="C7086" s="119" t="s">
        <v>5414</v>
      </c>
      <c r="D7086" s="119" t="s">
        <v>1557</v>
      </c>
    </row>
    <row r="7087" spans="3:4" ht="15" hidden="1" customHeight="1">
      <c r="C7087" s="119" t="s">
        <v>9193</v>
      </c>
      <c r="D7087" s="119" t="s">
        <v>9195</v>
      </c>
    </row>
    <row r="7088" spans="3:4" ht="15" hidden="1" customHeight="1">
      <c r="C7088" s="119" t="s">
        <v>23094</v>
      </c>
      <c r="D7088" s="119" t="s">
        <v>23095</v>
      </c>
    </row>
    <row r="7089" spans="3:4" ht="15" hidden="1" customHeight="1">
      <c r="C7089" s="119" t="s">
        <v>23096</v>
      </c>
      <c r="D7089" s="119" t="s">
        <v>23097</v>
      </c>
    </row>
    <row r="7090" spans="3:4" ht="15" hidden="1" customHeight="1">
      <c r="C7090" s="119" t="s">
        <v>23098</v>
      </c>
      <c r="D7090" s="119" t="s">
        <v>23099</v>
      </c>
    </row>
    <row r="7091" spans="3:4" ht="15" hidden="1" customHeight="1">
      <c r="C7091" s="119" t="s">
        <v>23100</v>
      </c>
      <c r="D7091" s="119" t="s">
        <v>23101</v>
      </c>
    </row>
    <row r="7092" spans="3:4" ht="15" hidden="1" customHeight="1">
      <c r="C7092" s="119" t="s">
        <v>23102</v>
      </c>
      <c r="D7092" s="119" t="s">
        <v>23103</v>
      </c>
    </row>
    <row r="7093" spans="3:4" ht="15" hidden="1" customHeight="1">
      <c r="C7093" s="119" t="s">
        <v>11417</v>
      </c>
      <c r="D7093" s="119" t="s">
        <v>2090</v>
      </c>
    </row>
    <row r="7094" spans="3:4" ht="15" hidden="1" customHeight="1">
      <c r="C7094" s="119" t="s">
        <v>11418</v>
      </c>
      <c r="D7094" s="119" t="s">
        <v>7025</v>
      </c>
    </row>
    <row r="7095" spans="3:4" ht="15" hidden="1" customHeight="1">
      <c r="C7095" s="119" t="s">
        <v>11419</v>
      </c>
      <c r="D7095" s="119" t="s">
        <v>2091</v>
      </c>
    </row>
    <row r="7096" spans="3:4" ht="15" hidden="1" customHeight="1">
      <c r="C7096" s="119" t="s">
        <v>11420</v>
      </c>
      <c r="D7096" s="119" t="s">
        <v>7026</v>
      </c>
    </row>
    <row r="7097" spans="3:4" ht="15" hidden="1" customHeight="1">
      <c r="C7097" s="119" t="s">
        <v>11421</v>
      </c>
      <c r="D7097" s="119" t="s">
        <v>6523</v>
      </c>
    </row>
    <row r="7098" spans="3:4" ht="15" hidden="1" customHeight="1">
      <c r="C7098" s="119" t="s">
        <v>11422</v>
      </c>
      <c r="D7098" s="119" t="s">
        <v>2092</v>
      </c>
    </row>
    <row r="7099" spans="3:4" ht="15" hidden="1" customHeight="1">
      <c r="C7099" s="119" t="s">
        <v>11423</v>
      </c>
      <c r="D7099" s="119" t="s">
        <v>2093</v>
      </c>
    </row>
    <row r="7100" spans="3:4" ht="15" hidden="1" customHeight="1">
      <c r="C7100" s="119" t="s">
        <v>11424</v>
      </c>
      <c r="D7100" s="119" t="s">
        <v>2094</v>
      </c>
    </row>
    <row r="7101" spans="3:4" ht="15" hidden="1" customHeight="1">
      <c r="C7101" s="119" t="s">
        <v>11425</v>
      </c>
      <c r="D7101" s="119" t="s">
        <v>2095</v>
      </c>
    </row>
    <row r="7102" spans="3:4" ht="15" hidden="1" customHeight="1">
      <c r="C7102" s="119" t="s">
        <v>11426</v>
      </c>
      <c r="D7102" s="119" t="s">
        <v>2096</v>
      </c>
    </row>
    <row r="7103" spans="3:4" ht="15" hidden="1" customHeight="1">
      <c r="C7103" s="119" t="s">
        <v>11427</v>
      </c>
      <c r="D7103" s="119" t="s">
        <v>2097</v>
      </c>
    </row>
    <row r="7104" spans="3:4" ht="15" hidden="1" customHeight="1">
      <c r="C7104" s="119" t="s">
        <v>11428</v>
      </c>
      <c r="D7104" s="119" t="s">
        <v>23104</v>
      </c>
    </row>
    <row r="7105" spans="3:4" ht="15" hidden="1" customHeight="1">
      <c r="C7105" s="119" t="s">
        <v>11429</v>
      </c>
      <c r="D7105" s="119" t="s">
        <v>2098</v>
      </c>
    </row>
    <row r="7106" spans="3:4" ht="15" hidden="1" customHeight="1">
      <c r="C7106" s="119" t="s">
        <v>23105</v>
      </c>
      <c r="D7106" s="119" t="s">
        <v>23106</v>
      </c>
    </row>
    <row r="7107" spans="3:4" ht="15" hidden="1" customHeight="1">
      <c r="C7107" s="119" t="s">
        <v>11430</v>
      </c>
      <c r="D7107" s="119" t="s">
        <v>11431</v>
      </c>
    </row>
    <row r="7108" spans="3:4" ht="15" hidden="1" customHeight="1">
      <c r="C7108" s="119" t="s">
        <v>11432</v>
      </c>
      <c r="D7108" s="119" t="s">
        <v>2099</v>
      </c>
    </row>
    <row r="7109" spans="3:4" ht="15" hidden="1" customHeight="1">
      <c r="C7109" s="119" t="s">
        <v>11433</v>
      </c>
      <c r="D7109" s="119" t="s">
        <v>7027</v>
      </c>
    </row>
    <row r="7110" spans="3:4" ht="15" hidden="1" customHeight="1">
      <c r="C7110" s="119" t="s">
        <v>11434</v>
      </c>
      <c r="D7110" s="119" t="s">
        <v>7028</v>
      </c>
    </row>
    <row r="7111" spans="3:4" ht="15" hidden="1" customHeight="1">
      <c r="C7111" s="119" t="s">
        <v>11435</v>
      </c>
      <c r="D7111" s="119" t="s">
        <v>9196</v>
      </c>
    </row>
    <row r="7112" spans="3:4" ht="15" hidden="1" customHeight="1">
      <c r="C7112" s="119" t="s">
        <v>11436</v>
      </c>
      <c r="D7112" s="119" t="s">
        <v>18107</v>
      </c>
    </row>
    <row r="7113" spans="3:4" ht="15" hidden="1" customHeight="1">
      <c r="C7113" s="119" t="s">
        <v>11437</v>
      </c>
      <c r="D7113" s="119" t="s">
        <v>9197</v>
      </c>
    </row>
    <row r="7114" spans="3:4" ht="15" hidden="1" customHeight="1">
      <c r="C7114" s="119" t="s">
        <v>11438</v>
      </c>
      <c r="D7114" s="119" t="s">
        <v>9198</v>
      </c>
    </row>
    <row r="7115" spans="3:4" ht="15" hidden="1" customHeight="1">
      <c r="C7115" s="119" t="s">
        <v>11439</v>
      </c>
      <c r="D7115" s="119" t="s">
        <v>6727</v>
      </c>
    </row>
    <row r="7116" spans="3:4" ht="15" hidden="1" customHeight="1">
      <c r="C7116" s="119" t="s">
        <v>11440</v>
      </c>
      <c r="D7116" s="119" t="s">
        <v>9199</v>
      </c>
    </row>
    <row r="7117" spans="3:4" ht="15" hidden="1" customHeight="1">
      <c r="C7117" s="119" t="s">
        <v>11441</v>
      </c>
      <c r="D7117" s="119" t="s">
        <v>6725</v>
      </c>
    </row>
    <row r="7118" spans="3:4" ht="15" hidden="1" customHeight="1">
      <c r="C7118" s="119" t="s">
        <v>11442</v>
      </c>
      <c r="D7118" s="119" t="s">
        <v>6735</v>
      </c>
    </row>
    <row r="7119" spans="3:4" ht="15" hidden="1" customHeight="1">
      <c r="C7119" s="119" t="s">
        <v>23107</v>
      </c>
      <c r="D7119" s="119" t="s">
        <v>23108</v>
      </c>
    </row>
    <row r="7120" spans="3:4" ht="15" hidden="1" customHeight="1">
      <c r="C7120" s="119" t="s">
        <v>23109</v>
      </c>
      <c r="D7120" s="119" t="s">
        <v>23110</v>
      </c>
    </row>
    <row r="7121" spans="3:4" ht="15" hidden="1" customHeight="1">
      <c r="C7121" s="119" t="s">
        <v>23111</v>
      </c>
      <c r="D7121" s="119" t="s">
        <v>23112</v>
      </c>
    </row>
    <row r="7122" spans="3:4" ht="15" hidden="1" customHeight="1">
      <c r="C7122" s="119" t="s">
        <v>23113</v>
      </c>
      <c r="D7122" s="119" t="s">
        <v>23114</v>
      </c>
    </row>
    <row r="7123" spans="3:4" ht="15" hidden="1" customHeight="1">
      <c r="C7123" s="119" t="s">
        <v>23115</v>
      </c>
      <c r="D7123" s="119" t="s">
        <v>23116</v>
      </c>
    </row>
    <row r="7124" spans="3:4" ht="15" hidden="1" customHeight="1">
      <c r="C7124" s="119" t="s">
        <v>23117</v>
      </c>
      <c r="D7124" s="119" t="s">
        <v>23118</v>
      </c>
    </row>
    <row r="7125" spans="3:4" ht="15" hidden="1" customHeight="1">
      <c r="C7125" s="119" t="s">
        <v>23119</v>
      </c>
      <c r="D7125" s="119" t="s">
        <v>23120</v>
      </c>
    </row>
    <row r="7126" spans="3:4" ht="15" hidden="1" customHeight="1">
      <c r="C7126" s="119" t="s">
        <v>23121</v>
      </c>
      <c r="D7126" s="119" t="s">
        <v>23122</v>
      </c>
    </row>
    <row r="7127" spans="3:4" ht="15" hidden="1" customHeight="1">
      <c r="C7127" s="119" t="s">
        <v>23123</v>
      </c>
      <c r="D7127" s="119" t="s">
        <v>23124</v>
      </c>
    </row>
    <row r="7128" spans="3:4" ht="15" hidden="1" customHeight="1">
      <c r="C7128" s="119" t="s">
        <v>23125</v>
      </c>
      <c r="D7128" s="119" t="s">
        <v>23126</v>
      </c>
    </row>
    <row r="7129" spans="3:4" ht="15" hidden="1" customHeight="1">
      <c r="C7129" s="119" t="s">
        <v>23127</v>
      </c>
      <c r="D7129" s="119" t="s">
        <v>23128</v>
      </c>
    </row>
    <row r="7130" spans="3:4" ht="15" hidden="1" customHeight="1">
      <c r="C7130" s="119" t="s">
        <v>23129</v>
      </c>
      <c r="D7130" s="119" t="s">
        <v>23130</v>
      </c>
    </row>
    <row r="7131" spans="3:4" ht="15" hidden="1" customHeight="1">
      <c r="C7131" s="119" t="s">
        <v>23131</v>
      </c>
      <c r="D7131" s="119" t="s">
        <v>23132</v>
      </c>
    </row>
    <row r="7132" spans="3:4" ht="15" hidden="1" customHeight="1">
      <c r="C7132" s="119" t="s">
        <v>23133</v>
      </c>
      <c r="D7132" s="119" t="s">
        <v>23134</v>
      </c>
    </row>
    <row r="7133" spans="3:4" ht="15" hidden="1" customHeight="1">
      <c r="C7133" s="119" t="s">
        <v>23135</v>
      </c>
      <c r="D7133" s="119" t="s">
        <v>23136</v>
      </c>
    </row>
    <row r="7134" spans="3:4" ht="15" hidden="1" customHeight="1">
      <c r="C7134" s="119" t="s">
        <v>23137</v>
      </c>
      <c r="D7134" s="119" t="s">
        <v>23138</v>
      </c>
    </row>
    <row r="7135" spans="3:4" ht="15" hidden="1" customHeight="1">
      <c r="C7135" s="119" t="s">
        <v>23139</v>
      </c>
      <c r="D7135" s="119" t="s">
        <v>23140</v>
      </c>
    </row>
    <row r="7136" spans="3:4" ht="15" hidden="1" customHeight="1">
      <c r="C7136" s="119" t="s">
        <v>23141</v>
      </c>
      <c r="D7136" s="119" t="s">
        <v>23142</v>
      </c>
    </row>
    <row r="7137" spans="3:4" ht="15" hidden="1" customHeight="1">
      <c r="C7137" s="119" t="s">
        <v>23143</v>
      </c>
      <c r="D7137" s="119" t="s">
        <v>23144</v>
      </c>
    </row>
    <row r="7138" spans="3:4" ht="15" hidden="1" customHeight="1">
      <c r="C7138" s="119" t="s">
        <v>23145</v>
      </c>
      <c r="D7138" s="119" t="s">
        <v>23146</v>
      </c>
    </row>
    <row r="7139" spans="3:4" ht="15" hidden="1" customHeight="1">
      <c r="C7139" s="119" t="s">
        <v>23147</v>
      </c>
      <c r="D7139" s="119" t="s">
        <v>23148</v>
      </c>
    </row>
    <row r="7140" spans="3:4" ht="15" hidden="1" customHeight="1">
      <c r="C7140" s="119" t="s">
        <v>11443</v>
      </c>
      <c r="D7140" s="119" t="s">
        <v>7030</v>
      </c>
    </row>
    <row r="7141" spans="3:4" ht="15" hidden="1" customHeight="1">
      <c r="C7141" s="119" t="s">
        <v>11444</v>
      </c>
      <c r="D7141" s="119" t="s">
        <v>7032</v>
      </c>
    </row>
    <row r="7142" spans="3:4" ht="15" hidden="1" customHeight="1">
      <c r="C7142" s="119" t="s">
        <v>7029</v>
      </c>
      <c r="D7142" s="119" t="s">
        <v>7034</v>
      </c>
    </row>
    <row r="7143" spans="3:4" ht="15" hidden="1" customHeight="1">
      <c r="C7143" s="119" t="s">
        <v>7031</v>
      </c>
      <c r="D7143" s="119" t="s">
        <v>7036</v>
      </c>
    </row>
    <row r="7144" spans="3:4" ht="15" hidden="1" customHeight="1">
      <c r="C7144" s="119" t="s">
        <v>7033</v>
      </c>
      <c r="D7144" s="119" t="s">
        <v>18108</v>
      </c>
    </row>
    <row r="7145" spans="3:4" ht="15" hidden="1" customHeight="1">
      <c r="C7145" s="119" t="s">
        <v>7035</v>
      </c>
      <c r="D7145" s="119" t="s">
        <v>7038</v>
      </c>
    </row>
    <row r="7146" spans="3:4" ht="15" hidden="1" customHeight="1">
      <c r="C7146" s="119" t="s">
        <v>7037</v>
      </c>
      <c r="D7146" s="119" t="s">
        <v>7039</v>
      </c>
    </row>
    <row r="7147" spans="3:4" ht="15" hidden="1" customHeight="1">
      <c r="C7147" s="119" t="s">
        <v>23149</v>
      </c>
      <c r="D7147" s="119" t="s">
        <v>23150</v>
      </c>
    </row>
    <row r="7148" spans="3:4" ht="15" hidden="1" customHeight="1">
      <c r="C7148" s="119" t="s">
        <v>23151</v>
      </c>
      <c r="D7148" s="119" t="s">
        <v>23152</v>
      </c>
    </row>
    <row r="7149" spans="3:4" ht="15" hidden="1" customHeight="1">
      <c r="C7149" s="119" t="s">
        <v>23153</v>
      </c>
      <c r="D7149" s="119" t="s">
        <v>23154</v>
      </c>
    </row>
    <row r="7150" spans="3:4" ht="15" hidden="1" customHeight="1">
      <c r="C7150" s="119" t="s">
        <v>18109</v>
      </c>
      <c r="D7150" s="119" t="s">
        <v>18110</v>
      </c>
    </row>
    <row r="7151" spans="3:4" ht="15" hidden="1" customHeight="1">
      <c r="C7151" s="119" t="s">
        <v>18111</v>
      </c>
      <c r="D7151" s="119" t="s">
        <v>18112</v>
      </c>
    </row>
    <row r="7152" spans="3:4" ht="15" hidden="1" customHeight="1">
      <c r="C7152" s="119" t="s">
        <v>5415</v>
      </c>
      <c r="D7152" s="119" t="s">
        <v>2100</v>
      </c>
    </row>
    <row r="7153" spans="3:4" ht="15" hidden="1" customHeight="1">
      <c r="C7153" s="119" t="s">
        <v>5416</v>
      </c>
      <c r="D7153" s="119" t="s">
        <v>2101</v>
      </c>
    </row>
    <row r="7154" spans="3:4" ht="15" hidden="1" customHeight="1">
      <c r="C7154" s="119" t="s">
        <v>5417</v>
      </c>
      <c r="D7154" s="119" t="s">
        <v>23155</v>
      </c>
    </row>
    <row r="7155" spans="3:4" ht="15" hidden="1" customHeight="1">
      <c r="C7155" s="119" t="s">
        <v>18113</v>
      </c>
      <c r="D7155" s="119" t="s">
        <v>18114</v>
      </c>
    </row>
    <row r="7156" spans="3:4" ht="15" hidden="1" customHeight="1">
      <c r="C7156" s="119" t="s">
        <v>18115</v>
      </c>
      <c r="D7156" s="119" t="s">
        <v>18116</v>
      </c>
    </row>
    <row r="7157" spans="3:4" ht="15" hidden="1" customHeight="1">
      <c r="C7157" s="119" t="s">
        <v>18117</v>
      </c>
      <c r="D7157" s="119" t="s">
        <v>18118</v>
      </c>
    </row>
    <row r="7158" spans="3:4" ht="15" hidden="1" customHeight="1">
      <c r="C7158" s="119" t="s">
        <v>18119</v>
      </c>
      <c r="D7158" s="119" t="s">
        <v>18120</v>
      </c>
    </row>
    <row r="7159" spans="3:4" ht="15" hidden="1" customHeight="1">
      <c r="C7159" s="119" t="s">
        <v>5418</v>
      </c>
      <c r="D7159" s="119" t="s">
        <v>9200</v>
      </c>
    </row>
    <row r="7160" spans="3:4" ht="15" hidden="1" customHeight="1">
      <c r="C7160" s="119" t="s">
        <v>5419</v>
      </c>
      <c r="D7160" s="119" t="s">
        <v>9201</v>
      </c>
    </row>
    <row r="7161" spans="3:4" ht="15" hidden="1" customHeight="1">
      <c r="C7161" s="119" t="s">
        <v>23156</v>
      </c>
      <c r="D7161" s="119" t="s">
        <v>23157</v>
      </c>
    </row>
    <row r="7162" spans="3:4" ht="15" hidden="1" customHeight="1">
      <c r="C7162" s="119" t="s">
        <v>5420</v>
      </c>
      <c r="D7162" s="119" t="s">
        <v>9202</v>
      </c>
    </row>
    <row r="7163" spans="3:4" ht="15" hidden="1" customHeight="1">
      <c r="C7163" s="119" t="s">
        <v>5421</v>
      </c>
      <c r="D7163" s="119" t="s">
        <v>2102</v>
      </c>
    </row>
    <row r="7164" spans="3:4" ht="15" hidden="1" customHeight="1">
      <c r="C7164" s="119" t="s">
        <v>5422</v>
      </c>
      <c r="D7164" s="119" t="s">
        <v>2103</v>
      </c>
    </row>
    <row r="7165" spans="3:4" ht="15" hidden="1" customHeight="1">
      <c r="C7165" s="119" t="s">
        <v>5423</v>
      </c>
      <c r="D7165" s="119" t="s">
        <v>2104</v>
      </c>
    </row>
    <row r="7166" spans="3:4" ht="15" hidden="1" customHeight="1">
      <c r="C7166" s="119" t="s">
        <v>5424</v>
      </c>
      <c r="D7166" s="119" t="s">
        <v>2105</v>
      </c>
    </row>
    <row r="7167" spans="3:4" ht="15" hidden="1" customHeight="1">
      <c r="C7167" s="119" t="s">
        <v>5425</v>
      </c>
      <c r="D7167" s="119" t="s">
        <v>2106</v>
      </c>
    </row>
    <row r="7168" spans="3:4" ht="15" hidden="1" customHeight="1">
      <c r="C7168" s="119" t="s">
        <v>11445</v>
      </c>
      <c r="D7168" s="119" t="s">
        <v>2107</v>
      </c>
    </row>
    <row r="7169" spans="3:4" ht="15" hidden="1" customHeight="1">
      <c r="C7169" s="119" t="s">
        <v>11446</v>
      </c>
      <c r="D7169" s="119" t="s">
        <v>2108</v>
      </c>
    </row>
    <row r="7170" spans="3:4" ht="15" hidden="1" customHeight="1">
      <c r="C7170" s="119" t="s">
        <v>11447</v>
      </c>
      <c r="D7170" s="119" t="s">
        <v>2109</v>
      </c>
    </row>
    <row r="7171" spans="3:4" ht="15" hidden="1" customHeight="1">
      <c r="C7171" s="119" t="s">
        <v>11448</v>
      </c>
      <c r="D7171" s="119" t="s">
        <v>7040</v>
      </c>
    </row>
    <row r="7172" spans="3:4" ht="15" hidden="1" customHeight="1">
      <c r="C7172" s="119" t="s">
        <v>11449</v>
      </c>
      <c r="D7172" s="119" t="s">
        <v>7041</v>
      </c>
    </row>
    <row r="7173" spans="3:4" ht="15" hidden="1" customHeight="1">
      <c r="C7173" s="119" t="s">
        <v>11450</v>
      </c>
      <c r="D7173" s="119" t="s">
        <v>7042</v>
      </c>
    </row>
    <row r="7174" spans="3:4" ht="15" hidden="1" customHeight="1">
      <c r="C7174" s="119" t="s">
        <v>11451</v>
      </c>
      <c r="D7174" s="119" t="s">
        <v>7043</v>
      </c>
    </row>
    <row r="7175" spans="3:4" ht="15" hidden="1" customHeight="1">
      <c r="C7175" s="119" t="s">
        <v>11452</v>
      </c>
      <c r="D7175" s="119" t="s">
        <v>9203</v>
      </c>
    </row>
    <row r="7176" spans="3:4" ht="15" hidden="1" customHeight="1">
      <c r="C7176" s="119" t="s">
        <v>11453</v>
      </c>
      <c r="D7176" s="119" t="s">
        <v>7044</v>
      </c>
    </row>
    <row r="7177" spans="3:4" ht="15" hidden="1" customHeight="1">
      <c r="C7177" s="119" t="s">
        <v>11454</v>
      </c>
      <c r="D7177" s="119" t="s">
        <v>7045</v>
      </c>
    </row>
    <row r="7178" spans="3:4" ht="15" hidden="1" customHeight="1">
      <c r="C7178" s="119" t="s">
        <v>11455</v>
      </c>
      <c r="D7178" s="119" t="s">
        <v>7046</v>
      </c>
    </row>
    <row r="7179" spans="3:4" ht="15" hidden="1" customHeight="1">
      <c r="C7179" s="119" t="s">
        <v>11456</v>
      </c>
      <c r="D7179" s="119" t="s">
        <v>9204</v>
      </c>
    </row>
    <row r="7180" spans="3:4" ht="15" hidden="1" customHeight="1">
      <c r="C7180" s="119" t="s">
        <v>11457</v>
      </c>
      <c r="D7180" s="119" t="s">
        <v>7047</v>
      </c>
    </row>
    <row r="7181" spans="3:4" ht="15" hidden="1" customHeight="1">
      <c r="C7181" s="119" t="s">
        <v>11458</v>
      </c>
      <c r="D7181" s="119" t="s">
        <v>7048</v>
      </c>
    </row>
    <row r="7182" spans="3:4" ht="15" hidden="1" customHeight="1">
      <c r="C7182" s="119" t="s">
        <v>11459</v>
      </c>
      <c r="D7182" s="119" t="s">
        <v>7049</v>
      </c>
    </row>
    <row r="7183" spans="3:4" ht="15" hidden="1" customHeight="1">
      <c r="C7183" s="119" t="s">
        <v>11460</v>
      </c>
      <c r="D7183" s="119" t="s">
        <v>7050</v>
      </c>
    </row>
    <row r="7184" spans="3:4" ht="15" hidden="1" customHeight="1">
      <c r="C7184" s="119" t="s">
        <v>11461</v>
      </c>
      <c r="D7184" s="119" t="s">
        <v>7051</v>
      </c>
    </row>
    <row r="7185" spans="3:4" ht="15" hidden="1" customHeight="1">
      <c r="C7185" s="119" t="s">
        <v>11462</v>
      </c>
      <c r="D7185" s="119" t="s">
        <v>11463</v>
      </c>
    </row>
    <row r="7186" spans="3:4" ht="15" hidden="1" customHeight="1">
      <c r="C7186" s="119" t="s">
        <v>11464</v>
      </c>
      <c r="D7186" s="119" t="s">
        <v>11465</v>
      </c>
    </row>
    <row r="7187" spans="3:4" ht="15" hidden="1" customHeight="1">
      <c r="C7187" s="119" t="s">
        <v>11466</v>
      </c>
      <c r="D7187" s="119" t="s">
        <v>9205</v>
      </c>
    </row>
    <row r="7188" spans="3:4" ht="15" hidden="1" customHeight="1">
      <c r="C7188" s="119" t="s">
        <v>11467</v>
      </c>
      <c r="D7188" s="119" t="s">
        <v>11468</v>
      </c>
    </row>
    <row r="7189" spans="3:4" ht="15" hidden="1" customHeight="1">
      <c r="C7189" s="119" t="s">
        <v>11469</v>
      </c>
      <c r="D7189" s="119" t="s">
        <v>7052</v>
      </c>
    </row>
    <row r="7190" spans="3:4" ht="15" hidden="1" customHeight="1">
      <c r="C7190" s="119" t="s">
        <v>11470</v>
      </c>
      <c r="D7190" s="119" t="s">
        <v>7053</v>
      </c>
    </row>
    <row r="7191" spans="3:4" ht="15" hidden="1" customHeight="1">
      <c r="C7191" s="119" t="s">
        <v>11471</v>
      </c>
      <c r="D7191" s="119" t="s">
        <v>11472</v>
      </c>
    </row>
    <row r="7192" spans="3:4" ht="15" hidden="1" customHeight="1">
      <c r="C7192" s="119" t="s">
        <v>11473</v>
      </c>
      <c r="D7192" s="119" t="s">
        <v>9206</v>
      </c>
    </row>
    <row r="7193" spans="3:4" ht="15" hidden="1" customHeight="1">
      <c r="C7193" s="119" t="s">
        <v>11474</v>
      </c>
      <c r="D7193" s="119" t="s">
        <v>7054</v>
      </c>
    </row>
    <row r="7194" spans="3:4" ht="15" hidden="1" customHeight="1">
      <c r="C7194" s="119" t="s">
        <v>11475</v>
      </c>
      <c r="D7194" s="119" t="s">
        <v>7055</v>
      </c>
    </row>
    <row r="7195" spans="3:4" ht="15" hidden="1" customHeight="1">
      <c r="C7195" s="119" t="s">
        <v>11476</v>
      </c>
      <c r="D7195" s="119" t="s">
        <v>7056</v>
      </c>
    </row>
    <row r="7196" spans="3:4" ht="15" hidden="1" customHeight="1">
      <c r="C7196" s="119" t="s">
        <v>11477</v>
      </c>
      <c r="D7196" s="119" t="s">
        <v>7057</v>
      </c>
    </row>
    <row r="7197" spans="3:4" ht="15" hidden="1" customHeight="1">
      <c r="C7197" s="119" t="s">
        <v>11478</v>
      </c>
      <c r="D7197" s="119" t="s">
        <v>7058</v>
      </c>
    </row>
    <row r="7198" spans="3:4" ht="15" hidden="1" customHeight="1">
      <c r="C7198" s="119" t="s">
        <v>11479</v>
      </c>
      <c r="D7198" s="119" t="s">
        <v>7059</v>
      </c>
    </row>
    <row r="7199" spans="3:4" ht="15" hidden="1" customHeight="1">
      <c r="C7199" s="119" t="s">
        <v>11480</v>
      </c>
      <c r="D7199" s="119" t="s">
        <v>7060</v>
      </c>
    </row>
    <row r="7200" spans="3:4" ht="15" hidden="1" customHeight="1">
      <c r="C7200" s="119" t="s">
        <v>11481</v>
      </c>
      <c r="D7200" s="119" t="s">
        <v>7061</v>
      </c>
    </row>
    <row r="7201" spans="3:4" ht="15" hidden="1" customHeight="1">
      <c r="C7201" s="119" t="s">
        <v>11482</v>
      </c>
      <c r="D7201" s="119" t="s">
        <v>11483</v>
      </c>
    </row>
    <row r="7202" spans="3:4" ht="15" hidden="1" customHeight="1">
      <c r="C7202" s="119" t="s">
        <v>11484</v>
      </c>
      <c r="D7202" s="119" t="s">
        <v>11485</v>
      </c>
    </row>
    <row r="7203" spans="3:4" ht="15" hidden="1" customHeight="1">
      <c r="C7203" s="119" t="s">
        <v>11486</v>
      </c>
      <c r="D7203" s="119" t="s">
        <v>11487</v>
      </c>
    </row>
    <row r="7204" spans="3:4" ht="15" hidden="1" customHeight="1">
      <c r="C7204" s="119" t="s">
        <v>11488</v>
      </c>
      <c r="D7204" s="119" t="s">
        <v>11489</v>
      </c>
    </row>
    <row r="7205" spans="3:4" ht="15" hidden="1" customHeight="1">
      <c r="C7205" s="119" t="s">
        <v>11490</v>
      </c>
      <c r="D7205" s="119" t="s">
        <v>23158</v>
      </c>
    </row>
    <row r="7206" spans="3:4" ht="15" hidden="1" customHeight="1">
      <c r="C7206" s="119" t="s">
        <v>11491</v>
      </c>
      <c r="D7206" s="119" t="s">
        <v>11492</v>
      </c>
    </row>
    <row r="7207" spans="3:4" ht="15" hidden="1" customHeight="1">
      <c r="C7207" s="119" t="s">
        <v>11493</v>
      </c>
      <c r="D7207" s="119" t="s">
        <v>11494</v>
      </c>
    </row>
    <row r="7208" spans="3:4" ht="15" hidden="1" customHeight="1">
      <c r="C7208" s="119" t="s">
        <v>11495</v>
      </c>
      <c r="D7208" s="119" t="s">
        <v>11496</v>
      </c>
    </row>
    <row r="7209" spans="3:4" ht="15" hidden="1" customHeight="1">
      <c r="C7209" s="119" t="s">
        <v>11497</v>
      </c>
      <c r="D7209" s="119" t="s">
        <v>7062</v>
      </c>
    </row>
    <row r="7210" spans="3:4" ht="15" hidden="1" customHeight="1">
      <c r="C7210" s="119" t="s">
        <v>11498</v>
      </c>
      <c r="D7210" s="119" t="s">
        <v>9207</v>
      </c>
    </row>
    <row r="7211" spans="3:4" ht="15" hidden="1" customHeight="1">
      <c r="C7211" s="119" t="s">
        <v>11499</v>
      </c>
      <c r="D7211" s="119" t="s">
        <v>9208</v>
      </c>
    </row>
    <row r="7212" spans="3:4" ht="15" hidden="1" customHeight="1">
      <c r="C7212" s="119" t="s">
        <v>11500</v>
      </c>
      <c r="D7212" s="119" t="s">
        <v>9209</v>
      </c>
    </row>
    <row r="7213" spans="3:4" ht="15" hidden="1" customHeight="1">
      <c r="C7213" s="119" t="s">
        <v>11501</v>
      </c>
      <c r="D7213" s="119" t="s">
        <v>7063</v>
      </c>
    </row>
    <row r="7214" spans="3:4" ht="15" hidden="1" customHeight="1">
      <c r="C7214" s="119" t="s">
        <v>11502</v>
      </c>
      <c r="D7214" s="119" t="s">
        <v>9210</v>
      </c>
    </row>
    <row r="7215" spans="3:4" ht="15" hidden="1" customHeight="1">
      <c r="C7215" s="119" t="s">
        <v>11503</v>
      </c>
      <c r="D7215" s="119" t="s">
        <v>9211</v>
      </c>
    </row>
    <row r="7216" spans="3:4" ht="15" hidden="1" customHeight="1">
      <c r="C7216" s="119" t="s">
        <v>11504</v>
      </c>
      <c r="D7216" s="119" t="s">
        <v>9212</v>
      </c>
    </row>
    <row r="7217" spans="3:4" ht="15" hidden="1" customHeight="1">
      <c r="C7217" s="119" t="s">
        <v>11505</v>
      </c>
      <c r="D7217" s="119" t="s">
        <v>11506</v>
      </c>
    </row>
    <row r="7218" spans="3:4" ht="15" hidden="1" customHeight="1">
      <c r="C7218" s="119" t="s">
        <v>11507</v>
      </c>
      <c r="D7218" s="119" t="s">
        <v>11508</v>
      </c>
    </row>
    <row r="7219" spans="3:4" ht="15" hidden="1" customHeight="1">
      <c r="C7219" s="119" t="s">
        <v>11509</v>
      </c>
      <c r="D7219" s="119" t="s">
        <v>11510</v>
      </c>
    </row>
    <row r="7220" spans="3:4" ht="15" hidden="1" customHeight="1">
      <c r="C7220" s="119" t="s">
        <v>11511</v>
      </c>
      <c r="D7220" s="119" t="s">
        <v>11512</v>
      </c>
    </row>
    <row r="7221" spans="3:4" ht="15" hidden="1" customHeight="1">
      <c r="C7221" s="119" t="s">
        <v>11513</v>
      </c>
      <c r="D7221" s="119" t="s">
        <v>11514</v>
      </c>
    </row>
    <row r="7222" spans="3:4" ht="15" hidden="1" customHeight="1">
      <c r="C7222" s="119" t="s">
        <v>11515</v>
      </c>
      <c r="D7222" s="119" t="s">
        <v>11516</v>
      </c>
    </row>
    <row r="7223" spans="3:4" ht="15" hidden="1" customHeight="1">
      <c r="C7223" s="119" t="s">
        <v>23159</v>
      </c>
      <c r="D7223" s="119" t="s">
        <v>23160</v>
      </c>
    </row>
    <row r="7224" spans="3:4" ht="15" hidden="1" customHeight="1">
      <c r="C7224" s="119" t="s">
        <v>5426</v>
      </c>
      <c r="D7224" s="119" t="s">
        <v>2110</v>
      </c>
    </row>
    <row r="7225" spans="3:4" ht="15" hidden="1" customHeight="1">
      <c r="C7225" s="119" t="s">
        <v>5427</v>
      </c>
      <c r="D7225" s="119" t="s">
        <v>11517</v>
      </c>
    </row>
    <row r="7226" spans="3:4" ht="15" hidden="1" customHeight="1">
      <c r="C7226" s="119" t="s">
        <v>5428</v>
      </c>
      <c r="D7226" s="119" t="s">
        <v>2111</v>
      </c>
    </row>
    <row r="7227" spans="3:4" ht="15" hidden="1" customHeight="1">
      <c r="C7227" s="119" t="s">
        <v>5429</v>
      </c>
      <c r="D7227" s="119" t="s">
        <v>9213</v>
      </c>
    </row>
    <row r="7228" spans="3:4" ht="15" hidden="1" customHeight="1">
      <c r="C7228" s="119" t="s">
        <v>9214</v>
      </c>
      <c r="D7228" s="119" t="s">
        <v>6524</v>
      </c>
    </row>
    <row r="7229" spans="3:4" ht="15" hidden="1" customHeight="1">
      <c r="C7229" s="119" t="s">
        <v>5430</v>
      </c>
      <c r="D7229" s="119" t="s">
        <v>23161</v>
      </c>
    </row>
    <row r="7230" spans="3:4" ht="15" hidden="1" customHeight="1">
      <c r="C7230" s="119" t="s">
        <v>9215</v>
      </c>
      <c r="D7230" s="119" t="s">
        <v>7064</v>
      </c>
    </row>
    <row r="7231" spans="3:4" ht="15" hidden="1" customHeight="1">
      <c r="C7231" s="119" t="s">
        <v>9216</v>
      </c>
      <c r="D7231" s="119" t="s">
        <v>7065</v>
      </c>
    </row>
    <row r="7232" spans="3:4" ht="15" hidden="1" customHeight="1">
      <c r="C7232" s="119" t="s">
        <v>23162</v>
      </c>
      <c r="D7232" s="119" t="s">
        <v>23163</v>
      </c>
    </row>
    <row r="7233" spans="3:4" ht="15" hidden="1" customHeight="1">
      <c r="C7233" s="119" t="s">
        <v>5431</v>
      </c>
      <c r="D7233" s="119" t="s">
        <v>2112</v>
      </c>
    </row>
    <row r="7234" spans="3:4" ht="15" hidden="1" customHeight="1">
      <c r="C7234" s="119" t="s">
        <v>23164</v>
      </c>
      <c r="D7234" s="119" t="s">
        <v>23165</v>
      </c>
    </row>
    <row r="7235" spans="3:4" ht="15" hidden="1" customHeight="1">
      <c r="C7235" s="119" t="s">
        <v>23166</v>
      </c>
      <c r="D7235" s="119" t="s">
        <v>23167</v>
      </c>
    </row>
    <row r="7236" spans="3:4" ht="15" hidden="1" customHeight="1">
      <c r="C7236" s="119" t="s">
        <v>5432</v>
      </c>
      <c r="D7236" s="119" t="s">
        <v>2113</v>
      </c>
    </row>
    <row r="7237" spans="3:4" ht="15" hidden="1" customHeight="1">
      <c r="C7237" s="119" t="s">
        <v>5433</v>
      </c>
      <c r="D7237" s="119" t="s">
        <v>2114</v>
      </c>
    </row>
    <row r="7238" spans="3:4" ht="15" hidden="1" customHeight="1">
      <c r="C7238" s="119" t="s">
        <v>23168</v>
      </c>
      <c r="D7238" s="119" t="s">
        <v>23169</v>
      </c>
    </row>
    <row r="7239" spans="3:4" ht="15" hidden="1" customHeight="1">
      <c r="C7239" s="119" t="s">
        <v>23170</v>
      </c>
      <c r="D7239" s="119" t="s">
        <v>23171</v>
      </c>
    </row>
    <row r="7240" spans="3:4" ht="15" hidden="1" customHeight="1">
      <c r="C7240" s="119" t="s">
        <v>23172</v>
      </c>
      <c r="D7240" s="119" t="s">
        <v>23173</v>
      </c>
    </row>
    <row r="7241" spans="3:4" ht="15" hidden="1" customHeight="1">
      <c r="C7241" s="119" t="s">
        <v>23174</v>
      </c>
      <c r="D7241" s="119" t="s">
        <v>23175</v>
      </c>
    </row>
    <row r="7242" spans="3:4" ht="15" hidden="1" customHeight="1">
      <c r="C7242" s="119" t="s">
        <v>5434</v>
      </c>
      <c r="D7242" s="119" t="s">
        <v>2115</v>
      </c>
    </row>
    <row r="7243" spans="3:4" ht="15" hidden="1" customHeight="1">
      <c r="C7243" s="119" t="s">
        <v>5435</v>
      </c>
      <c r="D7243" s="119" t="s">
        <v>2116</v>
      </c>
    </row>
    <row r="7244" spans="3:4" ht="15" hidden="1" customHeight="1">
      <c r="C7244" s="119" t="s">
        <v>5436</v>
      </c>
      <c r="D7244" s="119" t="s">
        <v>6525</v>
      </c>
    </row>
    <row r="7245" spans="3:4" ht="15" hidden="1" customHeight="1">
      <c r="C7245" s="119" t="s">
        <v>5437</v>
      </c>
      <c r="D7245" s="119" t="s">
        <v>2117</v>
      </c>
    </row>
    <row r="7246" spans="3:4" ht="15" hidden="1" customHeight="1">
      <c r="C7246" s="119" t="s">
        <v>5438</v>
      </c>
      <c r="D7246" s="119" t="s">
        <v>9217</v>
      </c>
    </row>
    <row r="7247" spans="3:4" ht="15" hidden="1" customHeight="1">
      <c r="C7247" s="119" t="s">
        <v>5439</v>
      </c>
      <c r="D7247" s="119" t="s">
        <v>2118</v>
      </c>
    </row>
    <row r="7248" spans="3:4" ht="15" hidden="1" customHeight="1">
      <c r="C7248" s="119" t="s">
        <v>5440</v>
      </c>
      <c r="D7248" s="119" t="s">
        <v>2119</v>
      </c>
    </row>
    <row r="7249" spans="3:4" ht="15" hidden="1" customHeight="1">
      <c r="C7249" s="119" t="s">
        <v>5441</v>
      </c>
      <c r="D7249" s="119" t="s">
        <v>9218</v>
      </c>
    </row>
    <row r="7250" spans="3:4" ht="15" hidden="1" customHeight="1">
      <c r="C7250" s="119" t="s">
        <v>5442</v>
      </c>
      <c r="D7250" s="119" t="s">
        <v>23176</v>
      </c>
    </row>
    <row r="7251" spans="3:4" ht="15" hidden="1" customHeight="1">
      <c r="C7251" s="119" t="s">
        <v>5443</v>
      </c>
      <c r="D7251" s="119" t="s">
        <v>9219</v>
      </c>
    </row>
    <row r="7252" spans="3:4" ht="15" hidden="1" customHeight="1">
      <c r="C7252" s="119" t="s">
        <v>5444</v>
      </c>
      <c r="D7252" s="119" t="s">
        <v>2120</v>
      </c>
    </row>
    <row r="7253" spans="3:4" ht="15" hidden="1" customHeight="1">
      <c r="C7253" s="119" t="s">
        <v>5445</v>
      </c>
      <c r="D7253" s="119" t="s">
        <v>9220</v>
      </c>
    </row>
    <row r="7254" spans="3:4" ht="15" hidden="1" customHeight="1">
      <c r="C7254" s="119" t="s">
        <v>5446</v>
      </c>
      <c r="D7254" s="119" t="s">
        <v>2121</v>
      </c>
    </row>
    <row r="7255" spans="3:4" ht="15" hidden="1" customHeight="1">
      <c r="C7255" s="119" t="s">
        <v>23177</v>
      </c>
      <c r="D7255" s="119" t="s">
        <v>23178</v>
      </c>
    </row>
    <row r="7256" spans="3:4" ht="15" hidden="1" customHeight="1">
      <c r="C7256" s="119" t="s">
        <v>5447</v>
      </c>
      <c r="D7256" s="119" t="s">
        <v>23179</v>
      </c>
    </row>
    <row r="7257" spans="3:4" ht="15" hidden="1" customHeight="1">
      <c r="C7257" s="119" t="s">
        <v>5448</v>
      </c>
      <c r="D7257" s="119" t="s">
        <v>2122</v>
      </c>
    </row>
    <row r="7258" spans="3:4" ht="15" hidden="1" customHeight="1">
      <c r="C7258" s="119" t="s">
        <v>5449</v>
      </c>
      <c r="D7258" s="119" t="s">
        <v>2123</v>
      </c>
    </row>
    <row r="7259" spans="3:4" ht="15" hidden="1" customHeight="1">
      <c r="C7259" s="119" t="s">
        <v>23180</v>
      </c>
      <c r="D7259" s="119" t="s">
        <v>23181</v>
      </c>
    </row>
    <row r="7260" spans="3:4" ht="15" hidden="1" customHeight="1">
      <c r="C7260" s="119" t="s">
        <v>23182</v>
      </c>
      <c r="D7260" s="119" t="s">
        <v>23183</v>
      </c>
    </row>
    <row r="7261" spans="3:4" ht="15" hidden="1" customHeight="1">
      <c r="C7261" s="119" t="s">
        <v>23184</v>
      </c>
      <c r="D7261" s="119" t="s">
        <v>23185</v>
      </c>
    </row>
    <row r="7262" spans="3:4" ht="15" hidden="1" customHeight="1">
      <c r="C7262" s="119" t="s">
        <v>23186</v>
      </c>
      <c r="D7262" s="119" t="s">
        <v>23187</v>
      </c>
    </row>
    <row r="7263" spans="3:4" ht="15" hidden="1" customHeight="1">
      <c r="C7263" s="119" t="s">
        <v>5450</v>
      </c>
      <c r="D7263" s="119" t="s">
        <v>2124</v>
      </c>
    </row>
    <row r="7264" spans="3:4" ht="15" hidden="1" customHeight="1">
      <c r="C7264" s="119" t="s">
        <v>23188</v>
      </c>
      <c r="D7264" s="119" t="s">
        <v>23189</v>
      </c>
    </row>
    <row r="7265" spans="3:4" ht="15" hidden="1" customHeight="1">
      <c r="C7265" s="119" t="s">
        <v>11518</v>
      </c>
      <c r="D7265" s="119" t="s">
        <v>23190</v>
      </c>
    </row>
    <row r="7266" spans="3:4" ht="15" hidden="1" customHeight="1">
      <c r="C7266" s="119" t="s">
        <v>11519</v>
      </c>
      <c r="D7266" s="119" t="s">
        <v>2125</v>
      </c>
    </row>
    <row r="7267" spans="3:4" ht="15" hidden="1" customHeight="1">
      <c r="C7267" s="119" t="s">
        <v>23191</v>
      </c>
      <c r="D7267" s="119" t="s">
        <v>23192</v>
      </c>
    </row>
    <row r="7268" spans="3:4" ht="15" hidden="1" customHeight="1">
      <c r="C7268" s="119" t="s">
        <v>23193</v>
      </c>
      <c r="D7268" s="119" t="s">
        <v>23194</v>
      </c>
    </row>
    <row r="7269" spans="3:4" ht="15" hidden="1" customHeight="1">
      <c r="C7269" s="119" t="s">
        <v>23195</v>
      </c>
      <c r="D7269" s="119" t="s">
        <v>23196</v>
      </c>
    </row>
    <row r="7270" spans="3:4" ht="15" hidden="1" customHeight="1">
      <c r="C7270" s="119" t="s">
        <v>23197</v>
      </c>
      <c r="D7270" s="119" t="s">
        <v>23198</v>
      </c>
    </row>
    <row r="7271" spans="3:4" ht="15" hidden="1" customHeight="1">
      <c r="C7271" s="119" t="s">
        <v>23199</v>
      </c>
      <c r="D7271" s="119" t="s">
        <v>23200</v>
      </c>
    </row>
    <row r="7272" spans="3:4" ht="15" hidden="1" customHeight="1">
      <c r="C7272" s="119" t="s">
        <v>5451</v>
      </c>
      <c r="D7272" s="119" t="s">
        <v>18121</v>
      </c>
    </row>
    <row r="7273" spans="3:4" ht="15" hidden="1" customHeight="1">
      <c r="C7273" s="119" t="s">
        <v>5452</v>
      </c>
      <c r="D7273" s="119" t="s">
        <v>2126</v>
      </c>
    </row>
    <row r="7274" spans="3:4" ht="15" hidden="1" customHeight="1">
      <c r="C7274" s="119" t="s">
        <v>5453</v>
      </c>
      <c r="D7274" s="119" t="s">
        <v>2127</v>
      </c>
    </row>
    <row r="7275" spans="3:4" ht="15" hidden="1" customHeight="1">
      <c r="C7275" s="119" t="s">
        <v>5454</v>
      </c>
      <c r="D7275" s="119" t="s">
        <v>9221</v>
      </c>
    </row>
    <row r="7276" spans="3:4" ht="15" hidden="1" customHeight="1">
      <c r="C7276" s="119" t="s">
        <v>5455</v>
      </c>
      <c r="D7276" s="119" t="s">
        <v>2128</v>
      </c>
    </row>
    <row r="7277" spans="3:4" ht="15" hidden="1" customHeight="1">
      <c r="C7277" s="119" t="s">
        <v>5456</v>
      </c>
      <c r="D7277" s="119" t="s">
        <v>2129</v>
      </c>
    </row>
    <row r="7278" spans="3:4" ht="15" hidden="1" customHeight="1">
      <c r="C7278" s="119" t="s">
        <v>5457</v>
      </c>
      <c r="D7278" s="119" t="s">
        <v>9222</v>
      </c>
    </row>
    <row r="7279" spans="3:4" ht="15" hidden="1" customHeight="1">
      <c r="C7279" s="119" t="s">
        <v>5458</v>
      </c>
      <c r="D7279" s="119" t="s">
        <v>2130</v>
      </c>
    </row>
    <row r="7280" spans="3:4" ht="15" hidden="1" customHeight="1">
      <c r="C7280" s="119" t="s">
        <v>5459</v>
      </c>
      <c r="D7280" s="119" t="s">
        <v>1625</v>
      </c>
    </row>
    <row r="7281" spans="3:4" ht="15" hidden="1" customHeight="1">
      <c r="C7281" s="119" t="s">
        <v>5460</v>
      </c>
      <c r="D7281" s="119" t="s">
        <v>9223</v>
      </c>
    </row>
    <row r="7282" spans="3:4" ht="15" hidden="1" customHeight="1">
      <c r="C7282" s="119" t="s">
        <v>5461</v>
      </c>
      <c r="D7282" s="119" t="s">
        <v>1626</v>
      </c>
    </row>
    <row r="7283" spans="3:4" ht="15" hidden="1" customHeight="1">
      <c r="C7283" s="119" t="s">
        <v>5462</v>
      </c>
      <c r="D7283" s="119" t="s">
        <v>1627</v>
      </c>
    </row>
    <row r="7284" spans="3:4" ht="15" hidden="1" customHeight="1">
      <c r="C7284" s="119" t="s">
        <v>5463</v>
      </c>
      <c r="D7284" s="119" t="s">
        <v>9224</v>
      </c>
    </row>
    <row r="7285" spans="3:4" ht="15" hidden="1" customHeight="1">
      <c r="C7285" s="119" t="s">
        <v>5464</v>
      </c>
      <c r="D7285" s="119" t="s">
        <v>1628</v>
      </c>
    </row>
    <row r="7286" spans="3:4" ht="15" hidden="1" customHeight="1">
      <c r="C7286" s="119" t="s">
        <v>5465</v>
      </c>
      <c r="D7286" s="119" t="s">
        <v>9225</v>
      </c>
    </row>
    <row r="7287" spans="3:4" ht="15" hidden="1" customHeight="1">
      <c r="C7287" s="119" t="s">
        <v>5466</v>
      </c>
      <c r="D7287" s="119" t="s">
        <v>9226</v>
      </c>
    </row>
    <row r="7288" spans="3:4" ht="15" hidden="1" customHeight="1">
      <c r="C7288" s="119" t="s">
        <v>5467</v>
      </c>
      <c r="D7288" s="119" t="s">
        <v>6526</v>
      </c>
    </row>
    <row r="7289" spans="3:4" ht="15" hidden="1" customHeight="1">
      <c r="C7289" s="119" t="s">
        <v>5468</v>
      </c>
      <c r="D7289" s="119" t="s">
        <v>6527</v>
      </c>
    </row>
    <row r="7290" spans="3:4" ht="15" hidden="1" customHeight="1">
      <c r="C7290" s="119" t="s">
        <v>5469</v>
      </c>
      <c r="D7290" s="119" t="s">
        <v>9227</v>
      </c>
    </row>
    <row r="7291" spans="3:4" ht="15" hidden="1" customHeight="1">
      <c r="C7291" s="119" t="s">
        <v>5470</v>
      </c>
      <c r="D7291" s="119" t="s">
        <v>1629</v>
      </c>
    </row>
    <row r="7292" spans="3:4" ht="15" hidden="1" customHeight="1">
      <c r="C7292" s="119" t="s">
        <v>5471</v>
      </c>
      <c r="D7292" s="119" t="s">
        <v>1630</v>
      </c>
    </row>
    <row r="7293" spans="3:4" ht="15" hidden="1" customHeight="1">
      <c r="C7293" s="119" t="s">
        <v>5472</v>
      </c>
      <c r="D7293" s="119" t="s">
        <v>9228</v>
      </c>
    </row>
    <row r="7294" spans="3:4" ht="15" hidden="1" customHeight="1">
      <c r="C7294" s="119" t="s">
        <v>5473</v>
      </c>
      <c r="D7294" s="119" t="s">
        <v>6528</v>
      </c>
    </row>
    <row r="7295" spans="3:4" ht="15" hidden="1" customHeight="1">
      <c r="C7295" s="119" t="s">
        <v>3056</v>
      </c>
      <c r="D7295" s="119" t="s">
        <v>6529</v>
      </c>
    </row>
    <row r="7296" spans="3:4" ht="15" hidden="1" customHeight="1">
      <c r="C7296" s="119" t="s">
        <v>3057</v>
      </c>
      <c r="D7296" s="119" t="s">
        <v>1631</v>
      </c>
    </row>
    <row r="7297" spans="3:4" ht="15" hidden="1" customHeight="1">
      <c r="C7297" s="119" t="s">
        <v>3058</v>
      </c>
      <c r="D7297" s="119" t="s">
        <v>1632</v>
      </c>
    </row>
    <row r="7298" spans="3:4" ht="15" hidden="1" customHeight="1">
      <c r="C7298" s="119" t="s">
        <v>3059</v>
      </c>
      <c r="D7298" s="119" t="s">
        <v>1633</v>
      </c>
    </row>
    <row r="7299" spans="3:4" ht="15" hidden="1" customHeight="1">
      <c r="C7299" s="119" t="s">
        <v>3060</v>
      </c>
      <c r="D7299" s="119" t="s">
        <v>9229</v>
      </c>
    </row>
    <row r="7300" spans="3:4" ht="15" hidden="1" customHeight="1">
      <c r="C7300" s="119" t="s">
        <v>3061</v>
      </c>
      <c r="D7300" s="119" t="s">
        <v>1634</v>
      </c>
    </row>
    <row r="7301" spans="3:4" ht="15" hidden="1" customHeight="1">
      <c r="C7301" s="119" t="s">
        <v>3062</v>
      </c>
      <c r="D7301" s="119" t="s">
        <v>1635</v>
      </c>
    </row>
    <row r="7302" spans="3:4" ht="15" hidden="1" customHeight="1">
      <c r="C7302" s="119" t="s">
        <v>3063</v>
      </c>
      <c r="D7302" s="119" t="s">
        <v>9230</v>
      </c>
    </row>
    <row r="7303" spans="3:4" ht="15" hidden="1" customHeight="1">
      <c r="C7303" s="119" t="s">
        <v>3064</v>
      </c>
      <c r="D7303" s="119" t="s">
        <v>9231</v>
      </c>
    </row>
    <row r="7304" spans="3:4" ht="15" hidden="1" customHeight="1">
      <c r="C7304" s="119" t="s">
        <v>3065</v>
      </c>
      <c r="D7304" s="119" t="s">
        <v>9232</v>
      </c>
    </row>
    <row r="7305" spans="3:4" ht="15" hidden="1" customHeight="1">
      <c r="C7305" s="119" t="s">
        <v>3066</v>
      </c>
      <c r="D7305" s="119" t="s">
        <v>9233</v>
      </c>
    </row>
    <row r="7306" spans="3:4" ht="15" hidden="1" customHeight="1">
      <c r="C7306" s="119" t="s">
        <v>3067</v>
      </c>
      <c r="D7306" s="119" t="s">
        <v>1636</v>
      </c>
    </row>
    <row r="7307" spans="3:4" ht="15" hidden="1" customHeight="1">
      <c r="C7307" s="119" t="s">
        <v>3068</v>
      </c>
      <c r="D7307" s="119" t="s">
        <v>1637</v>
      </c>
    </row>
    <row r="7308" spans="3:4" ht="15" hidden="1" customHeight="1">
      <c r="C7308" s="119" t="s">
        <v>3069</v>
      </c>
      <c r="D7308" s="119" t="s">
        <v>9234</v>
      </c>
    </row>
    <row r="7309" spans="3:4" ht="15" hidden="1" customHeight="1">
      <c r="C7309" s="119" t="s">
        <v>3070</v>
      </c>
      <c r="D7309" s="119" t="s">
        <v>1638</v>
      </c>
    </row>
    <row r="7310" spans="3:4" ht="15" hidden="1" customHeight="1">
      <c r="C7310" s="119" t="s">
        <v>3071</v>
      </c>
      <c r="D7310" s="119" t="s">
        <v>1639</v>
      </c>
    </row>
    <row r="7311" spans="3:4" ht="15" hidden="1" customHeight="1">
      <c r="C7311" s="119" t="s">
        <v>3072</v>
      </c>
      <c r="D7311" s="119" t="s">
        <v>9235</v>
      </c>
    </row>
    <row r="7312" spans="3:4" ht="15" hidden="1" customHeight="1">
      <c r="C7312" s="119" t="s">
        <v>3073</v>
      </c>
      <c r="D7312" s="119" t="s">
        <v>1640</v>
      </c>
    </row>
    <row r="7313" spans="3:4" ht="15" hidden="1" customHeight="1">
      <c r="C7313" s="119" t="s">
        <v>3074</v>
      </c>
      <c r="D7313" s="119" t="s">
        <v>1641</v>
      </c>
    </row>
    <row r="7314" spans="3:4" ht="15" hidden="1" customHeight="1">
      <c r="C7314" s="119" t="s">
        <v>3075</v>
      </c>
      <c r="D7314" s="119" t="s">
        <v>9236</v>
      </c>
    </row>
    <row r="7315" spans="3:4" ht="15" hidden="1" customHeight="1">
      <c r="C7315" s="119" t="s">
        <v>3076</v>
      </c>
      <c r="D7315" s="119" t="s">
        <v>1642</v>
      </c>
    </row>
    <row r="7316" spans="3:4" ht="15" hidden="1" customHeight="1">
      <c r="C7316" s="119" t="s">
        <v>3077</v>
      </c>
      <c r="D7316" s="119" t="s">
        <v>1643</v>
      </c>
    </row>
    <row r="7317" spans="3:4" ht="15" hidden="1" customHeight="1">
      <c r="C7317" s="119" t="s">
        <v>3078</v>
      </c>
      <c r="D7317" s="119" t="s">
        <v>9237</v>
      </c>
    </row>
    <row r="7318" spans="3:4" ht="15" hidden="1" customHeight="1">
      <c r="C7318" s="119" t="s">
        <v>3079</v>
      </c>
      <c r="D7318" s="119" t="s">
        <v>9238</v>
      </c>
    </row>
    <row r="7319" spans="3:4" ht="15" hidden="1" customHeight="1">
      <c r="C7319" s="119" t="s">
        <v>3080</v>
      </c>
      <c r="D7319" s="119" t="s">
        <v>9239</v>
      </c>
    </row>
    <row r="7320" spans="3:4" ht="15" hidden="1" customHeight="1">
      <c r="C7320" s="119" t="s">
        <v>3081</v>
      </c>
      <c r="D7320" s="119" t="s">
        <v>11520</v>
      </c>
    </row>
    <row r="7321" spans="3:4" ht="15" hidden="1" customHeight="1">
      <c r="C7321" s="119" t="s">
        <v>3082</v>
      </c>
      <c r="D7321" s="119" t="s">
        <v>11521</v>
      </c>
    </row>
    <row r="7322" spans="3:4" ht="15" hidden="1" customHeight="1">
      <c r="C7322" s="119" t="s">
        <v>3083</v>
      </c>
      <c r="D7322" s="119" t="s">
        <v>11522</v>
      </c>
    </row>
    <row r="7323" spans="3:4" ht="15" hidden="1" customHeight="1">
      <c r="C7323" s="119" t="s">
        <v>3084</v>
      </c>
      <c r="D7323" s="119" t="s">
        <v>11523</v>
      </c>
    </row>
    <row r="7324" spans="3:4" ht="15" hidden="1" customHeight="1">
      <c r="C7324" s="119" t="s">
        <v>3085</v>
      </c>
      <c r="D7324" s="119" t="s">
        <v>11524</v>
      </c>
    </row>
    <row r="7325" spans="3:4" ht="15" hidden="1" customHeight="1">
      <c r="C7325" s="119" t="s">
        <v>3086</v>
      </c>
      <c r="D7325" s="119" t="s">
        <v>11525</v>
      </c>
    </row>
    <row r="7326" spans="3:4" ht="15" hidden="1" customHeight="1">
      <c r="C7326" s="119" t="s">
        <v>3087</v>
      </c>
      <c r="D7326" s="119" t="s">
        <v>9240</v>
      </c>
    </row>
    <row r="7327" spans="3:4" ht="15" hidden="1" customHeight="1">
      <c r="C7327" s="119" t="s">
        <v>3088</v>
      </c>
      <c r="D7327" s="119" t="s">
        <v>2131</v>
      </c>
    </row>
    <row r="7328" spans="3:4" ht="15" hidden="1" customHeight="1">
      <c r="C7328" s="119" t="s">
        <v>3089</v>
      </c>
      <c r="D7328" s="119" t="s">
        <v>2132</v>
      </c>
    </row>
    <row r="7329" spans="3:4" ht="15" hidden="1" customHeight="1">
      <c r="C7329" s="119" t="s">
        <v>3090</v>
      </c>
      <c r="D7329" s="119" t="s">
        <v>9241</v>
      </c>
    </row>
    <row r="7330" spans="3:4" ht="15" hidden="1" customHeight="1">
      <c r="C7330" s="119" t="s">
        <v>3091</v>
      </c>
      <c r="D7330" s="119" t="s">
        <v>2133</v>
      </c>
    </row>
    <row r="7331" spans="3:4" ht="15" hidden="1" customHeight="1">
      <c r="C7331" s="119" t="s">
        <v>3092</v>
      </c>
      <c r="D7331" s="119" t="s">
        <v>2134</v>
      </c>
    </row>
    <row r="7332" spans="3:4" ht="15" hidden="1" customHeight="1">
      <c r="C7332" s="119" t="s">
        <v>3093</v>
      </c>
      <c r="D7332" s="119" t="s">
        <v>9242</v>
      </c>
    </row>
    <row r="7333" spans="3:4" ht="15" hidden="1" customHeight="1">
      <c r="C7333" s="119" t="s">
        <v>3094</v>
      </c>
      <c r="D7333" s="119" t="s">
        <v>2135</v>
      </c>
    </row>
    <row r="7334" spans="3:4" ht="15" hidden="1" customHeight="1">
      <c r="C7334" s="119" t="s">
        <v>3095</v>
      </c>
      <c r="D7334" s="119" t="s">
        <v>2136</v>
      </c>
    </row>
    <row r="7335" spans="3:4" ht="15" hidden="1" customHeight="1">
      <c r="C7335" s="119" t="s">
        <v>3096</v>
      </c>
      <c r="D7335" s="119" t="s">
        <v>9243</v>
      </c>
    </row>
    <row r="7336" spans="3:4" ht="15" hidden="1" customHeight="1">
      <c r="C7336" s="119" t="s">
        <v>3097</v>
      </c>
      <c r="D7336" s="119" t="s">
        <v>2137</v>
      </c>
    </row>
    <row r="7337" spans="3:4" ht="15" hidden="1" customHeight="1">
      <c r="C7337" s="119" t="s">
        <v>3098</v>
      </c>
      <c r="D7337" s="119" t="s">
        <v>2138</v>
      </c>
    </row>
    <row r="7338" spans="3:4" ht="15" hidden="1" customHeight="1">
      <c r="C7338" s="119" t="s">
        <v>3099</v>
      </c>
      <c r="D7338" s="119" t="s">
        <v>9244</v>
      </c>
    </row>
    <row r="7339" spans="3:4" ht="15" hidden="1" customHeight="1">
      <c r="C7339" s="119" t="s">
        <v>3100</v>
      </c>
      <c r="D7339" s="119" t="s">
        <v>2139</v>
      </c>
    </row>
    <row r="7340" spans="3:4" ht="15" hidden="1" customHeight="1">
      <c r="C7340" s="119" t="s">
        <v>3101</v>
      </c>
      <c r="D7340" s="119" t="s">
        <v>2140</v>
      </c>
    </row>
    <row r="7341" spans="3:4" ht="15" hidden="1" customHeight="1">
      <c r="C7341" s="119" t="s">
        <v>3102</v>
      </c>
      <c r="D7341" s="119" t="s">
        <v>9245</v>
      </c>
    </row>
    <row r="7342" spans="3:4" ht="15" hidden="1" customHeight="1">
      <c r="C7342" s="119" t="s">
        <v>3103</v>
      </c>
      <c r="D7342" s="119" t="s">
        <v>2141</v>
      </c>
    </row>
    <row r="7343" spans="3:4" ht="15" hidden="1" customHeight="1">
      <c r="C7343" s="119" t="s">
        <v>3104</v>
      </c>
      <c r="D7343" s="119" t="s">
        <v>2142</v>
      </c>
    </row>
    <row r="7344" spans="3:4" ht="15" hidden="1" customHeight="1">
      <c r="C7344" s="119" t="s">
        <v>3105</v>
      </c>
      <c r="D7344" s="119" t="s">
        <v>9246</v>
      </c>
    </row>
    <row r="7345" spans="3:4" ht="15" hidden="1" customHeight="1">
      <c r="C7345" s="119" t="s">
        <v>3106</v>
      </c>
      <c r="D7345" s="119" t="s">
        <v>2143</v>
      </c>
    </row>
    <row r="7346" spans="3:4" ht="15" hidden="1" customHeight="1">
      <c r="C7346" s="119" t="s">
        <v>3107</v>
      </c>
      <c r="D7346" s="119" t="s">
        <v>2144</v>
      </c>
    </row>
    <row r="7347" spans="3:4" ht="15" hidden="1" customHeight="1">
      <c r="C7347" s="119" t="s">
        <v>3108</v>
      </c>
      <c r="D7347" s="119" t="s">
        <v>9247</v>
      </c>
    </row>
    <row r="7348" spans="3:4" ht="15" hidden="1" customHeight="1">
      <c r="C7348" s="119" t="s">
        <v>3109</v>
      </c>
      <c r="D7348" s="119" t="s">
        <v>2145</v>
      </c>
    </row>
    <row r="7349" spans="3:4" ht="15" hidden="1" customHeight="1">
      <c r="C7349" s="119" t="s">
        <v>3110</v>
      </c>
      <c r="D7349" s="119" t="s">
        <v>2146</v>
      </c>
    </row>
    <row r="7350" spans="3:4" ht="15" hidden="1" customHeight="1">
      <c r="C7350" s="119" t="s">
        <v>3111</v>
      </c>
      <c r="D7350" s="119" t="s">
        <v>9248</v>
      </c>
    </row>
    <row r="7351" spans="3:4" ht="15" hidden="1" customHeight="1">
      <c r="C7351" s="119" t="s">
        <v>3112</v>
      </c>
      <c r="D7351" s="119" t="s">
        <v>2147</v>
      </c>
    </row>
    <row r="7352" spans="3:4" ht="15" hidden="1" customHeight="1">
      <c r="C7352" s="119" t="s">
        <v>3113</v>
      </c>
      <c r="D7352" s="119" t="s">
        <v>2148</v>
      </c>
    </row>
    <row r="7353" spans="3:4" ht="15" hidden="1" customHeight="1">
      <c r="C7353" s="119" t="s">
        <v>3114</v>
      </c>
      <c r="D7353" s="119" t="s">
        <v>9249</v>
      </c>
    </row>
    <row r="7354" spans="3:4" ht="15" hidden="1" customHeight="1">
      <c r="C7354" s="119" t="s">
        <v>3115</v>
      </c>
      <c r="D7354" s="119" t="s">
        <v>2149</v>
      </c>
    </row>
    <row r="7355" spans="3:4" ht="15" hidden="1" customHeight="1">
      <c r="C7355" s="119" t="s">
        <v>7078</v>
      </c>
      <c r="D7355" s="119" t="s">
        <v>1679</v>
      </c>
    </row>
    <row r="7356" spans="3:4" ht="15" hidden="1" customHeight="1">
      <c r="C7356" s="119" t="s">
        <v>3116</v>
      </c>
      <c r="D7356" s="119" t="s">
        <v>9250</v>
      </c>
    </row>
    <row r="7357" spans="3:4" ht="15" hidden="1" customHeight="1">
      <c r="C7357" s="119" t="s">
        <v>3117</v>
      </c>
      <c r="D7357" s="119" t="s">
        <v>1680</v>
      </c>
    </row>
    <row r="7358" spans="3:4" ht="15" hidden="1" customHeight="1">
      <c r="C7358" s="119" t="s">
        <v>3118</v>
      </c>
      <c r="D7358" s="119" t="s">
        <v>1681</v>
      </c>
    </row>
    <row r="7359" spans="3:4" ht="15" hidden="1" customHeight="1">
      <c r="C7359" s="119" t="s">
        <v>11526</v>
      </c>
      <c r="D7359" s="119" t="s">
        <v>9251</v>
      </c>
    </row>
    <row r="7360" spans="3:4" ht="15" hidden="1" customHeight="1">
      <c r="C7360" s="119" t="s">
        <v>11527</v>
      </c>
      <c r="D7360" s="119" t="s">
        <v>1682</v>
      </c>
    </row>
    <row r="7361" spans="3:4" ht="15" hidden="1" customHeight="1">
      <c r="C7361" s="119" t="s">
        <v>11528</v>
      </c>
      <c r="D7361" s="119" t="s">
        <v>1683</v>
      </c>
    </row>
    <row r="7362" spans="3:4" ht="15" hidden="1" customHeight="1">
      <c r="C7362" s="119" t="s">
        <v>3119</v>
      </c>
      <c r="D7362" s="119" t="s">
        <v>9252</v>
      </c>
    </row>
    <row r="7363" spans="3:4" ht="15" hidden="1" customHeight="1">
      <c r="C7363" s="119" t="s">
        <v>3120</v>
      </c>
      <c r="D7363" s="119" t="s">
        <v>9253</v>
      </c>
    </row>
    <row r="7364" spans="3:4" ht="15" hidden="1" customHeight="1">
      <c r="C7364" s="119" t="s">
        <v>3121</v>
      </c>
      <c r="D7364" s="119" t="s">
        <v>1684</v>
      </c>
    </row>
    <row r="7365" spans="3:4" ht="15" hidden="1" customHeight="1">
      <c r="C7365" s="119" t="s">
        <v>11529</v>
      </c>
      <c r="D7365" s="119" t="s">
        <v>9254</v>
      </c>
    </row>
    <row r="7366" spans="3:4" ht="15" hidden="1" customHeight="1">
      <c r="C7366" s="119" t="s">
        <v>11530</v>
      </c>
      <c r="D7366" s="119" t="s">
        <v>9255</v>
      </c>
    </row>
    <row r="7367" spans="3:4" ht="15" hidden="1" customHeight="1">
      <c r="C7367" s="119" t="s">
        <v>11531</v>
      </c>
      <c r="D7367" s="119" t="s">
        <v>1685</v>
      </c>
    </row>
    <row r="7368" spans="3:4" ht="15" hidden="1" customHeight="1">
      <c r="C7368" s="119" t="s">
        <v>11532</v>
      </c>
      <c r="D7368" s="119" t="s">
        <v>6530</v>
      </c>
    </row>
    <row r="7369" spans="3:4" ht="15" hidden="1" customHeight="1">
      <c r="C7369" s="119" t="s">
        <v>11533</v>
      </c>
      <c r="D7369" s="119" t="s">
        <v>9256</v>
      </c>
    </row>
    <row r="7370" spans="3:4" ht="15" hidden="1" customHeight="1">
      <c r="C7370" s="119" t="s">
        <v>11534</v>
      </c>
      <c r="D7370" s="119" t="s">
        <v>1686</v>
      </c>
    </row>
    <row r="7371" spans="3:4" ht="15" hidden="1" customHeight="1">
      <c r="C7371" s="119" t="s">
        <v>11535</v>
      </c>
      <c r="D7371" s="119" t="s">
        <v>6531</v>
      </c>
    </row>
    <row r="7372" spans="3:4" ht="15" hidden="1" customHeight="1">
      <c r="C7372" s="119" t="s">
        <v>11536</v>
      </c>
      <c r="D7372" s="119" t="s">
        <v>9257</v>
      </c>
    </row>
    <row r="7373" spans="3:4" ht="15" hidden="1" customHeight="1">
      <c r="C7373" s="119" t="s">
        <v>11537</v>
      </c>
      <c r="D7373" s="119" t="s">
        <v>9258</v>
      </c>
    </row>
    <row r="7374" spans="3:4" ht="15" hidden="1" customHeight="1">
      <c r="C7374" s="119" t="s">
        <v>11538</v>
      </c>
      <c r="D7374" s="119" t="s">
        <v>9259</v>
      </c>
    </row>
    <row r="7375" spans="3:4" ht="15" hidden="1" customHeight="1">
      <c r="C7375" s="119" t="s">
        <v>11539</v>
      </c>
      <c r="D7375" s="119" t="s">
        <v>9260</v>
      </c>
    </row>
    <row r="7376" spans="3:4" ht="15" hidden="1" customHeight="1">
      <c r="C7376" s="119" t="s">
        <v>11540</v>
      </c>
      <c r="D7376" s="119" t="s">
        <v>1687</v>
      </c>
    </row>
    <row r="7377" spans="3:4" ht="15" hidden="1" customHeight="1">
      <c r="C7377" s="119" t="s">
        <v>11541</v>
      </c>
      <c r="D7377" s="119" t="s">
        <v>1688</v>
      </c>
    </row>
    <row r="7378" spans="3:4" ht="15" hidden="1" customHeight="1">
      <c r="C7378" s="119" t="s">
        <v>11542</v>
      </c>
      <c r="D7378" s="119" t="s">
        <v>1689</v>
      </c>
    </row>
    <row r="7379" spans="3:4" ht="15" hidden="1" customHeight="1">
      <c r="C7379" s="119" t="s">
        <v>11543</v>
      </c>
      <c r="D7379" s="119" t="s">
        <v>6532</v>
      </c>
    </row>
    <row r="7380" spans="3:4" ht="15" hidden="1" customHeight="1">
      <c r="C7380" s="119" t="s">
        <v>11544</v>
      </c>
      <c r="D7380" s="119" t="s">
        <v>9261</v>
      </c>
    </row>
    <row r="7381" spans="3:4" ht="15" hidden="1" customHeight="1">
      <c r="C7381" s="119" t="s">
        <v>11545</v>
      </c>
      <c r="D7381" s="119" t="s">
        <v>6533</v>
      </c>
    </row>
    <row r="7382" spans="3:4" ht="15" hidden="1" customHeight="1">
      <c r="C7382" s="119" t="s">
        <v>11546</v>
      </c>
      <c r="D7382" s="119" t="s">
        <v>1690</v>
      </c>
    </row>
    <row r="7383" spans="3:4" ht="15" hidden="1" customHeight="1">
      <c r="C7383" s="119" t="s">
        <v>11547</v>
      </c>
      <c r="D7383" s="119" t="s">
        <v>9262</v>
      </c>
    </row>
    <row r="7384" spans="3:4" ht="15" hidden="1" customHeight="1">
      <c r="C7384" s="119" t="s">
        <v>11548</v>
      </c>
      <c r="D7384" s="119" t="s">
        <v>1691</v>
      </c>
    </row>
    <row r="7385" spans="3:4" ht="15" hidden="1" customHeight="1">
      <c r="C7385" s="119" t="s">
        <v>11549</v>
      </c>
      <c r="D7385" s="119" t="s">
        <v>1692</v>
      </c>
    </row>
    <row r="7386" spans="3:4" ht="15" hidden="1" customHeight="1">
      <c r="C7386" s="119" t="s">
        <v>11550</v>
      </c>
      <c r="D7386" s="119" t="s">
        <v>9263</v>
      </c>
    </row>
    <row r="7387" spans="3:4" ht="15" hidden="1" customHeight="1">
      <c r="C7387" s="119" t="s">
        <v>11551</v>
      </c>
      <c r="D7387" s="119" t="s">
        <v>1693</v>
      </c>
    </row>
    <row r="7388" spans="3:4" ht="15" hidden="1" customHeight="1">
      <c r="C7388" s="119" t="s">
        <v>11552</v>
      </c>
      <c r="D7388" s="119" t="s">
        <v>1694</v>
      </c>
    </row>
    <row r="7389" spans="3:4" ht="15" hidden="1" customHeight="1">
      <c r="C7389" s="119" t="s">
        <v>11553</v>
      </c>
      <c r="D7389" s="119" t="s">
        <v>9264</v>
      </c>
    </row>
    <row r="7390" spans="3:4" ht="15" hidden="1" customHeight="1">
      <c r="C7390" s="119" t="s">
        <v>11554</v>
      </c>
      <c r="D7390" s="119" t="s">
        <v>9265</v>
      </c>
    </row>
    <row r="7391" spans="3:4" ht="15" hidden="1" customHeight="1">
      <c r="C7391" s="119" t="s">
        <v>11555</v>
      </c>
      <c r="D7391" s="119" t="s">
        <v>9266</v>
      </c>
    </row>
    <row r="7392" spans="3:4" ht="15" hidden="1" customHeight="1">
      <c r="C7392" s="119" t="s">
        <v>11556</v>
      </c>
      <c r="D7392" s="119" t="s">
        <v>11557</v>
      </c>
    </row>
    <row r="7393" spans="3:4" ht="15" hidden="1" customHeight="1">
      <c r="C7393" s="119" t="s">
        <v>23201</v>
      </c>
      <c r="D7393" s="119" t="s">
        <v>23202</v>
      </c>
    </row>
    <row r="7394" spans="3:4" ht="15" hidden="1" customHeight="1">
      <c r="C7394" s="119" t="s">
        <v>23203</v>
      </c>
      <c r="D7394" s="119" t="s">
        <v>23204</v>
      </c>
    </row>
    <row r="7395" spans="3:4" ht="15" hidden="1" customHeight="1">
      <c r="C7395" s="119" t="s">
        <v>3122</v>
      </c>
      <c r="D7395" s="119" t="s">
        <v>23205</v>
      </c>
    </row>
    <row r="7396" spans="3:4" ht="15" hidden="1" customHeight="1">
      <c r="C7396" s="119" t="s">
        <v>3123</v>
      </c>
      <c r="D7396" s="119" t="s">
        <v>23206</v>
      </c>
    </row>
    <row r="7397" spans="3:4" ht="15" hidden="1" customHeight="1">
      <c r="C7397" s="119" t="s">
        <v>3124</v>
      </c>
      <c r="D7397" s="119" t="s">
        <v>23207</v>
      </c>
    </row>
    <row r="7398" spans="3:4" ht="15" hidden="1" customHeight="1">
      <c r="C7398" s="119" t="s">
        <v>3125</v>
      </c>
      <c r="D7398" s="119" t="s">
        <v>23208</v>
      </c>
    </row>
    <row r="7399" spans="3:4" ht="15" hidden="1" customHeight="1">
      <c r="C7399" s="119" t="s">
        <v>3126</v>
      </c>
      <c r="D7399" s="119" t="s">
        <v>23209</v>
      </c>
    </row>
    <row r="7400" spans="3:4" ht="15" hidden="1" customHeight="1">
      <c r="C7400" s="119" t="s">
        <v>11558</v>
      </c>
      <c r="D7400" s="119" t="s">
        <v>23210</v>
      </c>
    </row>
    <row r="7401" spans="3:4" ht="15" hidden="1" customHeight="1">
      <c r="C7401" s="119" t="s">
        <v>23211</v>
      </c>
      <c r="D7401" s="119" t="s">
        <v>23212</v>
      </c>
    </row>
    <row r="7402" spans="3:4" ht="15" hidden="1" customHeight="1">
      <c r="C7402" s="119" t="s">
        <v>3127</v>
      </c>
      <c r="D7402" s="119" t="s">
        <v>23213</v>
      </c>
    </row>
    <row r="7403" spans="3:4" ht="15" hidden="1" customHeight="1">
      <c r="C7403" s="119" t="s">
        <v>3128</v>
      </c>
      <c r="D7403" s="119" t="s">
        <v>23214</v>
      </c>
    </row>
    <row r="7404" spans="3:4" ht="15" hidden="1" customHeight="1">
      <c r="C7404" s="119" t="s">
        <v>3129</v>
      </c>
      <c r="D7404" s="119" t="s">
        <v>23215</v>
      </c>
    </row>
    <row r="7405" spans="3:4" ht="15" hidden="1" customHeight="1">
      <c r="C7405" s="119" t="s">
        <v>3130</v>
      </c>
      <c r="D7405" s="119" t="s">
        <v>23216</v>
      </c>
    </row>
    <row r="7406" spans="3:4" ht="15" hidden="1" customHeight="1">
      <c r="C7406" s="119" t="s">
        <v>3131</v>
      </c>
      <c r="D7406" s="119" t="s">
        <v>23217</v>
      </c>
    </row>
    <row r="7407" spans="3:4" ht="15" hidden="1" customHeight="1">
      <c r="C7407" s="119" t="s">
        <v>3132</v>
      </c>
      <c r="D7407" s="119" t="s">
        <v>23218</v>
      </c>
    </row>
    <row r="7408" spans="3:4" ht="15" hidden="1" customHeight="1">
      <c r="C7408" s="119" t="s">
        <v>3133</v>
      </c>
      <c r="D7408" s="119" t="s">
        <v>2150</v>
      </c>
    </row>
    <row r="7409" spans="3:4" ht="15" hidden="1" customHeight="1">
      <c r="C7409" s="119" t="s">
        <v>3134</v>
      </c>
      <c r="D7409" s="119" t="s">
        <v>2151</v>
      </c>
    </row>
    <row r="7410" spans="3:4" ht="15" hidden="1" customHeight="1">
      <c r="C7410" s="119" t="s">
        <v>3135</v>
      </c>
      <c r="D7410" s="119" t="s">
        <v>2152</v>
      </c>
    </row>
    <row r="7411" spans="3:4" ht="15" hidden="1" customHeight="1">
      <c r="C7411" s="119" t="s">
        <v>3136</v>
      </c>
      <c r="D7411" s="119" t="s">
        <v>2153</v>
      </c>
    </row>
    <row r="7412" spans="3:4" ht="15" hidden="1" customHeight="1">
      <c r="C7412" s="119" t="s">
        <v>3137</v>
      </c>
      <c r="D7412" s="119" t="s">
        <v>2154</v>
      </c>
    </row>
    <row r="7413" spans="3:4" ht="15" hidden="1" customHeight="1">
      <c r="C7413" s="119" t="s">
        <v>3138</v>
      </c>
      <c r="D7413" s="119" t="s">
        <v>11559</v>
      </c>
    </row>
    <row r="7414" spans="3:4" ht="15" hidden="1" customHeight="1">
      <c r="C7414" s="119" t="s">
        <v>3139</v>
      </c>
      <c r="D7414" s="119" t="s">
        <v>23219</v>
      </c>
    </row>
    <row r="7415" spans="3:4" ht="15" hidden="1" customHeight="1">
      <c r="C7415" s="119" t="s">
        <v>3140</v>
      </c>
      <c r="D7415" s="119" t="s">
        <v>23220</v>
      </c>
    </row>
    <row r="7416" spans="3:4" ht="15" hidden="1" customHeight="1">
      <c r="C7416" s="119" t="s">
        <v>23221</v>
      </c>
      <c r="D7416" s="119" t="s">
        <v>23222</v>
      </c>
    </row>
    <row r="7417" spans="3:4" ht="15" hidden="1" customHeight="1">
      <c r="C7417" s="119" t="s">
        <v>23223</v>
      </c>
      <c r="D7417" s="119" t="s">
        <v>23224</v>
      </c>
    </row>
    <row r="7418" spans="3:4" ht="15" hidden="1" customHeight="1">
      <c r="C7418" s="119" t="s">
        <v>23225</v>
      </c>
      <c r="D7418" s="119" t="s">
        <v>23226</v>
      </c>
    </row>
    <row r="7419" spans="3:4" ht="15" hidden="1" customHeight="1">
      <c r="C7419" s="119" t="s">
        <v>23227</v>
      </c>
      <c r="D7419" s="119" t="s">
        <v>23228</v>
      </c>
    </row>
    <row r="7420" spans="3:4" ht="15" hidden="1" customHeight="1">
      <c r="C7420" s="119" t="s">
        <v>23229</v>
      </c>
      <c r="D7420" s="119" t="s">
        <v>23230</v>
      </c>
    </row>
    <row r="7421" spans="3:4" ht="15" hidden="1" customHeight="1">
      <c r="C7421" s="119" t="s">
        <v>23231</v>
      </c>
      <c r="D7421" s="119" t="s">
        <v>23232</v>
      </c>
    </row>
    <row r="7422" spans="3:4" ht="15" hidden="1" customHeight="1">
      <c r="C7422" s="119" t="s">
        <v>23233</v>
      </c>
      <c r="D7422" s="119" t="s">
        <v>23234</v>
      </c>
    </row>
    <row r="7423" spans="3:4" ht="15" hidden="1" customHeight="1">
      <c r="C7423" s="119" t="s">
        <v>23235</v>
      </c>
      <c r="D7423" s="119" t="s">
        <v>23236</v>
      </c>
    </row>
    <row r="7424" spans="3:4" ht="15" hidden="1" customHeight="1">
      <c r="C7424" s="119" t="s">
        <v>23237</v>
      </c>
      <c r="D7424" s="119" t="s">
        <v>23238</v>
      </c>
    </row>
    <row r="7425" spans="3:4" ht="15" hidden="1" customHeight="1">
      <c r="C7425" s="119" t="s">
        <v>23239</v>
      </c>
      <c r="D7425" s="119" t="s">
        <v>23240</v>
      </c>
    </row>
    <row r="7426" spans="3:4" ht="15" hidden="1" customHeight="1">
      <c r="C7426" s="119" t="s">
        <v>23241</v>
      </c>
      <c r="D7426" s="119" t="s">
        <v>23242</v>
      </c>
    </row>
    <row r="7427" spans="3:4" ht="15" hidden="1" customHeight="1">
      <c r="C7427" s="119" t="s">
        <v>23243</v>
      </c>
      <c r="D7427" s="119" t="s">
        <v>23244</v>
      </c>
    </row>
    <row r="7428" spans="3:4" ht="15" hidden="1" customHeight="1">
      <c r="C7428" s="119" t="s">
        <v>23245</v>
      </c>
      <c r="D7428" s="119" t="s">
        <v>23246</v>
      </c>
    </row>
    <row r="7429" spans="3:4" ht="15" hidden="1" customHeight="1">
      <c r="C7429" s="119" t="s">
        <v>23247</v>
      </c>
      <c r="D7429" s="119" t="s">
        <v>23248</v>
      </c>
    </row>
    <row r="7430" spans="3:4" ht="15" hidden="1" customHeight="1">
      <c r="C7430" s="119" t="s">
        <v>23249</v>
      </c>
      <c r="D7430" s="119" t="s">
        <v>23250</v>
      </c>
    </row>
    <row r="7431" spans="3:4" ht="15" hidden="1" customHeight="1">
      <c r="C7431" s="119" t="s">
        <v>23251</v>
      </c>
      <c r="D7431" s="119" t="s">
        <v>23252</v>
      </c>
    </row>
    <row r="7432" spans="3:4" ht="15" hidden="1" customHeight="1">
      <c r="C7432" s="119" t="s">
        <v>23253</v>
      </c>
      <c r="D7432" s="119" t="s">
        <v>23254</v>
      </c>
    </row>
    <row r="7433" spans="3:4" ht="15" hidden="1" customHeight="1">
      <c r="C7433" s="119" t="s">
        <v>23255</v>
      </c>
      <c r="D7433" s="119" t="s">
        <v>23256</v>
      </c>
    </row>
    <row r="7434" spans="3:4" ht="15" hidden="1" customHeight="1">
      <c r="C7434" s="119" t="s">
        <v>23257</v>
      </c>
      <c r="D7434" s="119" t="s">
        <v>23258</v>
      </c>
    </row>
    <row r="7435" spans="3:4" ht="15" hidden="1" customHeight="1">
      <c r="C7435" s="119" t="s">
        <v>23259</v>
      </c>
      <c r="D7435" s="119" t="s">
        <v>23260</v>
      </c>
    </row>
    <row r="7436" spans="3:4" ht="15" hidden="1" customHeight="1">
      <c r="C7436" s="119" t="s">
        <v>23261</v>
      </c>
      <c r="D7436" s="119" t="s">
        <v>23262</v>
      </c>
    </row>
    <row r="7437" spans="3:4" ht="15" hidden="1" customHeight="1">
      <c r="C7437" s="119" t="s">
        <v>23263</v>
      </c>
      <c r="D7437" s="119" t="s">
        <v>23264</v>
      </c>
    </row>
    <row r="7438" spans="3:4" ht="15" hidden="1" customHeight="1">
      <c r="C7438" s="119" t="s">
        <v>23265</v>
      </c>
      <c r="D7438" s="119" t="s">
        <v>23266</v>
      </c>
    </row>
    <row r="7439" spans="3:4" ht="15" hidden="1" customHeight="1">
      <c r="C7439" s="119" t="s">
        <v>23267</v>
      </c>
      <c r="D7439" s="119" t="s">
        <v>23268</v>
      </c>
    </row>
    <row r="7440" spans="3:4" ht="15" hidden="1" customHeight="1">
      <c r="C7440" s="119" t="s">
        <v>23269</v>
      </c>
      <c r="D7440" s="119" t="s">
        <v>23270</v>
      </c>
    </row>
    <row r="7441" spans="3:4" ht="15" hidden="1" customHeight="1">
      <c r="C7441" s="119" t="s">
        <v>23271</v>
      </c>
      <c r="D7441" s="119" t="s">
        <v>23272</v>
      </c>
    </row>
    <row r="7442" spans="3:4" ht="15" hidden="1" customHeight="1">
      <c r="C7442" s="119" t="s">
        <v>23273</v>
      </c>
      <c r="D7442" s="119" t="s">
        <v>23274</v>
      </c>
    </row>
    <row r="7443" spans="3:4" ht="15" hidden="1" customHeight="1">
      <c r="C7443" s="119" t="s">
        <v>23275</v>
      </c>
      <c r="D7443" s="119" t="s">
        <v>23276</v>
      </c>
    </row>
    <row r="7444" spans="3:4" ht="15" hidden="1" customHeight="1">
      <c r="C7444" s="119" t="s">
        <v>23277</v>
      </c>
      <c r="D7444" s="119" t="s">
        <v>23278</v>
      </c>
    </row>
    <row r="7445" spans="3:4" ht="15" hidden="1" customHeight="1">
      <c r="C7445" s="119" t="s">
        <v>23279</v>
      </c>
      <c r="D7445" s="119" t="s">
        <v>23280</v>
      </c>
    </row>
    <row r="7446" spans="3:4" ht="15" hidden="1" customHeight="1">
      <c r="C7446" s="119" t="s">
        <v>23281</v>
      </c>
      <c r="D7446" s="119" t="s">
        <v>23282</v>
      </c>
    </row>
    <row r="7447" spans="3:4" ht="15" hidden="1" customHeight="1">
      <c r="C7447" s="119" t="s">
        <v>23283</v>
      </c>
      <c r="D7447" s="119" t="s">
        <v>23284</v>
      </c>
    </row>
    <row r="7448" spans="3:4" ht="15" hidden="1" customHeight="1">
      <c r="C7448" s="119" t="s">
        <v>23285</v>
      </c>
      <c r="D7448" s="119" t="s">
        <v>23286</v>
      </c>
    </row>
    <row r="7449" spans="3:4" ht="15" hidden="1" customHeight="1">
      <c r="C7449" s="119" t="s">
        <v>23287</v>
      </c>
      <c r="D7449" s="119" t="s">
        <v>23288</v>
      </c>
    </row>
    <row r="7450" spans="3:4" ht="15" hidden="1" customHeight="1">
      <c r="C7450" s="119" t="s">
        <v>3141</v>
      </c>
      <c r="D7450" s="119" t="s">
        <v>23289</v>
      </c>
    </row>
    <row r="7451" spans="3:4" ht="15" hidden="1" customHeight="1">
      <c r="C7451" s="119" t="s">
        <v>3142</v>
      </c>
      <c r="D7451" s="119" t="s">
        <v>23290</v>
      </c>
    </row>
    <row r="7452" spans="3:4" ht="15" hidden="1" customHeight="1">
      <c r="C7452" s="119" t="s">
        <v>3143</v>
      </c>
      <c r="D7452" s="119" t="s">
        <v>23291</v>
      </c>
    </row>
    <row r="7453" spans="3:4" ht="15" hidden="1" customHeight="1">
      <c r="C7453" s="119" t="s">
        <v>3144</v>
      </c>
      <c r="D7453" s="119" t="s">
        <v>23292</v>
      </c>
    </row>
    <row r="7454" spans="3:4" ht="15" hidden="1" customHeight="1">
      <c r="C7454" s="119" t="s">
        <v>23293</v>
      </c>
      <c r="D7454" s="119" t="s">
        <v>23294</v>
      </c>
    </row>
    <row r="7455" spans="3:4" ht="15" hidden="1" customHeight="1">
      <c r="C7455" s="119" t="s">
        <v>23295</v>
      </c>
      <c r="D7455" s="119" t="s">
        <v>23296</v>
      </c>
    </row>
    <row r="7456" spans="3:4" ht="15" hidden="1" customHeight="1">
      <c r="C7456" s="119" t="s">
        <v>23297</v>
      </c>
      <c r="D7456" s="119" t="s">
        <v>23298</v>
      </c>
    </row>
    <row r="7457" spans="3:4" ht="15" hidden="1" customHeight="1">
      <c r="C7457" s="119" t="s">
        <v>23299</v>
      </c>
      <c r="D7457" s="119" t="s">
        <v>23300</v>
      </c>
    </row>
    <row r="7458" spans="3:4" ht="15" hidden="1" customHeight="1">
      <c r="C7458" s="119" t="s">
        <v>23301</v>
      </c>
      <c r="D7458" s="119" t="s">
        <v>23302</v>
      </c>
    </row>
    <row r="7459" spans="3:4" ht="15" hidden="1" customHeight="1">
      <c r="C7459" s="119" t="s">
        <v>23303</v>
      </c>
      <c r="D7459" s="119" t="s">
        <v>23304</v>
      </c>
    </row>
    <row r="7460" spans="3:4" ht="15" hidden="1" customHeight="1">
      <c r="C7460" s="119" t="s">
        <v>23305</v>
      </c>
      <c r="D7460" s="119" t="s">
        <v>23306</v>
      </c>
    </row>
    <row r="7461" spans="3:4" ht="15" hidden="1" customHeight="1">
      <c r="C7461" s="119" t="s">
        <v>23307</v>
      </c>
      <c r="D7461" s="119" t="s">
        <v>23308</v>
      </c>
    </row>
    <row r="7462" spans="3:4" ht="15" hidden="1" customHeight="1">
      <c r="C7462" s="119" t="s">
        <v>3145</v>
      </c>
      <c r="D7462" s="119" t="s">
        <v>23309</v>
      </c>
    </row>
    <row r="7463" spans="3:4" ht="15" hidden="1" customHeight="1">
      <c r="C7463" s="119" t="s">
        <v>3146</v>
      </c>
      <c r="D7463" s="119" t="s">
        <v>23310</v>
      </c>
    </row>
    <row r="7464" spans="3:4" ht="15" hidden="1" customHeight="1">
      <c r="C7464" s="119" t="s">
        <v>3147</v>
      </c>
      <c r="D7464" s="119" t="s">
        <v>23311</v>
      </c>
    </row>
    <row r="7465" spans="3:4" ht="15" hidden="1" customHeight="1">
      <c r="C7465" s="119" t="s">
        <v>23312</v>
      </c>
      <c r="D7465" s="119" t="s">
        <v>23313</v>
      </c>
    </row>
    <row r="7466" spans="3:4" ht="15" hidden="1" customHeight="1">
      <c r="C7466" s="119" t="s">
        <v>23314</v>
      </c>
      <c r="D7466" s="119" t="s">
        <v>23315</v>
      </c>
    </row>
    <row r="7467" spans="3:4" ht="15" hidden="1" customHeight="1">
      <c r="C7467" s="119" t="s">
        <v>23316</v>
      </c>
      <c r="D7467" s="119" t="s">
        <v>23317</v>
      </c>
    </row>
    <row r="7468" spans="3:4" ht="15" hidden="1" customHeight="1">
      <c r="C7468" s="119" t="s">
        <v>23318</v>
      </c>
      <c r="D7468" s="119" t="s">
        <v>23319</v>
      </c>
    </row>
    <row r="7469" spans="3:4" ht="15" hidden="1" customHeight="1">
      <c r="C7469" s="119" t="s">
        <v>3148</v>
      </c>
      <c r="D7469" s="119" t="s">
        <v>23320</v>
      </c>
    </row>
    <row r="7470" spans="3:4" ht="15" hidden="1" customHeight="1">
      <c r="C7470" s="119" t="s">
        <v>3149</v>
      </c>
      <c r="D7470" s="119" t="s">
        <v>23321</v>
      </c>
    </row>
    <row r="7471" spans="3:4" ht="15" hidden="1" customHeight="1">
      <c r="C7471" s="119" t="s">
        <v>3150</v>
      </c>
      <c r="D7471" s="119" t="s">
        <v>23322</v>
      </c>
    </row>
    <row r="7472" spans="3:4" ht="15" hidden="1" customHeight="1">
      <c r="C7472" s="119" t="s">
        <v>3151</v>
      </c>
      <c r="D7472" s="119" t="s">
        <v>23323</v>
      </c>
    </row>
    <row r="7473" spans="3:4" ht="15" hidden="1" customHeight="1">
      <c r="C7473" s="119" t="s">
        <v>3152</v>
      </c>
      <c r="D7473" s="119" t="s">
        <v>23324</v>
      </c>
    </row>
    <row r="7474" spans="3:4" ht="15" hidden="1" customHeight="1">
      <c r="C7474" s="119" t="s">
        <v>23325</v>
      </c>
      <c r="D7474" s="119" t="s">
        <v>23326</v>
      </c>
    </row>
    <row r="7475" spans="3:4" ht="15" hidden="1" customHeight="1">
      <c r="C7475" s="119" t="s">
        <v>23327</v>
      </c>
      <c r="D7475" s="119" t="s">
        <v>23328</v>
      </c>
    </row>
    <row r="7476" spans="3:4" ht="15" hidden="1" customHeight="1">
      <c r="C7476" s="119" t="s">
        <v>3153</v>
      </c>
      <c r="D7476" s="119" t="s">
        <v>23329</v>
      </c>
    </row>
    <row r="7477" spans="3:4" ht="15" hidden="1" customHeight="1">
      <c r="C7477" s="119" t="s">
        <v>23330</v>
      </c>
      <c r="D7477" s="119" t="s">
        <v>23331</v>
      </c>
    </row>
    <row r="7478" spans="3:4" ht="15" hidden="1" customHeight="1">
      <c r="C7478" s="119" t="s">
        <v>23332</v>
      </c>
      <c r="D7478" s="119" t="s">
        <v>23333</v>
      </c>
    </row>
    <row r="7479" spans="3:4" ht="15" hidden="1" customHeight="1">
      <c r="C7479" s="119" t="s">
        <v>23334</v>
      </c>
      <c r="D7479" s="119" t="s">
        <v>23335</v>
      </c>
    </row>
    <row r="7480" spans="3:4" ht="15" hidden="1" customHeight="1">
      <c r="C7480" s="119" t="s">
        <v>23336</v>
      </c>
      <c r="D7480" s="119" t="s">
        <v>23337</v>
      </c>
    </row>
    <row r="7481" spans="3:4" ht="15" hidden="1" customHeight="1">
      <c r="C7481" s="119" t="s">
        <v>23338</v>
      </c>
      <c r="D7481" s="119" t="s">
        <v>23339</v>
      </c>
    </row>
    <row r="7482" spans="3:4" ht="15" hidden="1" customHeight="1">
      <c r="C7482" s="119" t="s">
        <v>23340</v>
      </c>
      <c r="D7482" s="119" t="s">
        <v>23341</v>
      </c>
    </row>
    <row r="7483" spans="3:4" ht="15" hidden="1" customHeight="1">
      <c r="C7483" s="119" t="s">
        <v>23342</v>
      </c>
      <c r="D7483" s="119" t="s">
        <v>23343</v>
      </c>
    </row>
    <row r="7484" spans="3:4" ht="15" hidden="1" customHeight="1">
      <c r="C7484" s="119" t="s">
        <v>23344</v>
      </c>
      <c r="D7484" s="119" t="s">
        <v>23345</v>
      </c>
    </row>
    <row r="7485" spans="3:4" ht="15" hidden="1" customHeight="1">
      <c r="C7485" s="119" t="s">
        <v>23346</v>
      </c>
      <c r="D7485" s="119" t="s">
        <v>23347</v>
      </c>
    </row>
    <row r="7486" spans="3:4" ht="15" hidden="1" customHeight="1">
      <c r="C7486" s="119" t="s">
        <v>23348</v>
      </c>
      <c r="D7486" s="119" t="s">
        <v>23349</v>
      </c>
    </row>
    <row r="7487" spans="3:4" ht="15" hidden="1" customHeight="1">
      <c r="C7487" s="119" t="s">
        <v>23350</v>
      </c>
      <c r="D7487" s="119" t="s">
        <v>23351</v>
      </c>
    </row>
    <row r="7488" spans="3:4" ht="15" hidden="1" customHeight="1">
      <c r="C7488" s="119" t="s">
        <v>23352</v>
      </c>
      <c r="D7488" s="119" t="s">
        <v>23353</v>
      </c>
    </row>
    <row r="7489" spans="3:4" ht="15" hidden="1" customHeight="1">
      <c r="C7489" s="119" t="s">
        <v>23354</v>
      </c>
      <c r="D7489" s="119" t="s">
        <v>23355</v>
      </c>
    </row>
    <row r="7490" spans="3:4" ht="15" hidden="1" customHeight="1">
      <c r="C7490" s="119" t="s">
        <v>23356</v>
      </c>
      <c r="D7490" s="119" t="s">
        <v>23357</v>
      </c>
    </row>
    <row r="7491" spans="3:4" ht="15" hidden="1" customHeight="1">
      <c r="C7491" s="119" t="s">
        <v>23358</v>
      </c>
      <c r="D7491" s="119" t="s">
        <v>23359</v>
      </c>
    </row>
    <row r="7492" spans="3:4" ht="15" hidden="1" customHeight="1">
      <c r="C7492" s="119" t="s">
        <v>23360</v>
      </c>
      <c r="D7492" s="119" t="s">
        <v>23361</v>
      </c>
    </row>
    <row r="7493" spans="3:4" ht="15" hidden="1" customHeight="1">
      <c r="C7493" s="119" t="s">
        <v>23362</v>
      </c>
      <c r="D7493" s="119" t="s">
        <v>23363</v>
      </c>
    </row>
    <row r="7494" spans="3:4" ht="15" hidden="1" customHeight="1">
      <c r="C7494" s="119" t="s">
        <v>23364</v>
      </c>
      <c r="D7494" s="119" t="s">
        <v>23365</v>
      </c>
    </row>
    <row r="7495" spans="3:4" ht="15" hidden="1" customHeight="1">
      <c r="C7495" s="119" t="s">
        <v>23366</v>
      </c>
      <c r="D7495" s="119" t="s">
        <v>23367</v>
      </c>
    </row>
    <row r="7496" spans="3:4" ht="15" hidden="1" customHeight="1">
      <c r="C7496" s="119" t="s">
        <v>3154</v>
      </c>
      <c r="D7496" s="119" t="s">
        <v>23368</v>
      </c>
    </row>
    <row r="7497" spans="3:4" ht="15" hidden="1" customHeight="1">
      <c r="C7497" s="119" t="s">
        <v>3155</v>
      </c>
      <c r="D7497" s="119" t="s">
        <v>23369</v>
      </c>
    </row>
    <row r="7498" spans="3:4" ht="15" hidden="1" customHeight="1">
      <c r="C7498" s="119" t="s">
        <v>3156</v>
      </c>
      <c r="D7498" s="119" t="s">
        <v>23370</v>
      </c>
    </row>
    <row r="7499" spans="3:4" ht="15" hidden="1" customHeight="1">
      <c r="C7499" s="119" t="s">
        <v>3157</v>
      </c>
      <c r="D7499" s="119" t="s">
        <v>23371</v>
      </c>
    </row>
    <row r="7500" spans="3:4" ht="15" hidden="1" customHeight="1">
      <c r="C7500" s="119" t="s">
        <v>3158</v>
      </c>
      <c r="D7500" s="119" t="s">
        <v>23372</v>
      </c>
    </row>
    <row r="7501" spans="3:4" ht="15" hidden="1" customHeight="1">
      <c r="C7501" s="119" t="s">
        <v>3159</v>
      </c>
      <c r="D7501" s="119" t="s">
        <v>23373</v>
      </c>
    </row>
    <row r="7502" spans="3:4" ht="15" hidden="1" customHeight="1">
      <c r="C7502" s="119" t="s">
        <v>3160</v>
      </c>
      <c r="D7502" s="119" t="s">
        <v>23374</v>
      </c>
    </row>
    <row r="7503" spans="3:4" ht="15" hidden="1" customHeight="1">
      <c r="C7503" s="119" t="s">
        <v>3161</v>
      </c>
      <c r="D7503" s="119" t="s">
        <v>23375</v>
      </c>
    </row>
    <row r="7504" spans="3:4" ht="15" hidden="1" customHeight="1">
      <c r="C7504" s="119" t="s">
        <v>3162</v>
      </c>
      <c r="D7504" s="119" t="s">
        <v>23376</v>
      </c>
    </row>
    <row r="7505" spans="3:4" ht="15" hidden="1" customHeight="1">
      <c r="C7505" s="119" t="s">
        <v>3163</v>
      </c>
      <c r="D7505" s="119" t="s">
        <v>2155</v>
      </c>
    </row>
    <row r="7506" spans="3:4" ht="15" hidden="1" customHeight="1">
      <c r="C7506" s="119" t="s">
        <v>3164</v>
      </c>
      <c r="D7506" s="119" t="s">
        <v>23377</v>
      </c>
    </row>
    <row r="7507" spans="3:4" ht="15" hidden="1" customHeight="1">
      <c r="C7507" s="119" t="s">
        <v>23378</v>
      </c>
      <c r="D7507" s="119" t="s">
        <v>23379</v>
      </c>
    </row>
    <row r="7508" spans="3:4" ht="15" hidden="1" customHeight="1">
      <c r="C7508" s="119" t="s">
        <v>23380</v>
      </c>
      <c r="D7508" s="119" t="s">
        <v>23381</v>
      </c>
    </row>
    <row r="7509" spans="3:4" ht="15" hidden="1" customHeight="1">
      <c r="C7509" s="119" t="s">
        <v>3165</v>
      </c>
      <c r="D7509" s="119" t="s">
        <v>2156</v>
      </c>
    </row>
    <row r="7510" spans="3:4" ht="15" hidden="1" customHeight="1">
      <c r="C7510" s="119" t="s">
        <v>23382</v>
      </c>
      <c r="D7510" s="119" t="s">
        <v>23383</v>
      </c>
    </row>
    <row r="7511" spans="3:4" ht="15" hidden="1" customHeight="1">
      <c r="C7511" s="119" t="s">
        <v>3166</v>
      </c>
      <c r="D7511" s="119" t="s">
        <v>2157</v>
      </c>
    </row>
    <row r="7512" spans="3:4" ht="15" hidden="1" customHeight="1">
      <c r="C7512" s="119" t="s">
        <v>23384</v>
      </c>
      <c r="D7512" s="119" t="s">
        <v>23385</v>
      </c>
    </row>
    <row r="7513" spans="3:4" ht="15" hidden="1" customHeight="1">
      <c r="C7513" s="119" t="s">
        <v>3167</v>
      </c>
      <c r="D7513" s="119" t="s">
        <v>2158</v>
      </c>
    </row>
    <row r="7514" spans="3:4" ht="15" hidden="1" customHeight="1">
      <c r="C7514" s="119" t="s">
        <v>3168</v>
      </c>
      <c r="D7514" s="119" t="s">
        <v>2159</v>
      </c>
    </row>
    <row r="7515" spans="3:4" ht="15" hidden="1" customHeight="1">
      <c r="C7515" s="119" t="s">
        <v>3169</v>
      </c>
      <c r="D7515" s="119" t="s">
        <v>6534</v>
      </c>
    </row>
    <row r="7516" spans="3:4" ht="15" hidden="1" customHeight="1">
      <c r="C7516" s="119" t="s">
        <v>23386</v>
      </c>
      <c r="D7516" s="119" t="s">
        <v>23387</v>
      </c>
    </row>
    <row r="7517" spans="3:4" ht="15" hidden="1" customHeight="1">
      <c r="C7517" s="119" t="s">
        <v>3170</v>
      </c>
      <c r="D7517" s="119" t="s">
        <v>9267</v>
      </c>
    </row>
    <row r="7518" spans="3:4" ht="15" hidden="1" customHeight="1">
      <c r="C7518" s="119" t="s">
        <v>23388</v>
      </c>
      <c r="D7518" s="119" t="s">
        <v>23389</v>
      </c>
    </row>
    <row r="7519" spans="3:4" ht="15" hidden="1" customHeight="1">
      <c r="C7519" s="119" t="s">
        <v>23390</v>
      </c>
      <c r="D7519" s="119" t="s">
        <v>23391</v>
      </c>
    </row>
    <row r="7520" spans="3:4" ht="15" hidden="1" customHeight="1">
      <c r="C7520" s="119" t="s">
        <v>3171</v>
      </c>
      <c r="D7520" s="119" t="s">
        <v>23392</v>
      </c>
    </row>
    <row r="7521" spans="3:4" ht="15" hidden="1" customHeight="1">
      <c r="C7521" s="119" t="s">
        <v>23393</v>
      </c>
      <c r="D7521" s="119" t="s">
        <v>23394</v>
      </c>
    </row>
    <row r="7522" spans="3:4" ht="15" hidden="1" customHeight="1">
      <c r="C7522" s="119" t="s">
        <v>23395</v>
      </c>
      <c r="D7522" s="119" t="s">
        <v>23396</v>
      </c>
    </row>
    <row r="7523" spans="3:4" ht="15" hidden="1" customHeight="1">
      <c r="C7523" s="119" t="s">
        <v>23397</v>
      </c>
      <c r="D7523" s="119" t="s">
        <v>23398</v>
      </c>
    </row>
    <row r="7524" spans="3:4" ht="15" hidden="1" customHeight="1">
      <c r="C7524" s="119" t="s">
        <v>3172</v>
      </c>
      <c r="D7524" s="119" t="s">
        <v>23399</v>
      </c>
    </row>
    <row r="7525" spans="3:4" ht="15" hidden="1" customHeight="1">
      <c r="C7525" s="119" t="s">
        <v>23400</v>
      </c>
      <c r="D7525" s="119" t="s">
        <v>23401</v>
      </c>
    </row>
    <row r="7526" spans="3:4" ht="15" hidden="1" customHeight="1">
      <c r="C7526" s="119" t="s">
        <v>23402</v>
      </c>
      <c r="D7526" s="119" t="s">
        <v>23403</v>
      </c>
    </row>
    <row r="7527" spans="3:4" ht="15" hidden="1" customHeight="1">
      <c r="C7527" s="119" t="s">
        <v>23404</v>
      </c>
      <c r="D7527" s="119" t="s">
        <v>23405</v>
      </c>
    </row>
    <row r="7528" spans="3:4" ht="15" hidden="1" customHeight="1">
      <c r="C7528" s="119" t="s">
        <v>23406</v>
      </c>
      <c r="D7528" s="119" t="s">
        <v>23407</v>
      </c>
    </row>
    <row r="7529" spans="3:4" ht="15" hidden="1" customHeight="1">
      <c r="C7529" s="119" t="s">
        <v>3173</v>
      </c>
      <c r="D7529" s="119" t="s">
        <v>23408</v>
      </c>
    </row>
    <row r="7530" spans="3:4" ht="15" hidden="1" customHeight="1">
      <c r="C7530" s="119" t="s">
        <v>23409</v>
      </c>
      <c r="D7530" s="119" t="s">
        <v>23410</v>
      </c>
    </row>
    <row r="7531" spans="3:4" ht="15" hidden="1" customHeight="1">
      <c r="C7531" s="119" t="s">
        <v>23411</v>
      </c>
      <c r="D7531" s="119" t="s">
        <v>23412</v>
      </c>
    </row>
    <row r="7532" spans="3:4" ht="15" hidden="1" customHeight="1">
      <c r="C7532" s="119" t="s">
        <v>23413</v>
      </c>
      <c r="D7532" s="119" t="s">
        <v>23414</v>
      </c>
    </row>
    <row r="7533" spans="3:4" ht="15" hidden="1" customHeight="1">
      <c r="C7533" s="119" t="s">
        <v>23415</v>
      </c>
      <c r="D7533" s="119" t="s">
        <v>23416</v>
      </c>
    </row>
    <row r="7534" spans="3:4" ht="15" hidden="1" customHeight="1">
      <c r="C7534" s="119" t="s">
        <v>3174</v>
      </c>
      <c r="D7534" s="119" t="s">
        <v>9268</v>
      </c>
    </row>
    <row r="7535" spans="3:4" ht="15" hidden="1" customHeight="1">
      <c r="C7535" s="119" t="s">
        <v>23417</v>
      </c>
      <c r="D7535" s="119" t="s">
        <v>23418</v>
      </c>
    </row>
    <row r="7536" spans="3:4" ht="15" hidden="1" customHeight="1">
      <c r="C7536" s="119" t="s">
        <v>3175</v>
      </c>
      <c r="D7536" s="119" t="s">
        <v>23419</v>
      </c>
    </row>
    <row r="7537" spans="3:4" ht="15" hidden="1" customHeight="1">
      <c r="C7537" s="119" t="s">
        <v>23420</v>
      </c>
      <c r="D7537" s="119" t="s">
        <v>23421</v>
      </c>
    </row>
    <row r="7538" spans="3:4" ht="15" hidden="1" customHeight="1">
      <c r="C7538" s="119" t="s">
        <v>23422</v>
      </c>
      <c r="D7538" s="119" t="s">
        <v>23423</v>
      </c>
    </row>
    <row r="7539" spans="3:4" ht="15" hidden="1" customHeight="1">
      <c r="C7539" s="119" t="s">
        <v>23424</v>
      </c>
      <c r="D7539" s="119" t="s">
        <v>23425</v>
      </c>
    </row>
    <row r="7540" spans="3:4" ht="15" hidden="1" customHeight="1">
      <c r="C7540" s="119" t="s">
        <v>23426</v>
      </c>
      <c r="D7540" s="119" t="s">
        <v>23427</v>
      </c>
    </row>
    <row r="7541" spans="3:4" ht="15" hidden="1" customHeight="1">
      <c r="C7541" s="119" t="s">
        <v>23428</v>
      </c>
      <c r="D7541" s="119" t="s">
        <v>23429</v>
      </c>
    </row>
    <row r="7542" spans="3:4" ht="15" hidden="1" customHeight="1">
      <c r="C7542" s="119" t="s">
        <v>23430</v>
      </c>
      <c r="D7542" s="119" t="s">
        <v>23431</v>
      </c>
    </row>
    <row r="7543" spans="3:4" ht="15" hidden="1" customHeight="1">
      <c r="C7543" s="119" t="s">
        <v>23432</v>
      </c>
      <c r="D7543" s="119" t="s">
        <v>23433</v>
      </c>
    </row>
    <row r="7544" spans="3:4" ht="15" hidden="1" customHeight="1">
      <c r="C7544" s="119" t="s">
        <v>23434</v>
      </c>
      <c r="D7544" s="119" t="s">
        <v>23435</v>
      </c>
    </row>
    <row r="7545" spans="3:4" ht="15" hidden="1" customHeight="1">
      <c r="C7545" s="119" t="s">
        <v>23436</v>
      </c>
      <c r="D7545" s="119" t="s">
        <v>23437</v>
      </c>
    </row>
    <row r="7546" spans="3:4" ht="15" hidden="1" customHeight="1">
      <c r="C7546" s="119" t="s">
        <v>23438</v>
      </c>
      <c r="D7546" s="119" t="s">
        <v>23439</v>
      </c>
    </row>
    <row r="7547" spans="3:4" ht="15" hidden="1" customHeight="1">
      <c r="C7547" s="119" t="s">
        <v>23440</v>
      </c>
      <c r="D7547" s="119" t="s">
        <v>23441</v>
      </c>
    </row>
    <row r="7548" spans="3:4" ht="15" hidden="1" customHeight="1">
      <c r="C7548" s="119" t="s">
        <v>23442</v>
      </c>
      <c r="D7548" s="119" t="s">
        <v>23443</v>
      </c>
    </row>
    <row r="7549" spans="3:4" ht="15" hidden="1" customHeight="1">
      <c r="C7549" s="119" t="s">
        <v>23444</v>
      </c>
      <c r="D7549" s="119" t="s">
        <v>23445</v>
      </c>
    </row>
    <row r="7550" spans="3:4" ht="15" hidden="1" customHeight="1">
      <c r="C7550" s="119" t="s">
        <v>23446</v>
      </c>
      <c r="D7550" s="119" t="s">
        <v>23447</v>
      </c>
    </row>
    <row r="7551" spans="3:4" ht="15" hidden="1" customHeight="1">
      <c r="C7551" s="119" t="s">
        <v>23448</v>
      </c>
      <c r="D7551" s="119" t="s">
        <v>23449</v>
      </c>
    </row>
    <row r="7552" spans="3:4" ht="15" hidden="1" customHeight="1">
      <c r="C7552" s="119" t="s">
        <v>23450</v>
      </c>
      <c r="D7552" s="119" t="s">
        <v>23451</v>
      </c>
    </row>
    <row r="7553" spans="3:4" ht="15" hidden="1" customHeight="1">
      <c r="C7553" s="119" t="s">
        <v>23452</v>
      </c>
      <c r="D7553" s="119" t="s">
        <v>23453</v>
      </c>
    </row>
    <row r="7554" spans="3:4" ht="15" hidden="1" customHeight="1">
      <c r="C7554" s="119" t="s">
        <v>23454</v>
      </c>
      <c r="D7554" s="119" t="s">
        <v>23455</v>
      </c>
    </row>
    <row r="7555" spans="3:4" ht="15" hidden="1" customHeight="1">
      <c r="C7555" s="119" t="s">
        <v>23456</v>
      </c>
      <c r="D7555" s="119" t="s">
        <v>23457</v>
      </c>
    </row>
    <row r="7556" spans="3:4" ht="15" hidden="1" customHeight="1">
      <c r="C7556" s="119" t="s">
        <v>23458</v>
      </c>
      <c r="D7556" s="119" t="s">
        <v>23459</v>
      </c>
    </row>
    <row r="7557" spans="3:4" ht="15" hidden="1" customHeight="1">
      <c r="C7557" s="119" t="s">
        <v>23460</v>
      </c>
      <c r="D7557" s="119" t="s">
        <v>23461</v>
      </c>
    </row>
    <row r="7558" spans="3:4" ht="15" hidden="1" customHeight="1">
      <c r="C7558" s="119" t="s">
        <v>23462</v>
      </c>
      <c r="D7558" s="119" t="s">
        <v>23463</v>
      </c>
    </row>
    <row r="7559" spans="3:4" ht="15" hidden="1" customHeight="1">
      <c r="C7559" s="119" t="s">
        <v>23464</v>
      </c>
      <c r="D7559" s="119" t="s">
        <v>23465</v>
      </c>
    </row>
    <row r="7560" spans="3:4" ht="15" hidden="1" customHeight="1">
      <c r="C7560" s="119" t="s">
        <v>23466</v>
      </c>
      <c r="D7560" s="119" t="s">
        <v>23467</v>
      </c>
    </row>
    <row r="7561" spans="3:4" ht="15" hidden="1" customHeight="1">
      <c r="C7561" s="119" t="s">
        <v>23468</v>
      </c>
      <c r="D7561" s="119" t="s">
        <v>23469</v>
      </c>
    </row>
    <row r="7562" spans="3:4" ht="15" hidden="1" customHeight="1">
      <c r="C7562" s="119" t="s">
        <v>23470</v>
      </c>
      <c r="D7562" s="119" t="s">
        <v>23471</v>
      </c>
    </row>
    <row r="7563" spans="3:4" ht="15" hidden="1" customHeight="1">
      <c r="C7563" s="119" t="s">
        <v>23472</v>
      </c>
      <c r="D7563" s="119" t="s">
        <v>23473</v>
      </c>
    </row>
    <row r="7564" spans="3:4" ht="15" hidden="1" customHeight="1">
      <c r="C7564" s="119" t="s">
        <v>23474</v>
      </c>
      <c r="D7564" s="119" t="s">
        <v>23475</v>
      </c>
    </row>
    <row r="7565" spans="3:4" ht="15" hidden="1" customHeight="1">
      <c r="C7565" s="119" t="s">
        <v>23476</v>
      </c>
      <c r="D7565" s="119" t="s">
        <v>23477</v>
      </c>
    </row>
    <row r="7566" spans="3:4" ht="15" hidden="1" customHeight="1">
      <c r="C7566" s="119" t="s">
        <v>23478</v>
      </c>
      <c r="D7566" s="119" t="s">
        <v>23479</v>
      </c>
    </row>
    <row r="7567" spans="3:4" ht="15" hidden="1" customHeight="1">
      <c r="C7567" s="119" t="s">
        <v>23480</v>
      </c>
      <c r="D7567" s="119" t="s">
        <v>23481</v>
      </c>
    </row>
    <row r="7568" spans="3:4" ht="15" hidden="1" customHeight="1">
      <c r="C7568" s="119" t="s">
        <v>23482</v>
      </c>
      <c r="D7568" s="119" t="s">
        <v>23483</v>
      </c>
    </row>
    <row r="7569" spans="3:4" ht="15" hidden="1" customHeight="1">
      <c r="C7569" s="119" t="s">
        <v>23484</v>
      </c>
      <c r="D7569" s="119" t="s">
        <v>23485</v>
      </c>
    </row>
    <row r="7570" spans="3:4" ht="15" hidden="1" customHeight="1">
      <c r="C7570" s="119" t="s">
        <v>23486</v>
      </c>
      <c r="D7570" s="119" t="s">
        <v>23487</v>
      </c>
    </row>
    <row r="7571" spans="3:4" ht="15" hidden="1" customHeight="1">
      <c r="C7571" s="119" t="s">
        <v>23488</v>
      </c>
      <c r="D7571" s="119" t="s">
        <v>23489</v>
      </c>
    </row>
    <row r="7572" spans="3:4" ht="15" hidden="1" customHeight="1">
      <c r="C7572" s="119" t="s">
        <v>23490</v>
      </c>
      <c r="D7572" s="119" t="s">
        <v>23491</v>
      </c>
    </row>
    <row r="7573" spans="3:4" ht="15" hidden="1" customHeight="1">
      <c r="C7573" s="119" t="s">
        <v>23492</v>
      </c>
      <c r="D7573" s="119" t="s">
        <v>23493</v>
      </c>
    </row>
    <row r="7574" spans="3:4" ht="15" hidden="1" customHeight="1">
      <c r="C7574" s="119" t="s">
        <v>23494</v>
      </c>
      <c r="D7574" s="119" t="s">
        <v>23495</v>
      </c>
    </row>
    <row r="7575" spans="3:4" ht="15" hidden="1" customHeight="1">
      <c r="C7575" s="119" t="s">
        <v>23496</v>
      </c>
      <c r="D7575" s="119" t="s">
        <v>23497</v>
      </c>
    </row>
    <row r="7576" spans="3:4" ht="15" hidden="1" customHeight="1">
      <c r="C7576" s="119" t="s">
        <v>23498</v>
      </c>
      <c r="D7576" s="119" t="s">
        <v>23499</v>
      </c>
    </row>
    <row r="7577" spans="3:4" ht="15" hidden="1" customHeight="1">
      <c r="C7577" s="119" t="s">
        <v>23500</v>
      </c>
      <c r="D7577" s="119" t="s">
        <v>23501</v>
      </c>
    </row>
    <row r="7578" spans="3:4" ht="15" hidden="1" customHeight="1">
      <c r="C7578" s="119" t="s">
        <v>23502</v>
      </c>
      <c r="D7578" s="119" t="s">
        <v>23503</v>
      </c>
    </row>
    <row r="7579" spans="3:4" ht="15" hidden="1" customHeight="1">
      <c r="C7579" s="119" t="s">
        <v>23504</v>
      </c>
      <c r="D7579" s="119" t="s">
        <v>23505</v>
      </c>
    </row>
    <row r="7580" spans="3:4" ht="15" hidden="1" customHeight="1">
      <c r="C7580" s="119" t="s">
        <v>23506</v>
      </c>
      <c r="D7580" s="119" t="s">
        <v>23507</v>
      </c>
    </row>
    <row r="7581" spans="3:4" ht="15" hidden="1" customHeight="1">
      <c r="C7581" s="119" t="s">
        <v>23508</v>
      </c>
      <c r="D7581" s="119" t="s">
        <v>23509</v>
      </c>
    </row>
    <row r="7582" spans="3:4" ht="15" hidden="1" customHeight="1">
      <c r="C7582" s="119" t="s">
        <v>23510</v>
      </c>
      <c r="D7582" s="119" t="s">
        <v>23511</v>
      </c>
    </row>
    <row r="7583" spans="3:4" ht="15" hidden="1" customHeight="1">
      <c r="C7583" s="119" t="s">
        <v>23512</v>
      </c>
      <c r="D7583" s="119" t="s">
        <v>23513</v>
      </c>
    </row>
    <row r="7584" spans="3:4" ht="15" hidden="1" customHeight="1">
      <c r="C7584" s="119" t="s">
        <v>23514</v>
      </c>
      <c r="D7584" s="119" t="s">
        <v>23515</v>
      </c>
    </row>
    <row r="7585" spans="3:4" ht="15" hidden="1" customHeight="1">
      <c r="C7585" s="119" t="s">
        <v>23516</v>
      </c>
      <c r="D7585" s="119" t="s">
        <v>23517</v>
      </c>
    </row>
    <row r="7586" spans="3:4" ht="15" hidden="1" customHeight="1">
      <c r="C7586" s="119" t="s">
        <v>23518</v>
      </c>
      <c r="D7586" s="119" t="s">
        <v>23519</v>
      </c>
    </row>
    <row r="7587" spans="3:4" ht="15" hidden="1" customHeight="1">
      <c r="C7587" s="119" t="s">
        <v>23520</v>
      </c>
      <c r="D7587" s="119" t="s">
        <v>23521</v>
      </c>
    </row>
    <row r="7588" spans="3:4" ht="15" hidden="1" customHeight="1">
      <c r="C7588" s="119" t="s">
        <v>23522</v>
      </c>
      <c r="D7588" s="119" t="s">
        <v>23523</v>
      </c>
    </row>
    <row r="7589" spans="3:4" ht="15" hidden="1" customHeight="1">
      <c r="C7589" s="119" t="s">
        <v>23524</v>
      </c>
      <c r="D7589" s="119" t="s">
        <v>23525</v>
      </c>
    </row>
    <row r="7590" spans="3:4" ht="15" hidden="1" customHeight="1">
      <c r="C7590" s="119" t="s">
        <v>23526</v>
      </c>
      <c r="D7590" s="119" t="s">
        <v>23527</v>
      </c>
    </row>
    <row r="7591" spans="3:4" ht="15" hidden="1" customHeight="1">
      <c r="C7591" s="119" t="s">
        <v>23528</v>
      </c>
      <c r="D7591" s="119" t="s">
        <v>23529</v>
      </c>
    </row>
    <row r="7592" spans="3:4" ht="15" hidden="1" customHeight="1">
      <c r="C7592" s="119" t="s">
        <v>23530</v>
      </c>
      <c r="D7592" s="119" t="s">
        <v>23531</v>
      </c>
    </row>
    <row r="7593" spans="3:4" ht="15" hidden="1" customHeight="1">
      <c r="C7593" s="119" t="s">
        <v>23532</v>
      </c>
      <c r="D7593" s="119" t="s">
        <v>23533</v>
      </c>
    </row>
    <row r="7594" spans="3:4" ht="15" hidden="1" customHeight="1">
      <c r="C7594" s="119" t="s">
        <v>23534</v>
      </c>
      <c r="D7594" s="119" t="s">
        <v>23535</v>
      </c>
    </row>
    <row r="7595" spans="3:4" ht="15" hidden="1" customHeight="1">
      <c r="C7595" s="119" t="s">
        <v>23536</v>
      </c>
      <c r="D7595" s="119" t="s">
        <v>23537</v>
      </c>
    </row>
    <row r="7596" spans="3:4" ht="15" hidden="1" customHeight="1">
      <c r="C7596" s="119" t="s">
        <v>23538</v>
      </c>
      <c r="D7596" s="119" t="s">
        <v>23539</v>
      </c>
    </row>
    <row r="7597" spans="3:4" ht="15" hidden="1" customHeight="1">
      <c r="C7597" s="119" t="s">
        <v>23540</v>
      </c>
      <c r="D7597" s="119" t="s">
        <v>23541</v>
      </c>
    </row>
    <row r="7598" spans="3:4" ht="15" hidden="1" customHeight="1">
      <c r="C7598" s="119" t="s">
        <v>23542</v>
      </c>
      <c r="D7598" s="119" t="s">
        <v>23543</v>
      </c>
    </row>
    <row r="7599" spans="3:4" ht="15" hidden="1" customHeight="1">
      <c r="C7599" s="119" t="s">
        <v>23544</v>
      </c>
      <c r="D7599" s="119" t="s">
        <v>23545</v>
      </c>
    </row>
    <row r="7600" spans="3:4" ht="15" hidden="1" customHeight="1">
      <c r="C7600" s="119" t="s">
        <v>23546</v>
      </c>
      <c r="D7600" s="119" t="s">
        <v>23547</v>
      </c>
    </row>
    <row r="7601" spans="3:4" ht="15" hidden="1" customHeight="1">
      <c r="C7601" s="119" t="s">
        <v>23548</v>
      </c>
      <c r="D7601" s="119" t="s">
        <v>23549</v>
      </c>
    </row>
    <row r="7602" spans="3:4" ht="15" hidden="1" customHeight="1">
      <c r="C7602" s="119" t="s">
        <v>23550</v>
      </c>
      <c r="D7602" s="119" t="s">
        <v>23551</v>
      </c>
    </row>
    <row r="7603" spans="3:4" ht="15" hidden="1" customHeight="1">
      <c r="C7603" s="119" t="s">
        <v>23552</v>
      </c>
      <c r="D7603" s="119" t="s">
        <v>23553</v>
      </c>
    </row>
    <row r="7604" spans="3:4" ht="15" hidden="1" customHeight="1">
      <c r="C7604" s="119" t="s">
        <v>23554</v>
      </c>
      <c r="D7604" s="119" t="s">
        <v>23555</v>
      </c>
    </row>
    <row r="7605" spans="3:4" ht="15" hidden="1" customHeight="1">
      <c r="C7605" s="119" t="s">
        <v>23556</v>
      </c>
      <c r="D7605" s="119" t="s">
        <v>23557</v>
      </c>
    </row>
    <row r="7606" spans="3:4" ht="15" hidden="1" customHeight="1">
      <c r="C7606" s="119" t="s">
        <v>23558</v>
      </c>
      <c r="D7606" s="119" t="s">
        <v>23559</v>
      </c>
    </row>
    <row r="7607" spans="3:4" ht="15" hidden="1" customHeight="1">
      <c r="C7607" s="119" t="s">
        <v>23560</v>
      </c>
      <c r="D7607" s="119" t="s">
        <v>23561</v>
      </c>
    </row>
    <row r="7608" spans="3:4" ht="15" hidden="1" customHeight="1">
      <c r="C7608" s="119" t="s">
        <v>23562</v>
      </c>
      <c r="D7608" s="119" t="s">
        <v>23563</v>
      </c>
    </row>
    <row r="7609" spans="3:4" ht="15" hidden="1" customHeight="1">
      <c r="C7609" s="119" t="s">
        <v>23564</v>
      </c>
      <c r="D7609" s="119" t="s">
        <v>23565</v>
      </c>
    </row>
    <row r="7610" spans="3:4" ht="15" hidden="1" customHeight="1">
      <c r="C7610" s="119" t="s">
        <v>23566</v>
      </c>
      <c r="D7610" s="119" t="s">
        <v>23567</v>
      </c>
    </row>
    <row r="7611" spans="3:4" ht="15" hidden="1" customHeight="1">
      <c r="C7611" s="119" t="s">
        <v>23568</v>
      </c>
      <c r="D7611" s="119" t="s">
        <v>23569</v>
      </c>
    </row>
    <row r="7612" spans="3:4" ht="15" hidden="1" customHeight="1">
      <c r="C7612" s="119" t="s">
        <v>23570</v>
      </c>
      <c r="D7612" s="119" t="s">
        <v>23571</v>
      </c>
    </row>
    <row r="7613" spans="3:4" ht="15" hidden="1" customHeight="1">
      <c r="C7613" s="119" t="s">
        <v>23572</v>
      </c>
      <c r="D7613" s="119" t="s">
        <v>23573</v>
      </c>
    </row>
    <row r="7614" spans="3:4" ht="15" hidden="1" customHeight="1">
      <c r="C7614" s="119" t="s">
        <v>23574</v>
      </c>
      <c r="D7614" s="119" t="s">
        <v>23575</v>
      </c>
    </row>
    <row r="7615" spans="3:4" ht="15" hidden="1" customHeight="1">
      <c r="C7615" s="119" t="s">
        <v>23576</v>
      </c>
      <c r="D7615" s="119" t="s">
        <v>23577</v>
      </c>
    </row>
    <row r="7616" spans="3:4" ht="15" hidden="1" customHeight="1">
      <c r="C7616" s="119" t="s">
        <v>23578</v>
      </c>
      <c r="D7616" s="119" t="s">
        <v>23579</v>
      </c>
    </row>
    <row r="7617" spans="3:4" ht="15" hidden="1" customHeight="1">
      <c r="C7617" s="119" t="s">
        <v>23580</v>
      </c>
      <c r="D7617" s="119" t="s">
        <v>23581</v>
      </c>
    </row>
    <row r="7618" spans="3:4" ht="15" hidden="1" customHeight="1">
      <c r="C7618" s="119" t="s">
        <v>23582</v>
      </c>
      <c r="D7618" s="119" t="s">
        <v>23583</v>
      </c>
    </row>
    <row r="7619" spans="3:4" ht="15" hidden="1" customHeight="1">
      <c r="C7619" s="119" t="s">
        <v>23584</v>
      </c>
      <c r="D7619" s="119" t="s">
        <v>23585</v>
      </c>
    </row>
    <row r="7620" spans="3:4" ht="15" hidden="1" customHeight="1">
      <c r="C7620" s="119" t="s">
        <v>23586</v>
      </c>
      <c r="D7620" s="119" t="s">
        <v>23587</v>
      </c>
    </row>
    <row r="7621" spans="3:4" ht="15" hidden="1" customHeight="1">
      <c r="C7621" s="119" t="s">
        <v>23588</v>
      </c>
      <c r="D7621" s="119" t="s">
        <v>23589</v>
      </c>
    </row>
    <row r="7622" spans="3:4" ht="15" hidden="1" customHeight="1">
      <c r="C7622" s="119" t="s">
        <v>23590</v>
      </c>
      <c r="D7622" s="119" t="s">
        <v>23591</v>
      </c>
    </row>
    <row r="7623" spans="3:4" ht="15" hidden="1" customHeight="1">
      <c r="C7623" s="119" t="s">
        <v>23592</v>
      </c>
      <c r="D7623" s="119" t="s">
        <v>23593</v>
      </c>
    </row>
    <row r="7624" spans="3:4" ht="15" hidden="1" customHeight="1">
      <c r="C7624" s="119" t="s">
        <v>23594</v>
      </c>
      <c r="D7624" s="119" t="s">
        <v>23595</v>
      </c>
    </row>
    <row r="7625" spans="3:4" ht="15" hidden="1" customHeight="1">
      <c r="C7625" s="119" t="s">
        <v>23596</v>
      </c>
      <c r="D7625" s="119" t="s">
        <v>23597</v>
      </c>
    </row>
    <row r="7626" spans="3:4" ht="15" hidden="1" customHeight="1">
      <c r="C7626" s="119" t="s">
        <v>23598</v>
      </c>
      <c r="D7626" s="119" t="s">
        <v>23599</v>
      </c>
    </row>
    <row r="7627" spans="3:4" ht="15" hidden="1" customHeight="1">
      <c r="C7627" s="119" t="s">
        <v>23600</v>
      </c>
      <c r="D7627" s="119" t="s">
        <v>23601</v>
      </c>
    </row>
    <row r="7628" spans="3:4" ht="15" hidden="1" customHeight="1">
      <c r="C7628" s="119" t="s">
        <v>23602</v>
      </c>
      <c r="D7628" s="119" t="s">
        <v>23603</v>
      </c>
    </row>
    <row r="7629" spans="3:4" ht="15" hidden="1" customHeight="1">
      <c r="C7629" s="119" t="s">
        <v>23604</v>
      </c>
      <c r="D7629" s="119" t="s">
        <v>23605</v>
      </c>
    </row>
    <row r="7630" spans="3:4" ht="15" hidden="1" customHeight="1">
      <c r="C7630" s="119" t="s">
        <v>23606</v>
      </c>
      <c r="D7630" s="119" t="s">
        <v>23607</v>
      </c>
    </row>
    <row r="7631" spans="3:4" ht="15" hidden="1" customHeight="1">
      <c r="C7631" s="119" t="s">
        <v>23608</v>
      </c>
      <c r="D7631" s="119" t="s">
        <v>23609</v>
      </c>
    </row>
    <row r="7632" spans="3:4" ht="15" hidden="1" customHeight="1">
      <c r="C7632" s="119" t="s">
        <v>23610</v>
      </c>
      <c r="D7632" s="119" t="s">
        <v>23611</v>
      </c>
    </row>
    <row r="7633" spans="3:4" ht="15" hidden="1" customHeight="1">
      <c r="C7633" s="119" t="s">
        <v>23612</v>
      </c>
      <c r="D7633" s="119" t="s">
        <v>23613</v>
      </c>
    </row>
    <row r="7634" spans="3:4" ht="15" hidden="1" customHeight="1">
      <c r="C7634" s="119" t="s">
        <v>23614</v>
      </c>
      <c r="D7634" s="119" t="s">
        <v>23615</v>
      </c>
    </row>
    <row r="7635" spans="3:4" ht="15" hidden="1" customHeight="1">
      <c r="C7635" s="119" t="s">
        <v>23616</v>
      </c>
      <c r="D7635" s="119" t="s">
        <v>23617</v>
      </c>
    </row>
    <row r="7636" spans="3:4" ht="15" hidden="1" customHeight="1">
      <c r="C7636" s="119" t="s">
        <v>23618</v>
      </c>
      <c r="D7636" s="119" t="s">
        <v>23619</v>
      </c>
    </row>
    <row r="7637" spans="3:4" ht="15" hidden="1" customHeight="1">
      <c r="C7637" s="119" t="s">
        <v>23620</v>
      </c>
      <c r="D7637" s="119" t="s">
        <v>23621</v>
      </c>
    </row>
    <row r="7638" spans="3:4" ht="15" hidden="1" customHeight="1">
      <c r="C7638" s="119" t="s">
        <v>23622</v>
      </c>
      <c r="D7638" s="119" t="s">
        <v>23623</v>
      </c>
    </row>
    <row r="7639" spans="3:4" ht="15" hidden="1" customHeight="1">
      <c r="C7639" s="119" t="s">
        <v>23624</v>
      </c>
      <c r="D7639" s="119" t="s">
        <v>23625</v>
      </c>
    </row>
    <row r="7640" spans="3:4" ht="15" hidden="1" customHeight="1">
      <c r="C7640" s="119" t="s">
        <v>23626</v>
      </c>
      <c r="D7640" s="119" t="s">
        <v>23627</v>
      </c>
    </row>
    <row r="7641" spans="3:4" ht="15" hidden="1" customHeight="1">
      <c r="C7641" s="119" t="s">
        <v>23628</v>
      </c>
      <c r="D7641" s="119" t="s">
        <v>23629</v>
      </c>
    </row>
    <row r="7642" spans="3:4" ht="15" hidden="1" customHeight="1">
      <c r="C7642" s="119" t="s">
        <v>23630</v>
      </c>
      <c r="D7642" s="119" t="s">
        <v>23631</v>
      </c>
    </row>
    <row r="7643" spans="3:4" ht="15" hidden="1" customHeight="1">
      <c r="C7643" s="119" t="s">
        <v>23632</v>
      </c>
      <c r="D7643" s="119" t="s">
        <v>23633</v>
      </c>
    </row>
    <row r="7644" spans="3:4" ht="15" hidden="1" customHeight="1">
      <c r="C7644" s="119" t="s">
        <v>3176</v>
      </c>
      <c r="D7644" s="119" t="s">
        <v>18122</v>
      </c>
    </row>
    <row r="7645" spans="3:4" ht="15" hidden="1" customHeight="1">
      <c r="C7645" s="119" t="s">
        <v>3177</v>
      </c>
      <c r="D7645" s="119" t="s">
        <v>18123</v>
      </c>
    </row>
    <row r="7646" spans="3:4" ht="15" hidden="1" customHeight="1">
      <c r="C7646" s="119" t="s">
        <v>3178</v>
      </c>
      <c r="D7646" s="119" t="s">
        <v>18124</v>
      </c>
    </row>
    <row r="7647" spans="3:4" ht="15" hidden="1" customHeight="1">
      <c r="C7647" s="119" t="s">
        <v>3179</v>
      </c>
      <c r="D7647" s="119" t="s">
        <v>18125</v>
      </c>
    </row>
    <row r="7648" spans="3:4" ht="15" hidden="1" customHeight="1">
      <c r="C7648" s="119" t="s">
        <v>3180</v>
      </c>
      <c r="D7648" s="119" t="s">
        <v>9269</v>
      </c>
    </row>
    <row r="7649" spans="3:4" ht="15" hidden="1" customHeight="1">
      <c r="C7649" s="119" t="s">
        <v>3181</v>
      </c>
      <c r="D7649" s="119" t="s">
        <v>9270</v>
      </c>
    </row>
    <row r="7650" spans="3:4" ht="15" hidden="1" customHeight="1">
      <c r="C7650" s="119" t="s">
        <v>3182</v>
      </c>
      <c r="D7650" s="119" t="s">
        <v>23634</v>
      </c>
    </row>
    <row r="7651" spans="3:4" ht="15" hidden="1" customHeight="1">
      <c r="C7651" s="119" t="s">
        <v>3183</v>
      </c>
      <c r="D7651" s="119" t="s">
        <v>23635</v>
      </c>
    </row>
    <row r="7652" spans="3:4" ht="15" hidden="1" customHeight="1">
      <c r="C7652" s="119" t="s">
        <v>23636</v>
      </c>
      <c r="D7652" s="119" t="s">
        <v>23637</v>
      </c>
    </row>
    <row r="7653" spans="3:4" ht="15" hidden="1" customHeight="1">
      <c r="C7653" s="119" t="s">
        <v>23638</v>
      </c>
      <c r="D7653" s="119" t="s">
        <v>23639</v>
      </c>
    </row>
    <row r="7654" spans="3:4" ht="15" hidden="1" customHeight="1">
      <c r="C7654" s="119" t="s">
        <v>23640</v>
      </c>
      <c r="D7654" s="119" t="s">
        <v>23641</v>
      </c>
    </row>
    <row r="7655" spans="3:4" ht="15" hidden="1" customHeight="1">
      <c r="C7655" s="119" t="s">
        <v>3184</v>
      </c>
      <c r="D7655" s="119" t="s">
        <v>9271</v>
      </c>
    </row>
    <row r="7656" spans="3:4" ht="15" hidden="1" customHeight="1">
      <c r="C7656" s="119" t="s">
        <v>23642</v>
      </c>
      <c r="D7656" s="119" t="s">
        <v>23643</v>
      </c>
    </row>
    <row r="7657" spans="3:4" ht="15" hidden="1" customHeight="1">
      <c r="C7657" s="119" t="s">
        <v>23644</v>
      </c>
      <c r="D7657" s="119" t="s">
        <v>23645</v>
      </c>
    </row>
    <row r="7658" spans="3:4" ht="15" hidden="1" customHeight="1">
      <c r="C7658" s="119" t="s">
        <v>23646</v>
      </c>
      <c r="D7658" s="119" t="s">
        <v>23647</v>
      </c>
    </row>
    <row r="7659" spans="3:4" ht="15" hidden="1" customHeight="1">
      <c r="C7659" s="119" t="s">
        <v>23648</v>
      </c>
      <c r="D7659" s="119" t="s">
        <v>23649</v>
      </c>
    </row>
    <row r="7660" spans="3:4" ht="15" hidden="1" customHeight="1">
      <c r="C7660" s="119" t="s">
        <v>3185</v>
      </c>
      <c r="D7660" s="119" t="s">
        <v>23650</v>
      </c>
    </row>
    <row r="7661" spans="3:4" ht="15" hidden="1" customHeight="1">
      <c r="C7661" s="119" t="s">
        <v>23651</v>
      </c>
      <c r="D7661" s="119" t="s">
        <v>23652</v>
      </c>
    </row>
    <row r="7662" spans="3:4" ht="15" hidden="1" customHeight="1">
      <c r="C7662" s="119" t="s">
        <v>23653</v>
      </c>
      <c r="D7662" s="119" t="s">
        <v>23654</v>
      </c>
    </row>
    <row r="7663" spans="3:4" ht="15" hidden="1" customHeight="1">
      <c r="C7663" s="119" t="s">
        <v>23655</v>
      </c>
      <c r="D7663" s="119" t="s">
        <v>23656</v>
      </c>
    </row>
    <row r="7664" spans="3:4" ht="15" hidden="1" customHeight="1">
      <c r="C7664" s="119" t="s">
        <v>3186</v>
      </c>
      <c r="D7664" s="119" t="s">
        <v>23657</v>
      </c>
    </row>
    <row r="7665" spans="3:4" ht="15" hidden="1" customHeight="1">
      <c r="C7665" s="119" t="s">
        <v>3187</v>
      </c>
      <c r="D7665" s="119" t="s">
        <v>23658</v>
      </c>
    </row>
    <row r="7666" spans="3:4" ht="15" hidden="1" customHeight="1">
      <c r="C7666" s="119" t="s">
        <v>3188</v>
      </c>
      <c r="D7666" s="119" t="s">
        <v>23659</v>
      </c>
    </row>
    <row r="7667" spans="3:4" ht="15" hidden="1" customHeight="1">
      <c r="C7667" s="119" t="s">
        <v>23660</v>
      </c>
      <c r="D7667" s="119" t="s">
        <v>23661</v>
      </c>
    </row>
    <row r="7668" spans="3:4" ht="15" hidden="1" customHeight="1">
      <c r="C7668" s="119" t="s">
        <v>23662</v>
      </c>
      <c r="D7668" s="119" t="s">
        <v>23663</v>
      </c>
    </row>
    <row r="7669" spans="3:4" ht="15" hidden="1" customHeight="1">
      <c r="C7669" s="119" t="s">
        <v>23664</v>
      </c>
      <c r="D7669" s="119" t="s">
        <v>23665</v>
      </c>
    </row>
    <row r="7670" spans="3:4" ht="15" hidden="1" customHeight="1">
      <c r="C7670" s="119" t="s">
        <v>3189</v>
      </c>
      <c r="D7670" s="119" t="s">
        <v>9272</v>
      </c>
    </row>
    <row r="7671" spans="3:4" ht="15" hidden="1" customHeight="1">
      <c r="C7671" s="119" t="s">
        <v>3190</v>
      </c>
      <c r="D7671" s="119" t="s">
        <v>23666</v>
      </c>
    </row>
    <row r="7672" spans="3:4" ht="15" hidden="1" customHeight="1">
      <c r="C7672" s="119" t="s">
        <v>23667</v>
      </c>
      <c r="D7672" s="119" t="s">
        <v>23668</v>
      </c>
    </row>
    <row r="7673" spans="3:4" ht="15" hidden="1" customHeight="1">
      <c r="C7673" s="119" t="s">
        <v>23669</v>
      </c>
      <c r="D7673" s="119" t="s">
        <v>23670</v>
      </c>
    </row>
    <row r="7674" spans="3:4" ht="15" hidden="1" customHeight="1">
      <c r="C7674" s="119" t="s">
        <v>23671</v>
      </c>
      <c r="D7674" s="119" t="s">
        <v>23672</v>
      </c>
    </row>
    <row r="7675" spans="3:4" ht="15" hidden="1" customHeight="1">
      <c r="C7675" s="119" t="s">
        <v>23673</v>
      </c>
      <c r="D7675" s="119" t="s">
        <v>23674</v>
      </c>
    </row>
    <row r="7676" spans="3:4" ht="15" hidden="1" customHeight="1">
      <c r="C7676" s="119" t="s">
        <v>23675</v>
      </c>
      <c r="D7676" s="119" t="s">
        <v>23676</v>
      </c>
    </row>
    <row r="7677" spans="3:4" ht="15" hidden="1" customHeight="1">
      <c r="C7677" s="119" t="s">
        <v>3191</v>
      </c>
      <c r="D7677" s="119" t="s">
        <v>23677</v>
      </c>
    </row>
    <row r="7678" spans="3:4" ht="15" hidden="1" customHeight="1">
      <c r="C7678" s="119" t="s">
        <v>3192</v>
      </c>
      <c r="D7678" s="119" t="s">
        <v>9273</v>
      </c>
    </row>
    <row r="7679" spans="3:4" ht="15" hidden="1" customHeight="1">
      <c r="C7679" s="119" t="s">
        <v>23678</v>
      </c>
      <c r="D7679" s="119" t="s">
        <v>23679</v>
      </c>
    </row>
    <row r="7680" spans="3:4" ht="15" hidden="1" customHeight="1">
      <c r="C7680" s="119" t="s">
        <v>23680</v>
      </c>
      <c r="D7680" s="119" t="s">
        <v>23681</v>
      </c>
    </row>
    <row r="7681" spans="3:4" ht="15" hidden="1" customHeight="1">
      <c r="C7681" s="119" t="s">
        <v>23682</v>
      </c>
      <c r="D7681" s="119" t="s">
        <v>23683</v>
      </c>
    </row>
    <row r="7682" spans="3:4" ht="15" hidden="1" customHeight="1">
      <c r="C7682" s="119" t="s">
        <v>5474</v>
      </c>
      <c r="D7682" s="119" t="s">
        <v>9274</v>
      </c>
    </row>
    <row r="7683" spans="3:4" ht="15" hidden="1" customHeight="1">
      <c r="C7683" s="119" t="s">
        <v>5475</v>
      </c>
      <c r="D7683" s="119" t="s">
        <v>9275</v>
      </c>
    </row>
    <row r="7684" spans="3:4" ht="15" hidden="1" customHeight="1">
      <c r="C7684" s="119" t="s">
        <v>5476</v>
      </c>
      <c r="D7684" s="119" t="s">
        <v>18126</v>
      </c>
    </row>
    <row r="7685" spans="3:4" ht="15" hidden="1" customHeight="1">
      <c r="C7685" s="119" t="s">
        <v>5477</v>
      </c>
      <c r="D7685" s="119" t="s">
        <v>23684</v>
      </c>
    </row>
    <row r="7686" spans="3:4" ht="15" hidden="1" customHeight="1">
      <c r="C7686" s="119" t="s">
        <v>5478</v>
      </c>
      <c r="D7686" s="119" t="s">
        <v>23685</v>
      </c>
    </row>
    <row r="7687" spans="3:4" ht="15" hidden="1" customHeight="1">
      <c r="C7687" s="119" t="s">
        <v>23686</v>
      </c>
      <c r="D7687" s="119" t="s">
        <v>23687</v>
      </c>
    </row>
    <row r="7688" spans="3:4" ht="15" hidden="1" customHeight="1">
      <c r="C7688" s="119" t="s">
        <v>23688</v>
      </c>
      <c r="D7688" s="119" t="s">
        <v>23689</v>
      </c>
    </row>
    <row r="7689" spans="3:4" ht="15" hidden="1" customHeight="1">
      <c r="C7689" s="119" t="s">
        <v>5479</v>
      </c>
      <c r="D7689" s="119" t="s">
        <v>23690</v>
      </c>
    </row>
    <row r="7690" spans="3:4" ht="15" hidden="1" customHeight="1">
      <c r="C7690" s="119" t="s">
        <v>5480</v>
      </c>
      <c r="D7690" s="119" t="s">
        <v>23691</v>
      </c>
    </row>
    <row r="7691" spans="3:4" ht="15" hidden="1" customHeight="1">
      <c r="C7691" s="119" t="s">
        <v>5481</v>
      </c>
      <c r="D7691" s="119" t="s">
        <v>9276</v>
      </c>
    </row>
    <row r="7692" spans="3:4" ht="15" hidden="1" customHeight="1">
      <c r="C7692" s="119" t="s">
        <v>5482</v>
      </c>
      <c r="D7692" s="119" t="s">
        <v>23692</v>
      </c>
    </row>
    <row r="7693" spans="3:4" ht="15" hidden="1" customHeight="1">
      <c r="C7693" s="119" t="s">
        <v>5483</v>
      </c>
      <c r="D7693" s="119" t="s">
        <v>23693</v>
      </c>
    </row>
    <row r="7694" spans="3:4" ht="15" hidden="1" customHeight="1">
      <c r="C7694" s="119" t="s">
        <v>23694</v>
      </c>
      <c r="D7694" s="119" t="s">
        <v>23695</v>
      </c>
    </row>
    <row r="7695" spans="3:4" ht="15" hidden="1" customHeight="1">
      <c r="C7695" s="119" t="s">
        <v>23696</v>
      </c>
      <c r="D7695" s="119" t="s">
        <v>23697</v>
      </c>
    </row>
    <row r="7696" spans="3:4" ht="15" hidden="1" customHeight="1">
      <c r="C7696" s="119" t="s">
        <v>5484</v>
      </c>
      <c r="D7696" s="119" t="s">
        <v>23698</v>
      </c>
    </row>
    <row r="7697" spans="3:4" ht="15" hidden="1" customHeight="1">
      <c r="C7697" s="119" t="s">
        <v>5485</v>
      </c>
      <c r="D7697" s="119" t="s">
        <v>23699</v>
      </c>
    </row>
    <row r="7698" spans="3:4" ht="15" hidden="1" customHeight="1">
      <c r="C7698" s="119" t="s">
        <v>23700</v>
      </c>
      <c r="D7698" s="119" t="s">
        <v>23701</v>
      </c>
    </row>
    <row r="7699" spans="3:4" ht="15" hidden="1" customHeight="1">
      <c r="C7699" s="119" t="s">
        <v>23702</v>
      </c>
      <c r="D7699" s="119" t="s">
        <v>23703</v>
      </c>
    </row>
    <row r="7700" spans="3:4" ht="15" hidden="1" customHeight="1">
      <c r="C7700" s="119" t="s">
        <v>5486</v>
      </c>
      <c r="D7700" s="119" t="s">
        <v>23704</v>
      </c>
    </row>
    <row r="7701" spans="3:4" ht="15" hidden="1" customHeight="1">
      <c r="C7701" s="119" t="s">
        <v>5487</v>
      </c>
      <c r="D7701" s="119" t="s">
        <v>23705</v>
      </c>
    </row>
    <row r="7702" spans="3:4" ht="15" hidden="1" customHeight="1">
      <c r="C7702" s="119" t="s">
        <v>23706</v>
      </c>
      <c r="D7702" s="119" t="s">
        <v>23707</v>
      </c>
    </row>
    <row r="7703" spans="3:4" ht="15" hidden="1" customHeight="1">
      <c r="C7703" s="119" t="s">
        <v>23708</v>
      </c>
      <c r="D7703" s="119" t="s">
        <v>23709</v>
      </c>
    </row>
    <row r="7704" spans="3:4" ht="15" hidden="1" customHeight="1">
      <c r="C7704" s="119" t="s">
        <v>5488</v>
      </c>
      <c r="D7704" s="119" t="s">
        <v>23710</v>
      </c>
    </row>
    <row r="7705" spans="3:4" ht="15" hidden="1" customHeight="1">
      <c r="C7705" s="119" t="s">
        <v>23711</v>
      </c>
      <c r="D7705" s="119" t="s">
        <v>23712</v>
      </c>
    </row>
    <row r="7706" spans="3:4" ht="15" hidden="1" customHeight="1">
      <c r="C7706" s="119" t="s">
        <v>23713</v>
      </c>
      <c r="D7706" s="119" t="s">
        <v>23714</v>
      </c>
    </row>
    <row r="7707" spans="3:4" ht="15" hidden="1" customHeight="1">
      <c r="C7707" s="119" t="s">
        <v>5489</v>
      </c>
      <c r="D7707" s="119" t="s">
        <v>23715</v>
      </c>
    </row>
    <row r="7708" spans="3:4" ht="15" hidden="1" customHeight="1">
      <c r="C7708" s="119" t="s">
        <v>23716</v>
      </c>
      <c r="D7708" s="119" t="s">
        <v>23717</v>
      </c>
    </row>
    <row r="7709" spans="3:4" ht="15" hidden="1" customHeight="1">
      <c r="C7709" s="119" t="s">
        <v>23718</v>
      </c>
      <c r="D7709" s="119" t="s">
        <v>23719</v>
      </c>
    </row>
    <row r="7710" spans="3:4" ht="15" hidden="1" customHeight="1">
      <c r="C7710" s="119" t="s">
        <v>5490</v>
      </c>
      <c r="D7710" s="119" t="s">
        <v>23720</v>
      </c>
    </row>
    <row r="7711" spans="3:4" ht="15" hidden="1" customHeight="1">
      <c r="C7711" s="119" t="s">
        <v>23721</v>
      </c>
      <c r="D7711" s="119" t="s">
        <v>23722</v>
      </c>
    </row>
    <row r="7712" spans="3:4" ht="15" hidden="1" customHeight="1">
      <c r="C7712" s="119" t="s">
        <v>23723</v>
      </c>
      <c r="D7712" s="119" t="s">
        <v>23724</v>
      </c>
    </row>
    <row r="7713" spans="3:4" ht="15" hidden="1" customHeight="1">
      <c r="C7713" s="119" t="s">
        <v>5491</v>
      </c>
      <c r="D7713" s="119" t="s">
        <v>23725</v>
      </c>
    </row>
    <row r="7714" spans="3:4" ht="15" hidden="1" customHeight="1">
      <c r="C7714" s="119" t="s">
        <v>23726</v>
      </c>
      <c r="D7714" s="119" t="s">
        <v>23727</v>
      </c>
    </row>
    <row r="7715" spans="3:4" ht="15" hidden="1" customHeight="1">
      <c r="C7715" s="119" t="s">
        <v>23728</v>
      </c>
      <c r="D7715" s="119" t="s">
        <v>23729</v>
      </c>
    </row>
    <row r="7716" spans="3:4" ht="15" hidden="1" customHeight="1">
      <c r="C7716" s="119" t="s">
        <v>5492</v>
      </c>
      <c r="D7716" s="119" t="s">
        <v>23730</v>
      </c>
    </row>
    <row r="7717" spans="3:4" ht="15" hidden="1" customHeight="1">
      <c r="C7717" s="119" t="s">
        <v>23731</v>
      </c>
      <c r="D7717" s="119" t="s">
        <v>23732</v>
      </c>
    </row>
    <row r="7718" spans="3:4" ht="15" hidden="1" customHeight="1">
      <c r="C7718" s="119" t="s">
        <v>23733</v>
      </c>
      <c r="D7718" s="119" t="s">
        <v>23734</v>
      </c>
    </row>
    <row r="7719" spans="3:4" ht="15" hidden="1" customHeight="1">
      <c r="C7719" s="119" t="s">
        <v>23735</v>
      </c>
      <c r="D7719" s="119" t="s">
        <v>23736</v>
      </c>
    </row>
    <row r="7720" spans="3:4" ht="15" hidden="1" customHeight="1">
      <c r="C7720" s="119" t="s">
        <v>5493</v>
      </c>
      <c r="D7720" s="119" t="s">
        <v>23737</v>
      </c>
    </row>
    <row r="7721" spans="3:4" ht="15" hidden="1" customHeight="1">
      <c r="C7721" s="119" t="s">
        <v>23738</v>
      </c>
      <c r="D7721" s="119" t="s">
        <v>23739</v>
      </c>
    </row>
    <row r="7722" spans="3:4" ht="15" hidden="1" customHeight="1">
      <c r="C7722" s="119" t="s">
        <v>23740</v>
      </c>
      <c r="D7722" s="119" t="s">
        <v>23741</v>
      </c>
    </row>
    <row r="7723" spans="3:4" ht="15" hidden="1" customHeight="1">
      <c r="C7723" s="119" t="s">
        <v>5494</v>
      </c>
      <c r="D7723" s="119" t="s">
        <v>23742</v>
      </c>
    </row>
    <row r="7724" spans="3:4" ht="15" hidden="1" customHeight="1">
      <c r="C7724" s="119" t="s">
        <v>23743</v>
      </c>
      <c r="D7724" s="119" t="s">
        <v>23744</v>
      </c>
    </row>
    <row r="7725" spans="3:4" ht="15" hidden="1" customHeight="1">
      <c r="C7725" s="119" t="s">
        <v>5495</v>
      </c>
      <c r="D7725" s="119" t="s">
        <v>18127</v>
      </c>
    </row>
    <row r="7726" spans="3:4" ht="15" hidden="1" customHeight="1">
      <c r="C7726" s="119" t="s">
        <v>5496</v>
      </c>
      <c r="D7726" s="119" t="s">
        <v>9277</v>
      </c>
    </row>
    <row r="7727" spans="3:4" ht="15" hidden="1" customHeight="1">
      <c r="C7727" s="119" t="s">
        <v>23745</v>
      </c>
      <c r="D7727" s="119" t="s">
        <v>23746</v>
      </c>
    </row>
    <row r="7728" spans="3:4" ht="15" hidden="1" customHeight="1">
      <c r="C7728" s="119" t="s">
        <v>5497</v>
      </c>
      <c r="D7728" s="119" t="s">
        <v>18128</v>
      </c>
    </row>
    <row r="7729" spans="3:4" ht="15" hidden="1" customHeight="1">
      <c r="C7729" s="119" t="s">
        <v>5498</v>
      </c>
      <c r="D7729" s="119" t="s">
        <v>9278</v>
      </c>
    </row>
    <row r="7730" spans="3:4" ht="15" hidden="1" customHeight="1">
      <c r="C7730" s="119" t="s">
        <v>5499</v>
      </c>
      <c r="D7730" s="119" t="s">
        <v>9279</v>
      </c>
    </row>
    <row r="7731" spans="3:4" ht="15" hidden="1" customHeight="1">
      <c r="C7731" s="119" t="s">
        <v>23747</v>
      </c>
      <c r="D7731" s="119" t="s">
        <v>23748</v>
      </c>
    </row>
    <row r="7732" spans="3:4" ht="15" hidden="1" customHeight="1">
      <c r="C7732" s="119" t="s">
        <v>23749</v>
      </c>
      <c r="D7732" s="119" t="s">
        <v>23750</v>
      </c>
    </row>
    <row r="7733" spans="3:4" ht="15" hidden="1" customHeight="1">
      <c r="C7733" s="119" t="s">
        <v>23751</v>
      </c>
      <c r="D7733" s="119" t="s">
        <v>23752</v>
      </c>
    </row>
    <row r="7734" spans="3:4" ht="15" hidden="1" customHeight="1">
      <c r="C7734" s="119" t="s">
        <v>23753</v>
      </c>
      <c r="D7734" s="119" t="s">
        <v>23754</v>
      </c>
    </row>
    <row r="7735" spans="3:4" ht="15" hidden="1" customHeight="1">
      <c r="C7735" s="119" t="s">
        <v>5500</v>
      </c>
      <c r="D7735" s="119" t="s">
        <v>23755</v>
      </c>
    </row>
    <row r="7736" spans="3:4" ht="15" hidden="1" customHeight="1">
      <c r="C7736" s="119" t="s">
        <v>5501</v>
      </c>
      <c r="D7736" s="119" t="s">
        <v>23756</v>
      </c>
    </row>
    <row r="7737" spans="3:4" ht="15" hidden="1" customHeight="1">
      <c r="C7737" s="119" t="s">
        <v>23757</v>
      </c>
      <c r="D7737" s="119" t="s">
        <v>23758</v>
      </c>
    </row>
    <row r="7738" spans="3:4" ht="15" hidden="1" customHeight="1">
      <c r="C7738" s="119" t="s">
        <v>23759</v>
      </c>
      <c r="D7738" s="119" t="s">
        <v>23760</v>
      </c>
    </row>
    <row r="7739" spans="3:4" ht="15" hidden="1" customHeight="1">
      <c r="C7739" s="119" t="s">
        <v>5502</v>
      </c>
      <c r="D7739" s="119" t="s">
        <v>18129</v>
      </c>
    </row>
    <row r="7740" spans="3:4" ht="15" hidden="1" customHeight="1">
      <c r="C7740" s="119" t="s">
        <v>5503</v>
      </c>
      <c r="D7740" s="119" t="s">
        <v>23761</v>
      </c>
    </row>
    <row r="7741" spans="3:4" ht="15" hidden="1" customHeight="1">
      <c r="C7741" s="119" t="s">
        <v>23762</v>
      </c>
      <c r="D7741" s="119" t="s">
        <v>23763</v>
      </c>
    </row>
    <row r="7742" spans="3:4" ht="15" hidden="1" customHeight="1">
      <c r="C7742" s="119" t="s">
        <v>23764</v>
      </c>
      <c r="D7742" s="119" t="s">
        <v>23765</v>
      </c>
    </row>
    <row r="7743" spans="3:4" ht="15" hidden="1" customHeight="1">
      <c r="C7743" s="119" t="s">
        <v>23766</v>
      </c>
      <c r="D7743" s="119" t="s">
        <v>23767</v>
      </c>
    </row>
    <row r="7744" spans="3:4" ht="15" hidden="1" customHeight="1">
      <c r="C7744" s="119" t="s">
        <v>5504</v>
      </c>
      <c r="D7744" s="119" t="s">
        <v>23768</v>
      </c>
    </row>
    <row r="7745" spans="3:4" ht="15" hidden="1" customHeight="1">
      <c r="C7745" s="119" t="s">
        <v>5505</v>
      </c>
      <c r="D7745" s="119" t="s">
        <v>23769</v>
      </c>
    </row>
    <row r="7746" spans="3:4" ht="15" hidden="1" customHeight="1">
      <c r="C7746" s="119" t="s">
        <v>23770</v>
      </c>
      <c r="D7746" s="119" t="s">
        <v>23771</v>
      </c>
    </row>
    <row r="7747" spans="3:4" ht="15" hidden="1" customHeight="1">
      <c r="C7747" s="119" t="s">
        <v>23772</v>
      </c>
      <c r="D7747" s="119" t="s">
        <v>23773</v>
      </c>
    </row>
    <row r="7748" spans="3:4" ht="15" hidden="1" customHeight="1">
      <c r="C7748" s="119" t="s">
        <v>5506</v>
      </c>
      <c r="D7748" s="119" t="s">
        <v>23774</v>
      </c>
    </row>
    <row r="7749" spans="3:4" ht="15" hidden="1" customHeight="1">
      <c r="C7749" s="119" t="s">
        <v>23775</v>
      </c>
      <c r="D7749" s="119" t="s">
        <v>23776</v>
      </c>
    </row>
    <row r="7750" spans="3:4" ht="15" hidden="1" customHeight="1">
      <c r="C7750" s="119" t="s">
        <v>23777</v>
      </c>
      <c r="D7750" s="119" t="s">
        <v>23778</v>
      </c>
    </row>
    <row r="7751" spans="3:4" ht="15" hidden="1" customHeight="1">
      <c r="C7751" s="119" t="s">
        <v>5507</v>
      </c>
      <c r="D7751" s="119" t="s">
        <v>9280</v>
      </c>
    </row>
    <row r="7752" spans="3:4" ht="15" hidden="1" customHeight="1">
      <c r="C7752" s="119" t="s">
        <v>5508</v>
      </c>
      <c r="D7752" s="119" t="s">
        <v>23779</v>
      </c>
    </row>
    <row r="7753" spans="3:4" ht="15" hidden="1" customHeight="1">
      <c r="C7753" s="119" t="s">
        <v>23780</v>
      </c>
      <c r="D7753" s="119" t="s">
        <v>23781</v>
      </c>
    </row>
    <row r="7754" spans="3:4" ht="15" hidden="1" customHeight="1">
      <c r="C7754" s="119" t="s">
        <v>5509</v>
      </c>
      <c r="D7754" s="119" t="s">
        <v>23782</v>
      </c>
    </row>
    <row r="7755" spans="3:4" ht="15" hidden="1" customHeight="1">
      <c r="C7755" s="119" t="s">
        <v>23783</v>
      </c>
      <c r="D7755" s="119" t="s">
        <v>23784</v>
      </c>
    </row>
    <row r="7756" spans="3:4" ht="15" hidden="1" customHeight="1">
      <c r="C7756" s="119" t="s">
        <v>23785</v>
      </c>
      <c r="D7756" s="119" t="s">
        <v>23786</v>
      </c>
    </row>
    <row r="7757" spans="3:4" ht="15" hidden="1" customHeight="1">
      <c r="C7757" s="119" t="s">
        <v>23787</v>
      </c>
      <c r="D7757" s="119" t="s">
        <v>23788</v>
      </c>
    </row>
    <row r="7758" spans="3:4" ht="15" hidden="1" customHeight="1">
      <c r="C7758" s="119" t="s">
        <v>5510</v>
      </c>
      <c r="D7758" s="119" t="s">
        <v>9281</v>
      </c>
    </row>
    <row r="7759" spans="3:4" ht="15" hidden="1" customHeight="1">
      <c r="C7759" s="119" t="s">
        <v>5511</v>
      </c>
      <c r="D7759" s="119" t="s">
        <v>18130</v>
      </c>
    </row>
    <row r="7760" spans="3:4" ht="15" hidden="1" customHeight="1">
      <c r="C7760" s="119" t="s">
        <v>5512</v>
      </c>
      <c r="D7760" s="119" t="s">
        <v>18131</v>
      </c>
    </row>
    <row r="7761" spans="3:4" ht="15" hidden="1" customHeight="1">
      <c r="C7761" s="119" t="s">
        <v>5513</v>
      </c>
      <c r="D7761" s="119" t="s">
        <v>18132</v>
      </c>
    </row>
    <row r="7762" spans="3:4" ht="15" hidden="1" customHeight="1">
      <c r="C7762" s="119" t="s">
        <v>5514</v>
      </c>
      <c r="D7762" s="119" t="s">
        <v>9282</v>
      </c>
    </row>
    <row r="7763" spans="3:4" ht="15" hidden="1" customHeight="1">
      <c r="C7763" s="119" t="s">
        <v>5515</v>
      </c>
      <c r="D7763" s="119" t="s">
        <v>23789</v>
      </c>
    </row>
    <row r="7764" spans="3:4" ht="15" hidden="1" customHeight="1">
      <c r="C7764" s="119" t="s">
        <v>5516</v>
      </c>
      <c r="D7764" s="119" t="s">
        <v>9283</v>
      </c>
    </row>
    <row r="7765" spans="3:4" ht="15" hidden="1" customHeight="1">
      <c r="C7765" s="119" t="s">
        <v>5517</v>
      </c>
      <c r="D7765" s="119" t="s">
        <v>9284</v>
      </c>
    </row>
    <row r="7766" spans="3:4" ht="15" hidden="1" customHeight="1">
      <c r="C7766" s="119" t="s">
        <v>5518</v>
      </c>
      <c r="D7766" s="119" t="s">
        <v>9285</v>
      </c>
    </row>
    <row r="7767" spans="3:4" ht="15" hidden="1" customHeight="1">
      <c r="C7767" s="119" t="s">
        <v>23790</v>
      </c>
      <c r="D7767" s="119" t="s">
        <v>23791</v>
      </c>
    </row>
    <row r="7768" spans="3:4" ht="15" hidden="1" customHeight="1">
      <c r="C7768" s="119" t="s">
        <v>23792</v>
      </c>
      <c r="D7768" s="119" t="s">
        <v>23793</v>
      </c>
    </row>
    <row r="7769" spans="3:4" ht="15" hidden="1" customHeight="1">
      <c r="C7769" s="119" t="s">
        <v>23794</v>
      </c>
      <c r="D7769" s="119" t="s">
        <v>23795</v>
      </c>
    </row>
    <row r="7770" spans="3:4" ht="15" hidden="1" customHeight="1">
      <c r="C7770" s="119" t="s">
        <v>5519</v>
      </c>
      <c r="D7770" s="119" t="s">
        <v>9286</v>
      </c>
    </row>
    <row r="7771" spans="3:4" ht="15" hidden="1" customHeight="1">
      <c r="C7771" s="119" t="s">
        <v>7184</v>
      </c>
      <c r="D7771" s="119" t="s">
        <v>9287</v>
      </c>
    </row>
    <row r="7772" spans="3:4" ht="15" hidden="1" customHeight="1">
      <c r="C7772" s="119" t="s">
        <v>7185</v>
      </c>
      <c r="D7772" s="119" t="s">
        <v>23796</v>
      </c>
    </row>
    <row r="7773" spans="3:4" ht="15" hidden="1" customHeight="1">
      <c r="C7773" s="119" t="s">
        <v>7186</v>
      </c>
      <c r="D7773" s="119" t="s">
        <v>9288</v>
      </c>
    </row>
    <row r="7774" spans="3:4" ht="15" hidden="1" customHeight="1">
      <c r="C7774" s="119" t="s">
        <v>7187</v>
      </c>
      <c r="D7774" s="119" t="s">
        <v>9289</v>
      </c>
    </row>
    <row r="7775" spans="3:4" ht="15" hidden="1" customHeight="1">
      <c r="C7775" s="119" t="s">
        <v>9290</v>
      </c>
      <c r="D7775" s="119" t="s">
        <v>9291</v>
      </c>
    </row>
    <row r="7776" spans="3:4" ht="15" hidden="1" customHeight="1">
      <c r="C7776" s="119" t="s">
        <v>23797</v>
      </c>
      <c r="D7776" s="119" t="s">
        <v>23798</v>
      </c>
    </row>
    <row r="7777" spans="3:4" ht="15" hidden="1" customHeight="1">
      <c r="C7777" s="119" t="s">
        <v>23799</v>
      </c>
      <c r="D7777" s="119" t="s">
        <v>23800</v>
      </c>
    </row>
    <row r="7778" spans="3:4" ht="15" hidden="1" customHeight="1">
      <c r="C7778" s="119" t="s">
        <v>23801</v>
      </c>
      <c r="D7778" s="119" t="s">
        <v>23802</v>
      </c>
    </row>
    <row r="7779" spans="3:4" ht="15" hidden="1" customHeight="1">
      <c r="C7779" s="119" t="s">
        <v>5520</v>
      </c>
      <c r="D7779" s="119" t="s">
        <v>9292</v>
      </c>
    </row>
    <row r="7780" spans="3:4" ht="15" hidden="1" customHeight="1">
      <c r="C7780" s="119" t="s">
        <v>5521</v>
      </c>
      <c r="D7780" s="119" t="s">
        <v>23803</v>
      </c>
    </row>
    <row r="7781" spans="3:4" ht="15" hidden="1" customHeight="1">
      <c r="C7781" s="119" t="s">
        <v>23804</v>
      </c>
      <c r="D7781" s="119" t="s">
        <v>23805</v>
      </c>
    </row>
    <row r="7782" spans="3:4" ht="15" hidden="1" customHeight="1">
      <c r="C7782" s="119" t="s">
        <v>23806</v>
      </c>
      <c r="D7782" s="119" t="s">
        <v>23807</v>
      </c>
    </row>
    <row r="7783" spans="3:4" ht="15" hidden="1" customHeight="1">
      <c r="C7783" s="119" t="s">
        <v>5522</v>
      </c>
      <c r="D7783" s="119" t="s">
        <v>9293</v>
      </c>
    </row>
    <row r="7784" spans="3:4" ht="15" hidden="1" customHeight="1">
      <c r="C7784" s="119" t="s">
        <v>5523</v>
      </c>
      <c r="D7784" s="119" t="s">
        <v>23808</v>
      </c>
    </row>
    <row r="7785" spans="3:4" ht="15" hidden="1" customHeight="1">
      <c r="C7785" s="119" t="s">
        <v>5524</v>
      </c>
      <c r="D7785" s="119" t="s">
        <v>9294</v>
      </c>
    </row>
    <row r="7786" spans="3:4" ht="15" hidden="1" customHeight="1">
      <c r="C7786" s="119" t="s">
        <v>23809</v>
      </c>
      <c r="D7786" s="119" t="s">
        <v>23810</v>
      </c>
    </row>
    <row r="7787" spans="3:4" ht="15" hidden="1" customHeight="1">
      <c r="C7787" s="119" t="s">
        <v>23811</v>
      </c>
      <c r="D7787" s="119" t="s">
        <v>23812</v>
      </c>
    </row>
    <row r="7788" spans="3:4" ht="15" hidden="1" customHeight="1">
      <c r="C7788" s="119" t="s">
        <v>23813</v>
      </c>
      <c r="D7788" s="119" t="s">
        <v>23814</v>
      </c>
    </row>
    <row r="7789" spans="3:4" ht="15" hidden="1" customHeight="1">
      <c r="C7789" s="119" t="s">
        <v>5525</v>
      </c>
      <c r="D7789" s="119" t="s">
        <v>23815</v>
      </c>
    </row>
    <row r="7790" spans="3:4" ht="15" hidden="1" customHeight="1">
      <c r="C7790" s="119" t="s">
        <v>23816</v>
      </c>
      <c r="D7790" s="119" t="s">
        <v>23817</v>
      </c>
    </row>
    <row r="7791" spans="3:4" ht="15" hidden="1" customHeight="1">
      <c r="C7791" s="119" t="s">
        <v>23818</v>
      </c>
      <c r="D7791" s="119" t="s">
        <v>23819</v>
      </c>
    </row>
    <row r="7792" spans="3:4" ht="15" hidden="1" customHeight="1">
      <c r="C7792" s="119" t="s">
        <v>23820</v>
      </c>
      <c r="D7792" s="119" t="s">
        <v>23821</v>
      </c>
    </row>
    <row r="7793" spans="3:4" ht="15" hidden="1" customHeight="1">
      <c r="C7793" s="119" t="s">
        <v>5526</v>
      </c>
      <c r="D7793" s="119" t="s">
        <v>9295</v>
      </c>
    </row>
    <row r="7794" spans="3:4" ht="15" hidden="1" customHeight="1">
      <c r="C7794" s="119" t="s">
        <v>5527</v>
      </c>
      <c r="D7794" s="119" t="s">
        <v>9296</v>
      </c>
    </row>
    <row r="7795" spans="3:4" ht="15" hidden="1" customHeight="1">
      <c r="C7795" s="119" t="s">
        <v>5528</v>
      </c>
      <c r="D7795" s="119" t="s">
        <v>23822</v>
      </c>
    </row>
    <row r="7796" spans="3:4" ht="15" hidden="1" customHeight="1">
      <c r="C7796" s="119" t="s">
        <v>5529</v>
      </c>
      <c r="D7796" s="119" t="s">
        <v>23823</v>
      </c>
    </row>
    <row r="7797" spans="3:4" ht="15" hidden="1" customHeight="1">
      <c r="C7797" s="119" t="s">
        <v>5530</v>
      </c>
      <c r="D7797" s="119" t="s">
        <v>23824</v>
      </c>
    </row>
    <row r="7798" spans="3:4" ht="15" hidden="1" customHeight="1">
      <c r="C7798" s="119" t="s">
        <v>5531</v>
      </c>
      <c r="D7798" s="119" t="s">
        <v>23825</v>
      </c>
    </row>
    <row r="7799" spans="3:4" ht="15" hidden="1" customHeight="1">
      <c r="C7799" s="119" t="s">
        <v>5532</v>
      </c>
      <c r="D7799" s="119" t="s">
        <v>23826</v>
      </c>
    </row>
    <row r="7800" spans="3:4" ht="15" hidden="1" customHeight="1">
      <c r="C7800" s="119" t="s">
        <v>23827</v>
      </c>
      <c r="D7800" s="119" t="s">
        <v>23828</v>
      </c>
    </row>
    <row r="7801" spans="3:4" ht="15" hidden="1" customHeight="1">
      <c r="C7801" s="119" t="s">
        <v>5533</v>
      </c>
      <c r="D7801" s="119" t="s">
        <v>18133</v>
      </c>
    </row>
    <row r="7802" spans="3:4" ht="15" hidden="1" customHeight="1">
      <c r="C7802" s="119" t="s">
        <v>23829</v>
      </c>
      <c r="D7802" s="119" t="s">
        <v>23830</v>
      </c>
    </row>
    <row r="7803" spans="3:4" ht="15" hidden="1" customHeight="1">
      <c r="C7803" s="119" t="s">
        <v>23831</v>
      </c>
      <c r="D7803" s="119" t="s">
        <v>23832</v>
      </c>
    </row>
    <row r="7804" spans="3:4" ht="15" hidden="1" customHeight="1">
      <c r="C7804" s="119" t="s">
        <v>23833</v>
      </c>
      <c r="D7804" s="119" t="s">
        <v>23834</v>
      </c>
    </row>
    <row r="7805" spans="3:4" ht="15" hidden="1" customHeight="1">
      <c r="C7805" s="119" t="s">
        <v>23835</v>
      </c>
      <c r="D7805" s="119" t="s">
        <v>23836</v>
      </c>
    </row>
    <row r="7806" spans="3:4" ht="15" hidden="1" customHeight="1">
      <c r="C7806" s="119" t="s">
        <v>23837</v>
      </c>
      <c r="D7806" s="119" t="s">
        <v>23838</v>
      </c>
    </row>
    <row r="7807" spans="3:4" ht="15" hidden="1" customHeight="1">
      <c r="C7807" s="119" t="s">
        <v>23839</v>
      </c>
      <c r="D7807" s="119" t="s">
        <v>23840</v>
      </c>
    </row>
    <row r="7808" spans="3:4" ht="15" hidden="1" customHeight="1">
      <c r="C7808" s="119" t="s">
        <v>23841</v>
      </c>
      <c r="D7808" s="119" t="s">
        <v>23842</v>
      </c>
    </row>
    <row r="7809" spans="3:4" ht="15" hidden="1" customHeight="1">
      <c r="C7809" s="119" t="s">
        <v>23843</v>
      </c>
      <c r="D7809" s="119" t="s">
        <v>23844</v>
      </c>
    </row>
    <row r="7810" spans="3:4" ht="15" hidden="1" customHeight="1">
      <c r="C7810" s="119" t="s">
        <v>23845</v>
      </c>
      <c r="D7810" s="119" t="s">
        <v>23846</v>
      </c>
    </row>
    <row r="7811" spans="3:4" ht="15" hidden="1" customHeight="1">
      <c r="C7811" s="119" t="s">
        <v>23847</v>
      </c>
      <c r="D7811" s="119" t="s">
        <v>23848</v>
      </c>
    </row>
    <row r="7812" spans="3:4" ht="15" hidden="1" customHeight="1">
      <c r="C7812" s="119" t="s">
        <v>23849</v>
      </c>
      <c r="D7812" s="119" t="s">
        <v>23850</v>
      </c>
    </row>
    <row r="7813" spans="3:4" ht="15" hidden="1" customHeight="1">
      <c r="C7813" s="119" t="s">
        <v>23851</v>
      </c>
      <c r="D7813" s="119" t="s">
        <v>23852</v>
      </c>
    </row>
    <row r="7814" spans="3:4" ht="15" hidden="1" customHeight="1">
      <c r="C7814" s="119" t="s">
        <v>23853</v>
      </c>
      <c r="D7814" s="119" t="s">
        <v>23854</v>
      </c>
    </row>
    <row r="7815" spans="3:4" ht="15" hidden="1" customHeight="1">
      <c r="C7815" s="119" t="s">
        <v>23855</v>
      </c>
      <c r="D7815" s="119" t="s">
        <v>23856</v>
      </c>
    </row>
    <row r="7816" spans="3:4" ht="15" hidden="1" customHeight="1">
      <c r="C7816" s="119" t="s">
        <v>23857</v>
      </c>
      <c r="D7816" s="119" t="s">
        <v>23858</v>
      </c>
    </row>
    <row r="7817" spans="3:4" ht="15" hidden="1" customHeight="1">
      <c r="C7817" s="119" t="s">
        <v>23859</v>
      </c>
      <c r="D7817" s="119" t="s">
        <v>23860</v>
      </c>
    </row>
    <row r="7818" spans="3:4" ht="15" hidden="1" customHeight="1">
      <c r="C7818" s="119" t="s">
        <v>23861</v>
      </c>
      <c r="D7818" s="119" t="s">
        <v>23862</v>
      </c>
    </row>
    <row r="7819" spans="3:4" ht="15" hidden="1" customHeight="1">
      <c r="C7819" s="119" t="s">
        <v>23863</v>
      </c>
      <c r="D7819" s="119" t="s">
        <v>23864</v>
      </c>
    </row>
    <row r="7820" spans="3:4" ht="15" hidden="1" customHeight="1">
      <c r="C7820" s="119" t="s">
        <v>23865</v>
      </c>
      <c r="D7820" s="119" t="s">
        <v>23866</v>
      </c>
    </row>
    <row r="7821" spans="3:4" ht="15" hidden="1" customHeight="1">
      <c r="C7821" s="119" t="s">
        <v>23867</v>
      </c>
      <c r="D7821" s="119" t="s">
        <v>23868</v>
      </c>
    </row>
    <row r="7822" spans="3:4" ht="15" hidden="1" customHeight="1">
      <c r="C7822" s="119" t="s">
        <v>23869</v>
      </c>
      <c r="D7822" s="119" t="s">
        <v>23870</v>
      </c>
    </row>
    <row r="7823" spans="3:4" ht="15" hidden="1" customHeight="1">
      <c r="C7823" s="119" t="s">
        <v>23871</v>
      </c>
      <c r="D7823" s="119" t="s">
        <v>23872</v>
      </c>
    </row>
    <row r="7824" spans="3:4" ht="15" hidden="1" customHeight="1">
      <c r="C7824" s="119" t="s">
        <v>23873</v>
      </c>
      <c r="D7824" s="119" t="s">
        <v>23874</v>
      </c>
    </row>
    <row r="7825" spans="3:4" ht="15" hidden="1" customHeight="1">
      <c r="C7825" s="119" t="s">
        <v>23875</v>
      </c>
      <c r="D7825" s="119" t="s">
        <v>23876</v>
      </c>
    </row>
    <row r="7826" spans="3:4" ht="15" hidden="1" customHeight="1">
      <c r="C7826" s="119" t="s">
        <v>23877</v>
      </c>
      <c r="D7826" s="119" t="s">
        <v>23878</v>
      </c>
    </row>
    <row r="7827" spans="3:4" ht="15" hidden="1" customHeight="1">
      <c r="C7827" s="119" t="s">
        <v>23879</v>
      </c>
      <c r="D7827" s="119" t="s">
        <v>23880</v>
      </c>
    </row>
    <row r="7828" spans="3:4" ht="15" hidden="1" customHeight="1">
      <c r="C7828" s="119" t="s">
        <v>23881</v>
      </c>
      <c r="D7828" s="119" t="s">
        <v>23882</v>
      </c>
    </row>
    <row r="7829" spans="3:4" ht="15" hidden="1" customHeight="1">
      <c r="C7829" s="119" t="s">
        <v>23883</v>
      </c>
      <c r="D7829" s="119" t="s">
        <v>23884</v>
      </c>
    </row>
    <row r="7830" spans="3:4" ht="15" hidden="1" customHeight="1">
      <c r="C7830" s="119" t="s">
        <v>23885</v>
      </c>
      <c r="D7830" s="119" t="s">
        <v>23886</v>
      </c>
    </row>
    <row r="7831" spans="3:4" ht="15" hidden="1" customHeight="1">
      <c r="C7831" s="119" t="s">
        <v>23887</v>
      </c>
      <c r="D7831" s="119" t="s">
        <v>23888</v>
      </c>
    </row>
    <row r="7832" spans="3:4" ht="15" hidden="1" customHeight="1">
      <c r="C7832" s="119" t="s">
        <v>23889</v>
      </c>
      <c r="D7832" s="119" t="s">
        <v>23890</v>
      </c>
    </row>
    <row r="7833" spans="3:4" ht="15" hidden="1" customHeight="1">
      <c r="C7833" s="119" t="s">
        <v>23891</v>
      </c>
      <c r="D7833" s="119" t="s">
        <v>23892</v>
      </c>
    </row>
    <row r="7834" spans="3:4" ht="15" hidden="1" customHeight="1">
      <c r="C7834" s="119" t="s">
        <v>23893</v>
      </c>
      <c r="D7834" s="119" t="s">
        <v>23894</v>
      </c>
    </row>
    <row r="7835" spans="3:4" ht="15" hidden="1" customHeight="1">
      <c r="C7835" s="119" t="s">
        <v>23895</v>
      </c>
      <c r="D7835" s="119" t="s">
        <v>23896</v>
      </c>
    </row>
    <row r="7836" spans="3:4" ht="15" hidden="1" customHeight="1">
      <c r="C7836" s="119" t="s">
        <v>23897</v>
      </c>
      <c r="D7836" s="119" t="s">
        <v>23898</v>
      </c>
    </row>
    <row r="7837" spans="3:4" ht="15" hidden="1" customHeight="1">
      <c r="C7837" s="119" t="s">
        <v>23899</v>
      </c>
      <c r="D7837" s="119" t="s">
        <v>23900</v>
      </c>
    </row>
    <row r="7838" spans="3:4" ht="15" hidden="1" customHeight="1">
      <c r="C7838" s="119" t="s">
        <v>23901</v>
      </c>
      <c r="D7838" s="119" t="s">
        <v>23902</v>
      </c>
    </row>
    <row r="7839" spans="3:4" ht="15" hidden="1" customHeight="1">
      <c r="C7839" s="119" t="s">
        <v>23903</v>
      </c>
      <c r="D7839" s="119" t="s">
        <v>23904</v>
      </c>
    </row>
    <row r="7840" spans="3:4" ht="15" hidden="1" customHeight="1">
      <c r="C7840" s="119" t="s">
        <v>23905</v>
      </c>
      <c r="D7840" s="119" t="s">
        <v>23906</v>
      </c>
    </row>
    <row r="7841" spans="3:4" ht="15" hidden="1" customHeight="1">
      <c r="C7841" s="119" t="s">
        <v>23907</v>
      </c>
      <c r="D7841" s="119" t="s">
        <v>23908</v>
      </c>
    </row>
    <row r="7842" spans="3:4" ht="15" hidden="1" customHeight="1">
      <c r="C7842" s="119" t="s">
        <v>23909</v>
      </c>
      <c r="D7842" s="119" t="s">
        <v>23910</v>
      </c>
    </row>
    <row r="7843" spans="3:4" ht="15" hidden="1" customHeight="1">
      <c r="C7843" s="119" t="s">
        <v>23911</v>
      </c>
      <c r="D7843" s="119" t="s">
        <v>23912</v>
      </c>
    </row>
    <row r="7844" spans="3:4" ht="15" hidden="1" customHeight="1">
      <c r="C7844" s="119" t="s">
        <v>23913</v>
      </c>
      <c r="D7844" s="119" t="s">
        <v>23914</v>
      </c>
    </row>
    <row r="7845" spans="3:4" ht="15" hidden="1" customHeight="1">
      <c r="C7845" s="119" t="s">
        <v>23915</v>
      </c>
      <c r="D7845" s="119" t="s">
        <v>23916</v>
      </c>
    </row>
    <row r="7846" spans="3:4" ht="15" hidden="1" customHeight="1">
      <c r="C7846" s="119" t="s">
        <v>23917</v>
      </c>
      <c r="D7846" s="119" t="s">
        <v>23918</v>
      </c>
    </row>
    <row r="7847" spans="3:4" ht="15" hidden="1" customHeight="1">
      <c r="C7847" s="119" t="s">
        <v>23919</v>
      </c>
      <c r="D7847" s="119" t="s">
        <v>23920</v>
      </c>
    </row>
    <row r="7848" spans="3:4" ht="15" hidden="1" customHeight="1">
      <c r="C7848" s="119" t="s">
        <v>23921</v>
      </c>
      <c r="D7848" s="119" t="s">
        <v>23922</v>
      </c>
    </row>
    <row r="7849" spans="3:4" ht="15" hidden="1" customHeight="1">
      <c r="C7849" s="119" t="s">
        <v>23923</v>
      </c>
      <c r="D7849" s="119" t="s">
        <v>23924</v>
      </c>
    </row>
    <row r="7850" spans="3:4" ht="15" hidden="1" customHeight="1">
      <c r="C7850" s="119" t="s">
        <v>23925</v>
      </c>
      <c r="D7850" s="119" t="s">
        <v>23926</v>
      </c>
    </row>
    <row r="7851" spans="3:4" ht="15" hidden="1" customHeight="1">
      <c r="C7851" s="119" t="s">
        <v>23927</v>
      </c>
      <c r="D7851" s="119" t="s">
        <v>23928</v>
      </c>
    </row>
    <row r="7852" spans="3:4" ht="15" hidden="1" customHeight="1">
      <c r="C7852" s="119" t="s">
        <v>23929</v>
      </c>
      <c r="D7852" s="119" t="s">
        <v>23930</v>
      </c>
    </row>
    <row r="7853" spans="3:4" ht="15" hidden="1" customHeight="1">
      <c r="C7853" s="119" t="s">
        <v>23931</v>
      </c>
      <c r="D7853" s="119" t="s">
        <v>23932</v>
      </c>
    </row>
    <row r="7854" spans="3:4" ht="15" hidden="1" customHeight="1">
      <c r="C7854" s="119" t="s">
        <v>23933</v>
      </c>
      <c r="D7854" s="119" t="s">
        <v>23934</v>
      </c>
    </row>
    <row r="7855" spans="3:4" ht="15" hidden="1" customHeight="1">
      <c r="C7855" s="119" t="s">
        <v>23935</v>
      </c>
      <c r="D7855" s="119" t="s">
        <v>23936</v>
      </c>
    </row>
    <row r="7856" spans="3:4" ht="15" hidden="1" customHeight="1">
      <c r="C7856" s="119" t="s">
        <v>5534</v>
      </c>
      <c r="D7856" s="119" t="s">
        <v>9297</v>
      </c>
    </row>
    <row r="7857" spans="3:4" ht="15" hidden="1" customHeight="1">
      <c r="C7857" s="119" t="s">
        <v>5535</v>
      </c>
      <c r="D7857" s="119" t="s">
        <v>23937</v>
      </c>
    </row>
    <row r="7858" spans="3:4" ht="15" hidden="1" customHeight="1">
      <c r="C7858" s="119" t="s">
        <v>5536</v>
      </c>
      <c r="D7858" s="119" t="s">
        <v>23938</v>
      </c>
    </row>
    <row r="7859" spans="3:4" ht="15" hidden="1" customHeight="1">
      <c r="C7859" s="119" t="s">
        <v>5537</v>
      </c>
      <c r="D7859" s="119" t="s">
        <v>23939</v>
      </c>
    </row>
    <row r="7860" spans="3:4" ht="15" hidden="1" customHeight="1">
      <c r="C7860" s="119" t="s">
        <v>5538</v>
      </c>
      <c r="D7860" s="119" t="s">
        <v>23940</v>
      </c>
    </row>
    <row r="7861" spans="3:4" ht="15" hidden="1" customHeight="1">
      <c r="C7861" s="119" t="s">
        <v>5539</v>
      </c>
      <c r="D7861" s="119" t="s">
        <v>23941</v>
      </c>
    </row>
    <row r="7862" spans="3:4" ht="15" hidden="1" customHeight="1">
      <c r="C7862" s="119" t="s">
        <v>5540</v>
      </c>
      <c r="D7862" s="119" t="s">
        <v>1782</v>
      </c>
    </row>
    <row r="7863" spans="3:4" ht="15" hidden="1" customHeight="1">
      <c r="C7863" s="119" t="s">
        <v>23942</v>
      </c>
      <c r="D7863" s="119" t="s">
        <v>23943</v>
      </c>
    </row>
    <row r="7864" spans="3:4" ht="15" hidden="1" customHeight="1">
      <c r="C7864" s="119" t="s">
        <v>23944</v>
      </c>
      <c r="D7864" s="119" t="s">
        <v>23945</v>
      </c>
    </row>
    <row r="7865" spans="3:4" ht="15" hidden="1" customHeight="1">
      <c r="C7865" s="119" t="s">
        <v>23946</v>
      </c>
      <c r="D7865" s="119" t="s">
        <v>23947</v>
      </c>
    </row>
    <row r="7866" spans="3:4" ht="15" hidden="1" customHeight="1">
      <c r="C7866" s="119" t="s">
        <v>23948</v>
      </c>
      <c r="D7866" s="119" t="s">
        <v>23949</v>
      </c>
    </row>
    <row r="7867" spans="3:4" ht="15" hidden="1" customHeight="1">
      <c r="C7867" s="119" t="s">
        <v>23950</v>
      </c>
      <c r="D7867" s="119" t="s">
        <v>23951</v>
      </c>
    </row>
    <row r="7868" spans="3:4" ht="15" hidden="1" customHeight="1">
      <c r="C7868" s="119" t="s">
        <v>23952</v>
      </c>
      <c r="D7868" s="119" t="s">
        <v>23953</v>
      </c>
    </row>
    <row r="7869" spans="3:4" ht="15" hidden="1" customHeight="1">
      <c r="C7869" s="119" t="s">
        <v>23954</v>
      </c>
      <c r="D7869" s="119" t="s">
        <v>23955</v>
      </c>
    </row>
    <row r="7870" spans="3:4" ht="15" hidden="1" customHeight="1">
      <c r="C7870" s="119" t="s">
        <v>23956</v>
      </c>
      <c r="D7870" s="119" t="s">
        <v>23957</v>
      </c>
    </row>
    <row r="7871" spans="3:4" ht="15" hidden="1" customHeight="1">
      <c r="C7871" s="119" t="s">
        <v>23958</v>
      </c>
      <c r="D7871" s="119" t="s">
        <v>23959</v>
      </c>
    </row>
    <row r="7872" spans="3:4" ht="15" hidden="1" customHeight="1">
      <c r="C7872" s="119" t="s">
        <v>23960</v>
      </c>
      <c r="D7872" s="119" t="s">
        <v>23961</v>
      </c>
    </row>
    <row r="7873" spans="3:4" ht="15" hidden="1" customHeight="1">
      <c r="C7873" s="119" t="s">
        <v>23962</v>
      </c>
      <c r="D7873" s="119" t="s">
        <v>23963</v>
      </c>
    </row>
    <row r="7874" spans="3:4" ht="15" hidden="1" customHeight="1">
      <c r="C7874" s="119" t="s">
        <v>23964</v>
      </c>
      <c r="D7874" s="119" t="s">
        <v>23965</v>
      </c>
    </row>
    <row r="7875" spans="3:4" ht="15" hidden="1" customHeight="1">
      <c r="C7875" s="119" t="s">
        <v>23966</v>
      </c>
      <c r="D7875" s="119" t="s">
        <v>23967</v>
      </c>
    </row>
    <row r="7876" spans="3:4" ht="15" hidden="1" customHeight="1">
      <c r="C7876" s="119" t="s">
        <v>23968</v>
      </c>
      <c r="D7876" s="119" t="s">
        <v>23969</v>
      </c>
    </row>
    <row r="7877" spans="3:4" ht="15" hidden="1" customHeight="1">
      <c r="C7877" s="119" t="s">
        <v>23970</v>
      </c>
      <c r="D7877" s="119" t="s">
        <v>23971</v>
      </c>
    </row>
    <row r="7878" spans="3:4" ht="15" hidden="1" customHeight="1">
      <c r="C7878" s="119" t="s">
        <v>23972</v>
      </c>
      <c r="D7878" s="119" t="s">
        <v>23973</v>
      </c>
    </row>
    <row r="7879" spans="3:4" ht="15" hidden="1" customHeight="1">
      <c r="C7879" s="119" t="s">
        <v>23974</v>
      </c>
      <c r="D7879" s="119" t="s">
        <v>23975</v>
      </c>
    </row>
    <row r="7880" spans="3:4" ht="15" hidden="1" customHeight="1">
      <c r="C7880" s="119" t="s">
        <v>5541</v>
      </c>
      <c r="D7880" s="119" t="s">
        <v>23976</v>
      </c>
    </row>
    <row r="7881" spans="3:4" ht="15" hidden="1" customHeight="1">
      <c r="C7881" s="119" t="s">
        <v>5542</v>
      </c>
      <c r="D7881" s="119" t="s">
        <v>23977</v>
      </c>
    </row>
    <row r="7882" spans="3:4" ht="15" hidden="1" customHeight="1">
      <c r="C7882" s="119" t="s">
        <v>5543</v>
      </c>
      <c r="D7882" s="119" t="s">
        <v>23978</v>
      </c>
    </row>
    <row r="7883" spans="3:4" ht="15" hidden="1" customHeight="1">
      <c r="C7883" s="119" t="s">
        <v>5544</v>
      </c>
      <c r="D7883" s="119" t="s">
        <v>1783</v>
      </c>
    </row>
    <row r="7884" spans="3:4" ht="15" hidden="1" customHeight="1">
      <c r="C7884" s="119" t="s">
        <v>5545</v>
      </c>
      <c r="D7884" s="119" t="s">
        <v>23979</v>
      </c>
    </row>
    <row r="7885" spans="3:4" ht="15" hidden="1" customHeight="1">
      <c r="C7885" s="119" t="s">
        <v>5546</v>
      </c>
      <c r="D7885" s="119" t="s">
        <v>23980</v>
      </c>
    </row>
    <row r="7886" spans="3:4" ht="15" hidden="1" customHeight="1">
      <c r="C7886" s="119" t="s">
        <v>5547</v>
      </c>
      <c r="D7886" s="119" t="s">
        <v>23981</v>
      </c>
    </row>
    <row r="7887" spans="3:4" ht="15" hidden="1" customHeight="1">
      <c r="C7887" s="119" t="s">
        <v>5548</v>
      </c>
      <c r="D7887" s="119" t="s">
        <v>23982</v>
      </c>
    </row>
    <row r="7888" spans="3:4" ht="15" hidden="1" customHeight="1">
      <c r="C7888" s="119" t="s">
        <v>23983</v>
      </c>
      <c r="D7888" s="119" t="s">
        <v>23984</v>
      </c>
    </row>
    <row r="7889" spans="3:4" ht="15" hidden="1" customHeight="1">
      <c r="C7889" s="119" t="s">
        <v>5549</v>
      </c>
      <c r="D7889" s="119" t="s">
        <v>23985</v>
      </c>
    </row>
    <row r="7890" spans="3:4" ht="15" hidden="1" customHeight="1">
      <c r="C7890" s="119" t="s">
        <v>5550</v>
      </c>
      <c r="D7890" s="119" t="s">
        <v>23986</v>
      </c>
    </row>
    <row r="7891" spans="3:4" ht="15" hidden="1" customHeight="1">
      <c r="C7891" s="119" t="s">
        <v>5551</v>
      </c>
      <c r="D7891" s="119" t="s">
        <v>1784</v>
      </c>
    </row>
    <row r="7892" spans="3:4" ht="15" hidden="1" customHeight="1">
      <c r="C7892" s="119" t="s">
        <v>5552</v>
      </c>
      <c r="D7892" s="119" t="s">
        <v>1785</v>
      </c>
    </row>
    <row r="7893" spans="3:4" ht="15" hidden="1" customHeight="1">
      <c r="C7893" s="119" t="s">
        <v>23987</v>
      </c>
      <c r="D7893" s="119" t="s">
        <v>23988</v>
      </c>
    </row>
    <row r="7894" spans="3:4" ht="15" hidden="1" customHeight="1">
      <c r="C7894" s="119" t="s">
        <v>23989</v>
      </c>
      <c r="D7894" s="119" t="s">
        <v>23990</v>
      </c>
    </row>
    <row r="7895" spans="3:4" ht="15" hidden="1" customHeight="1">
      <c r="C7895" s="119" t="s">
        <v>23991</v>
      </c>
      <c r="D7895" s="119" t="s">
        <v>23992</v>
      </c>
    </row>
    <row r="7896" spans="3:4" ht="15" hidden="1" customHeight="1">
      <c r="C7896" s="119" t="s">
        <v>23993</v>
      </c>
      <c r="D7896" s="119" t="s">
        <v>23994</v>
      </c>
    </row>
    <row r="7897" spans="3:4" ht="15" hidden="1" customHeight="1">
      <c r="C7897" s="119" t="s">
        <v>23995</v>
      </c>
      <c r="D7897" s="119" t="s">
        <v>23996</v>
      </c>
    </row>
    <row r="7898" spans="3:4" ht="15" hidden="1" customHeight="1">
      <c r="C7898" s="119" t="s">
        <v>23997</v>
      </c>
      <c r="D7898" s="119" t="s">
        <v>23998</v>
      </c>
    </row>
    <row r="7899" spans="3:4" ht="15" hidden="1" customHeight="1">
      <c r="C7899" s="119" t="s">
        <v>23999</v>
      </c>
      <c r="D7899" s="119" t="s">
        <v>24000</v>
      </c>
    </row>
    <row r="7900" spans="3:4" ht="15" hidden="1" customHeight="1">
      <c r="C7900" s="119" t="s">
        <v>24001</v>
      </c>
      <c r="D7900" s="119" t="s">
        <v>24002</v>
      </c>
    </row>
    <row r="7901" spans="3:4" ht="15" hidden="1" customHeight="1">
      <c r="C7901" s="119" t="s">
        <v>24003</v>
      </c>
      <c r="D7901" s="119" t="s">
        <v>24004</v>
      </c>
    </row>
    <row r="7902" spans="3:4" ht="15" hidden="1" customHeight="1">
      <c r="C7902" s="119" t="s">
        <v>24005</v>
      </c>
      <c r="D7902" s="119" t="s">
        <v>24006</v>
      </c>
    </row>
    <row r="7903" spans="3:4" ht="15" hidden="1" customHeight="1">
      <c r="C7903" s="119" t="s">
        <v>24007</v>
      </c>
      <c r="D7903" s="119" t="s">
        <v>24008</v>
      </c>
    </row>
    <row r="7904" spans="3:4" ht="15" hidden="1" customHeight="1">
      <c r="C7904" s="119" t="s">
        <v>24009</v>
      </c>
      <c r="D7904" s="119" t="s">
        <v>24010</v>
      </c>
    </row>
    <row r="7905" spans="3:4" ht="15" hidden="1" customHeight="1">
      <c r="C7905" s="119" t="s">
        <v>24011</v>
      </c>
      <c r="D7905" s="119" t="s">
        <v>24012</v>
      </c>
    </row>
    <row r="7906" spans="3:4" ht="15" hidden="1" customHeight="1">
      <c r="C7906" s="119" t="s">
        <v>24013</v>
      </c>
      <c r="D7906" s="119" t="s">
        <v>24014</v>
      </c>
    </row>
    <row r="7907" spans="3:4" ht="15" hidden="1" customHeight="1">
      <c r="C7907" s="119" t="s">
        <v>24015</v>
      </c>
      <c r="D7907" s="119" t="s">
        <v>24016</v>
      </c>
    </row>
    <row r="7908" spans="3:4" ht="15" hidden="1" customHeight="1">
      <c r="C7908" s="119" t="s">
        <v>24017</v>
      </c>
      <c r="D7908" s="119" t="s">
        <v>24018</v>
      </c>
    </row>
    <row r="7909" spans="3:4" ht="15" hidden="1" customHeight="1">
      <c r="C7909" s="119" t="s">
        <v>24019</v>
      </c>
      <c r="D7909" s="119" t="s">
        <v>24020</v>
      </c>
    </row>
    <row r="7910" spans="3:4" ht="15" hidden="1" customHeight="1">
      <c r="C7910" s="119" t="s">
        <v>24021</v>
      </c>
      <c r="D7910" s="119" t="s">
        <v>24022</v>
      </c>
    </row>
    <row r="7911" spans="3:4" ht="15" hidden="1" customHeight="1">
      <c r="C7911" s="119" t="s">
        <v>24023</v>
      </c>
      <c r="D7911" s="119" t="s">
        <v>24024</v>
      </c>
    </row>
    <row r="7912" spans="3:4" ht="15" hidden="1" customHeight="1">
      <c r="C7912" s="119" t="s">
        <v>24025</v>
      </c>
      <c r="D7912" s="119" t="s">
        <v>24026</v>
      </c>
    </row>
    <row r="7913" spans="3:4" ht="15" hidden="1" customHeight="1">
      <c r="C7913" s="119" t="s">
        <v>24027</v>
      </c>
      <c r="D7913" s="119" t="s">
        <v>24028</v>
      </c>
    </row>
    <row r="7914" spans="3:4" ht="15" hidden="1" customHeight="1">
      <c r="C7914" s="119" t="s">
        <v>24029</v>
      </c>
      <c r="D7914" s="119" t="s">
        <v>24030</v>
      </c>
    </row>
    <row r="7915" spans="3:4" ht="15" hidden="1" customHeight="1">
      <c r="C7915" s="119" t="s">
        <v>24031</v>
      </c>
      <c r="D7915" s="119" t="s">
        <v>24032</v>
      </c>
    </row>
    <row r="7916" spans="3:4" ht="15" hidden="1" customHeight="1">
      <c r="C7916" s="119" t="s">
        <v>24033</v>
      </c>
      <c r="D7916" s="119" t="s">
        <v>24034</v>
      </c>
    </row>
    <row r="7917" spans="3:4" ht="15" hidden="1" customHeight="1">
      <c r="C7917" s="119" t="s">
        <v>24035</v>
      </c>
      <c r="D7917" s="119" t="s">
        <v>24036</v>
      </c>
    </row>
    <row r="7918" spans="3:4" ht="15" hidden="1" customHeight="1">
      <c r="C7918" s="119" t="s">
        <v>24037</v>
      </c>
      <c r="D7918" s="119" t="s">
        <v>24038</v>
      </c>
    </row>
    <row r="7919" spans="3:4" ht="15" hidden="1" customHeight="1">
      <c r="C7919" s="119" t="s">
        <v>24039</v>
      </c>
      <c r="D7919" s="119" t="s">
        <v>24040</v>
      </c>
    </row>
    <row r="7920" spans="3:4" ht="15" hidden="1" customHeight="1">
      <c r="C7920" s="119" t="s">
        <v>24041</v>
      </c>
      <c r="D7920" s="119" t="s">
        <v>24042</v>
      </c>
    </row>
    <row r="7921" spans="3:4" ht="15" hidden="1" customHeight="1">
      <c r="C7921" s="119" t="s">
        <v>24043</v>
      </c>
      <c r="D7921" s="119" t="s">
        <v>24044</v>
      </c>
    </row>
    <row r="7922" spans="3:4" ht="15" hidden="1" customHeight="1">
      <c r="C7922" s="119" t="s">
        <v>24045</v>
      </c>
      <c r="D7922" s="119" t="s">
        <v>24046</v>
      </c>
    </row>
    <row r="7923" spans="3:4" ht="15" hidden="1" customHeight="1">
      <c r="C7923" s="119" t="s">
        <v>24047</v>
      </c>
      <c r="D7923" s="119" t="s">
        <v>24048</v>
      </c>
    </row>
    <row r="7924" spans="3:4" ht="15" hidden="1" customHeight="1">
      <c r="C7924" s="119" t="s">
        <v>24049</v>
      </c>
      <c r="D7924" s="119" t="s">
        <v>24050</v>
      </c>
    </row>
    <row r="7925" spans="3:4" ht="15" hidden="1" customHeight="1">
      <c r="C7925" s="119" t="s">
        <v>24051</v>
      </c>
      <c r="D7925" s="119" t="s">
        <v>24052</v>
      </c>
    </row>
    <row r="7926" spans="3:4" ht="15" hidden="1" customHeight="1">
      <c r="C7926" s="119" t="s">
        <v>24053</v>
      </c>
      <c r="D7926" s="119" t="s">
        <v>24054</v>
      </c>
    </row>
    <row r="7927" spans="3:4" ht="15" hidden="1" customHeight="1">
      <c r="C7927" s="119" t="s">
        <v>24055</v>
      </c>
      <c r="D7927" s="119" t="s">
        <v>24056</v>
      </c>
    </row>
    <row r="7928" spans="3:4" ht="15" hidden="1" customHeight="1">
      <c r="C7928" s="119" t="s">
        <v>24057</v>
      </c>
      <c r="D7928" s="119" t="s">
        <v>24058</v>
      </c>
    </row>
    <row r="7929" spans="3:4" ht="15" hidden="1" customHeight="1">
      <c r="C7929" s="119" t="s">
        <v>24059</v>
      </c>
      <c r="D7929" s="119" t="s">
        <v>24060</v>
      </c>
    </row>
    <row r="7930" spans="3:4" ht="15" hidden="1" customHeight="1">
      <c r="C7930" s="119" t="s">
        <v>24061</v>
      </c>
      <c r="D7930" s="119" t="s">
        <v>24062</v>
      </c>
    </row>
    <row r="7931" spans="3:4" ht="15" hidden="1" customHeight="1">
      <c r="C7931" s="119" t="s">
        <v>24063</v>
      </c>
      <c r="D7931" s="119" t="s">
        <v>24064</v>
      </c>
    </row>
    <row r="7932" spans="3:4" ht="15" hidden="1" customHeight="1">
      <c r="C7932" s="119" t="s">
        <v>24065</v>
      </c>
      <c r="D7932" s="119" t="s">
        <v>24066</v>
      </c>
    </row>
    <row r="7933" spans="3:4" ht="15" hidden="1" customHeight="1">
      <c r="C7933" s="119" t="s">
        <v>24067</v>
      </c>
      <c r="D7933" s="119" t="s">
        <v>24068</v>
      </c>
    </row>
    <row r="7934" spans="3:4" ht="15" hidden="1" customHeight="1">
      <c r="C7934" s="119" t="s">
        <v>24069</v>
      </c>
      <c r="D7934" s="119" t="s">
        <v>24070</v>
      </c>
    </row>
    <row r="7935" spans="3:4" ht="15" hidden="1" customHeight="1">
      <c r="C7935" s="119" t="s">
        <v>24071</v>
      </c>
      <c r="D7935" s="119" t="s">
        <v>24072</v>
      </c>
    </row>
    <row r="7936" spans="3:4" ht="15" hidden="1" customHeight="1">
      <c r="C7936" s="119" t="s">
        <v>24073</v>
      </c>
      <c r="D7936" s="119" t="s">
        <v>24074</v>
      </c>
    </row>
    <row r="7937" spans="3:4" ht="15" hidden="1" customHeight="1">
      <c r="C7937" s="119" t="s">
        <v>24075</v>
      </c>
      <c r="D7937" s="119" t="s">
        <v>24076</v>
      </c>
    </row>
    <row r="7938" spans="3:4" ht="15" hidden="1" customHeight="1">
      <c r="C7938" s="119" t="s">
        <v>24077</v>
      </c>
      <c r="D7938" s="119" t="s">
        <v>24078</v>
      </c>
    </row>
    <row r="7939" spans="3:4" ht="15" hidden="1" customHeight="1">
      <c r="C7939" s="119" t="s">
        <v>24079</v>
      </c>
      <c r="D7939" s="119" t="s">
        <v>24080</v>
      </c>
    </row>
    <row r="7940" spans="3:4" ht="15" hidden="1" customHeight="1">
      <c r="C7940" s="119" t="s">
        <v>24081</v>
      </c>
      <c r="D7940" s="119" t="s">
        <v>24082</v>
      </c>
    </row>
    <row r="7941" spans="3:4" ht="15" hidden="1" customHeight="1">
      <c r="C7941" s="119" t="s">
        <v>24083</v>
      </c>
      <c r="D7941" s="119" t="s">
        <v>24084</v>
      </c>
    </row>
    <row r="7942" spans="3:4" ht="15" hidden="1" customHeight="1">
      <c r="C7942" s="119" t="s">
        <v>24085</v>
      </c>
      <c r="D7942" s="119" t="s">
        <v>24086</v>
      </c>
    </row>
    <row r="7943" spans="3:4" ht="15" hidden="1" customHeight="1">
      <c r="C7943" s="119" t="s">
        <v>24087</v>
      </c>
      <c r="D7943" s="119" t="s">
        <v>24088</v>
      </c>
    </row>
    <row r="7944" spans="3:4" ht="15" hidden="1" customHeight="1">
      <c r="C7944" s="119" t="s">
        <v>24089</v>
      </c>
      <c r="D7944" s="119" t="s">
        <v>24090</v>
      </c>
    </row>
    <row r="7945" spans="3:4" ht="15" hidden="1" customHeight="1">
      <c r="C7945" s="119" t="s">
        <v>24091</v>
      </c>
      <c r="D7945" s="119" t="s">
        <v>24092</v>
      </c>
    </row>
    <row r="7946" spans="3:4" ht="15" hidden="1" customHeight="1">
      <c r="C7946" s="119" t="s">
        <v>24093</v>
      </c>
      <c r="D7946" s="119" t="s">
        <v>24094</v>
      </c>
    </row>
    <row r="7947" spans="3:4" ht="15" hidden="1" customHeight="1">
      <c r="C7947" s="119" t="s">
        <v>24095</v>
      </c>
      <c r="D7947" s="119" t="s">
        <v>24096</v>
      </c>
    </row>
    <row r="7948" spans="3:4" ht="15" hidden="1" customHeight="1">
      <c r="C7948" s="119" t="s">
        <v>24097</v>
      </c>
      <c r="D7948" s="119" t="s">
        <v>24098</v>
      </c>
    </row>
    <row r="7949" spans="3:4" ht="15" hidden="1" customHeight="1">
      <c r="C7949" s="119" t="s">
        <v>24099</v>
      </c>
      <c r="D7949" s="119" t="s">
        <v>24100</v>
      </c>
    </row>
    <row r="7950" spans="3:4" ht="15" hidden="1" customHeight="1">
      <c r="C7950" s="119" t="s">
        <v>24101</v>
      </c>
      <c r="D7950" s="119" t="s">
        <v>24102</v>
      </c>
    </row>
    <row r="7951" spans="3:4" ht="15" hidden="1" customHeight="1">
      <c r="C7951" s="119" t="s">
        <v>24103</v>
      </c>
      <c r="D7951" s="119" t="s">
        <v>24104</v>
      </c>
    </row>
    <row r="7952" spans="3:4" ht="15" hidden="1" customHeight="1">
      <c r="C7952" s="119" t="s">
        <v>24105</v>
      </c>
      <c r="D7952" s="119" t="s">
        <v>24106</v>
      </c>
    </row>
    <row r="7953" spans="3:4" ht="15" hidden="1" customHeight="1">
      <c r="C7953" s="119" t="s">
        <v>24107</v>
      </c>
      <c r="D7953" s="119" t="s">
        <v>24108</v>
      </c>
    </row>
    <row r="7954" spans="3:4" ht="15" hidden="1" customHeight="1">
      <c r="C7954" s="119" t="s">
        <v>24109</v>
      </c>
      <c r="D7954" s="119" t="s">
        <v>24110</v>
      </c>
    </row>
    <row r="7955" spans="3:4" ht="15" hidden="1" customHeight="1">
      <c r="C7955" s="119" t="s">
        <v>24111</v>
      </c>
      <c r="D7955" s="119" t="s">
        <v>24112</v>
      </c>
    </row>
    <row r="7956" spans="3:4" ht="15" hidden="1" customHeight="1">
      <c r="C7956" s="119" t="s">
        <v>24113</v>
      </c>
      <c r="D7956" s="119" t="s">
        <v>24114</v>
      </c>
    </row>
    <row r="7957" spans="3:4" ht="15" hidden="1" customHeight="1">
      <c r="C7957" s="119" t="s">
        <v>24115</v>
      </c>
      <c r="D7957" s="119" t="s">
        <v>24116</v>
      </c>
    </row>
    <row r="7958" spans="3:4" ht="15" hidden="1" customHeight="1">
      <c r="C7958" s="119" t="s">
        <v>24117</v>
      </c>
      <c r="D7958" s="119" t="s">
        <v>24118</v>
      </c>
    </row>
    <row r="7959" spans="3:4" ht="15" hidden="1" customHeight="1">
      <c r="C7959" s="119" t="s">
        <v>24119</v>
      </c>
      <c r="D7959" s="119" t="s">
        <v>24120</v>
      </c>
    </row>
    <row r="7960" spans="3:4" ht="15" hidden="1" customHeight="1">
      <c r="C7960" s="119" t="s">
        <v>24121</v>
      </c>
      <c r="D7960" s="119" t="s">
        <v>24122</v>
      </c>
    </row>
    <row r="7961" spans="3:4" ht="15" hidden="1" customHeight="1">
      <c r="C7961" s="119" t="s">
        <v>24123</v>
      </c>
      <c r="D7961" s="119" t="s">
        <v>24124</v>
      </c>
    </row>
    <row r="7962" spans="3:4" ht="15" hidden="1" customHeight="1">
      <c r="C7962" s="119" t="s">
        <v>24125</v>
      </c>
      <c r="D7962" s="119" t="s">
        <v>24126</v>
      </c>
    </row>
    <row r="7963" spans="3:4" ht="15" hidden="1" customHeight="1">
      <c r="C7963" s="119" t="s">
        <v>24127</v>
      </c>
      <c r="D7963" s="119" t="s">
        <v>24128</v>
      </c>
    </row>
    <row r="7964" spans="3:4" ht="15" hidden="1" customHeight="1">
      <c r="C7964" s="119" t="s">
        <v>24129</v>
      </c>
      <c r="D7964" s="119" t="s">
        <v>24130</v>
      </c>
    </row>
    <row r="7965" spans="3:4" ht="15" hidden="1" customHeight="1">
      <c r="C7965" s="119" t="s">
        <v>24131</v>
      </c>
      <c r="D7965" s="119" t="s">
        <v>24132</v>
      </c>
    </row>
    <row r="7966" spans="3:4" ht="15" hidden="1" customHeight="1">
      <c r="C7966" s="119" t="s">
        <v>24133</v>
      </c>
      <c r="D7966" s="119" t="s">
        <v>24134</v>
      </c>
    </row>
    <row r="7967" spans="3:4" ht="15" hidden="1" customHeight="1">
      <c r="C7967" s="119" t="s">
        <v>24135</v>
      </c>
      <c r="D7967" s="119" t="s">
        <v>24136</v>
      </c>
    </row>
    <row r="7968" spans="3:4" ht="15" hidden="1" customHeight="1">
      <c r="C7968" s="119" t="s">
        <v>24137</v>
      </c>
      <c r="D7968" s="119" t="s">
        <v>24138</v>
      </c>
    </row>
    <row r="7969" spans="3:4" ht="15" hidden="1" customHeight="1">
      <c r="C7969" s="119" t="s">
        <v>24139</v>
      </c>
      <c r="D7969" s="119" t="s">
        <v>24140</v>
      </c>
    </row>
    <row r="7970" spans="3:4" ht="15" hidden="1" customHeight="1">
      <c r="C7970" s="119" t="s">
        <v>24141</v>
      </c>
      <c r="D7970" s="119" t="s">
        <v>24142</v>
      </c>
    </row>
    <row r="7971" spans="3:4" ht="15" hidden="1" customHeight="1">
      <c r="C7971" s="119" t="s">
        <v>24143</v>
      </c>
      <c r="D7971" s="119" t="s">
        <v>24144</v>
      </c>
    </row>
    <row r="7972" spans="3:4" ht="15" hidden="1" customHeight="1">
      <c r="C7972" s="119" t="s">
        <v>24145</v>
      </c>
      <c r="D7972" s="119" t="s">
        <v>24146</v>
      </c>
    </row>
    <row r="7973" spans="3:4" ht="15" hidden="1" customHeight="1">
      <c r="C7973" s="119" t="s">
        <v>24147</v>
      </c>
      <c r="D7973" s="119" t="s">
        <v>24148</v>
      </c>
    </row>
    <row r="7974" spans="3:4" ht="15" hidden="1" customHeight="1">
      <c r="C7974" s="119" t="s">
        <v>24149</v>
      </c>
      <c r="D7974" s="119" t="s">
        <v>24150</v>
      </c>
    </row>
    <row r="7975" spans="3:4" ht="15" hidden="1" customHeight="1">
      <c r="C7975" s="119" t="s">
        <v>24151</v>
      </c>
      <c r="D7975" s="119" t="s">
        <v>24152</v>
      </c>
    </row>
    <row r="7976" spans="3:4" ht="15" hidden="1" customHeight="1">
      <c r="C7976" s="119" t="s">
        <v>24153</v>
      </c>
      <c r="D7976" s="119" t="s">
        <v>24154</v>
      </c>
    </row>
    <row r="7977" spans="3:4" ht="15" hidden="1" customHeight="1">
      <c r="C7977" s="119" t="s">
        <v>24155</v>
      </c>
      <c r="D7977" s="119" t="s">
        <v>24156</v>
      </c>
    </row>
    <row r="7978" spans="3:4" ht="15" hidden="1" customHeight="1">
      <c r="C7978" s="119" t="s">
        <v>24157</v>
      </c>
      <c r="D7978" s="119" t="s">
        <v>24158</v>
      </c>
    </row>
    <row r="7979" spans="3:4" ht="15" hidden="1" customHeight="1">
      <c r="C7979" s="119" t="s">
        <v>24159</v>
      </c>
      <c r="D7979" s="119" t="s">
        <v>24160</v>
      </c>
    </row>
    <row r="7980" spans="3:4" ht="15" hidden="1" customHeight="1">
      <c r="C7980" s="119" t="s">
        <v>24161</v>
      </c>
      <c r="D7980" s="119" t="s">
        <v>24162</v>
      </c>
    </row>
    <row r="7981" spans="3:4" ht="15" hidden="1" customHeight="1">
      <c r="C7981" s="119" t="s">
        <v>24163</v>
      </c>
      <c r="D7981" s="119" t="s">
        <v>24164</v>
      </c>
    </row>
    <row r="7982" spans="3:4" ht="15" hidden="1" customHeight="1">
      <c r="C7982" s="119" t="s">
        <v>24165</v>
      </c>
      <c r="D7982" s="119" t="s">
        <v>24166</v>
      </c>
    </row>
    <row r="7983" spans="3:4" ht="15" hidden="1" customHeight="1">
      <c r="C7983" s="119" t="s">
        <v>24167</v>
      </c>
      <c r="D7983" s="119" t="s">
        <v>24168</v>
      </c>
    </row>
    <row r="7984" spans="3:4" ht="15" hidden="1" customHeight="1">
      <c r="C7984" s="119" t="s">
        <v>24169</v>
      </c>
      <c r="D7984" s="119" t="s">
        <v>24170</v>
      </c>
    </row>
    <row r="7985" spans="3:4" ht="15" hidden="1" customHeight="1">
      <c r="C7985" s="119" t="s">
        <v>24171</v>
      </c>
      <c r="D7985" s="119" t="s">
        <v>24172</v>
      </c>
    </row>
    <row r="7986" spans="3:4" ht="15" hidden="1" customHeight="1">
      <c r="C7986" s="119" t="s">
        <v>24173</v>
      </c>
      <c r="D7986" s="119" t="s">
        <v>24174</v>
      </c>
    </row>
    <row r="7987" spans="3:4" ht="15" hidden="1" customHeight="1">
      <c r="C7987" s="119" t="s">
        <v>24175</v>
      </c>
      <c r="D7987" s="119" t="s">
        <v>24176</v>
      </c>
    </row>
    <row r="7988" spans="3:4" ht="15" hidden="1" customHeight="1">
      <c r="C7988" s="119" t="s">
        <v>24177</v>
      </c>
      <c r="D7988" s="119" t="s">
        <v>24178</v>
      </c>
    </row>
    <row r="7989" spans="3:4" ht="15" hidden="1" customHeight="1">
      <c r="C7989" s="119" t="s">
        <v>24179</v>
      </c>
      <c r="D7989" s="119" t="s">
        <v>24180</v>
      </c>
    </row>
    <row r="7990" spans="3:4" ht="15" hidden="1" customHeight="1">
      <c r="C7990" s="119" t="s">
        <v>24181</v>
      </c>
      <c r="D7990" s="119" t="s">
        <v>24182</v>
      </c>
    </row>
    <row r="7991" spans="3:4" ht="15" hidden="1" customHeight="1">
      <c r="C7991" s="119" t="s">
        <v>24183</v>
      </c>
      <c r="D7991" s="119" t="s">
        <v>24184</v>
      </c>
    </row>
    <row r="7992" spans="3:4" ht="15" hidden="1" customHeight="1">
      <c r="C7992" s="119" t="s">
        <v>24185</v>
      </c>
      <c r="D7992" s="119" t="s">
        <v>24186</v>
      </c>
    </row>
    <row r="7993" spans="3:4" ht="15" hidden="1" customHeight="1">
      <c r="C7993" s="119" t="s">
        <v>24187</v>
      </c>
      <c r="D7993" s="119" t="s">
        <v>24188</v>
      </c>
    </row>
    <row r="7994" spans="3:4" ht="15" hidden="1" customHeight="1">
      <c r="C7994" s="119" t="s">
        <v>24189</v>
      </c>
      <c r="D7994" s="119" t="s">
        <v>24190</v>
      </c>
    </row>
    <row r="7995" spans="3:4" ht="15" hidden="1" customHeight="1">
      <c r="C7995" s="119" t="s">
        <v>24191</v>
      </c>
      <c r="D7995" s="119" t="s">
        <v>24192</v>
      </c>
    </row>
    <row r="7996" spans="3:4" ht="15" hidden="1" customHeight="1">
      <c r="C7996" s="119" t="s">
        <v>24193</v>
      </c>
      <c r="D7996" s="119" t="s">
        <v>24194</v>
      </c>
    </row>
    <row r="7997" spans="3:4" ht="15" hidden="1" customHeight="1">
      <c r="C7997" s="119" t="s">
        <v>24195</v>
      </c>
      <c r="D7997" s="119" t="s">
        <v>24196</v>
      </c>
    </row>
    <row r="7998" spans="3:4" ht="15" hidden="1" customHeight="1">
      <c r="C7998" s="119" t="s">
        <v>24197</v>
      </c>
      <c r="D7998" s="119" t="s">
        <v>24198</v>
      </c>
    </row>
    <row r="7999" spans="3:4" ht="15" hidden="1" customHeight="1">
      <c r="C7999" s="119" t="s">
        <v>24199</v>
      </c>
      <c r="D7999" s="119" t="s">
        <v>24200</v>
      </c>
    </row>
    <row r="8000" spans="3:4" ht="15" hidden="1" customHeight="1">
      <c r="C8000" s="119" t="s">
        <v>24201</v>
      </c>
      <c r="D8000" s="119" t="s">
        <v>24202</v>
      </c>
    </row>
    <row r="8001" spans="3:4" ht="15" hidden="1" customHeight="1">
      <c r="C8001" s="119" t="s">
        <v>24203</v>
      </c>
      <c r="D8001" s="119" t="s">
        <v>24204</v>
      </c>
    </row>
    <row r="8002" spans="3:4" ht="15" hidden="1" customHeight="1">
      <c r="C8002" s="119" t="s">
        <v>24205</v>
      </c>
      <c r="D8002" s="119" t="s">
        <v>24206</v>
      </c>
    </row>
    <row r="8003" spans="3:4" ht="15" hidden="1" customHeight="1">
      <c r="C8003" s="119" t="s">
        <v>24207</v>
      </c>
      <c r="D8003" s="119" t="s">
        <v>24208</v>
      </c>
    </row>
    <row r="8004" spans="3:4" ht="15" hidden="1" customHeight="1">
      <c r="C8004" s="119" t="s">
        <v>24209</v>
      </c>
      <c r="D8004" s="119" t="s">
        <v>24210</v>
      </c>
    </row>
    <row r="8005" spans="3:4" ht="15" hidden="1" customHeight="1">
      <c r="C8005" s="119" t="s">
        <v>24211</v>
      </c>
      <c r="D8005" s="119" t="s">
        <v>24212</v>
      </c>
    </row>
    <row r="8006" spans="3:4" ht="15" hidden="1" customHeight="1">
      <c r="C8006" s="119" t="s">
        <v>24213</v>
      </c>
      <c r="D8006" s="119" t="s">
        <v>24214</v>
      </c>
    </row>
    <row r="8007" spans="3:4" ht="15" hidden="1" customHeight="1">
      <c r="C8007" s="119" t="s">
        <v>24215</v>
      </c>
      <c r="D8007" s="119" t="s">
        <v>24216</v>
      </c>
    </row>
    <row r="8008" spans="3:4" ht="15" hidden="1" customHeight="1">
      <c r="C8008" s="119" t="s">
        <v>24217</v>
      </c>
      <c r="D8008" s="119" t="s">
        <v>24218</v>
      </c>
    </row>
    <row r="8009" spans="3:4" ht="15" hidden="1" customHeight="1">
      <c r="C8009" s="119" t="s">
        <v>24219</v>
      </c>
      <c r="D8009" s="119" t="s">
        <v>24220</v>
      </c>
    </row>
    <row r="8010" spans="3:4" ht="15" hidden="1" customHeight="1">
      <c r="C8010" s="119" t="s">
        <v>24221</v>
      </c>
      <c r="D8010" s="119" t="s">
        <v>24222</v>
      </c>
    </row>
    <row r="8011" spans="3:4" ht="15" hidden="1" customHeight="1">
      <c r="C8011" s="119" t="s">
        <v>24223</v>
      </c>
      <c r="D8011" s="119" t="s">
        <v>24224</v>
      </c>
    </row>
    <row r="8012" spans="3:4" ht="15" hidden="1" customHeight="1">
      <c r="C8012" s="119" t="s">
        <v>5553</v>
      </c>
      <c r="D8012" s="119" t="s">
        <v>24233</v>
      </c>
    </row>
    <row r="8013" spans="3:4" ht="15" hidden="1" customHeight="1">
      <c r="C8013" s="119" t="s">
        <v>5554</v>
      </c>
      <c r="D8013" s="119" t="s">
        <v>24234</v>
      </c>
    </row>
    <row r="8014" spans="3:4" ht="15" hidden="1" customHeight="1">
      <c r="C8014" s="119" t="s">
        <v>5555</v>
      </c>
      <c r="D8014" s="119" t="s">
        <v>24235</v>
      </c>
    </row>
    <row r="8015" spans="3:4" ht="15" hidden="1" customHeight="1">
      <c r="C8015" s="119" t="s">
        <v>5556</v>
      </c>
      <c r="D8015" s="119" t="s">
        <v>24236</v>
      </c>
    </row>
    <row r="8016" spans="3:4" ht="15" hidden="1" customHeight="1">
      <c r="C8016" s="119" t="s">
        <v>5557</v>
      </c>
      <c r="D8016" s="119" t="s">
        <v>24237</v>
      </c>
    </row>
    <row r="8017" spans="3:4" ht="15" hidden="1" customHeight="1">
      <c r="C8017" s="119" t="s">
        <v>5558</v>
      </c>
      <c r="D8017" s="119" t="s">
        <v>24238</v>
      </c>
    </row>
    <row r="8018" spans="3:4" ht="15" hidden="1" customHeight="1">
      <c r="C8018" s="119" t="s">
        <v>5559</v>
      </c>
      <c r="D8018" s="119" t="s">
        <v>24239</v>
      </c>
    </row>
    <row r="8019" spans="3:4" ht="15" hidden="1" customHeight="1">
      <c r="C8019" s="119" t="s">
        <v>5560</v>
      </c>
      <c r="D8019" s="119" t="s">
        <v>24240</v>
      </c>
    </row>
    <row r="8020" spans="3:4" ht="15" hidden="1" customHeight="1">
      <c r="C8020" s="119" t="s">
        <v>5561</v>
      </c>
      <c r="D8020" s="119" t="s">
        <v>24241</v>
      </c>
    </row>
    <row r="8021" spans="3:4" ht="15" hidden="1" customHeight="1">
      <c r="C8021" s="119" t="s">
        <v>5562</v>
      </c>
      <c r="D8021" s="119" t="s">
        <v>24242</v>
      </c>
    </row>
    <row r="8022" spans="3:4" ht="15" hidden="1" customHeight="1">
      <c r="C8022" s="119" t="s">
        <v>5563</v>
      </c>
      <c r="D8022" s="119" t="s">
        <v>24243</v>
      </c>
    </row>
    <row r="8023" spans="3:4" ht="15" hidden="1" customHeight="1">
      <c r="C8023" s="119" t="s">
        <v>5564</v>
      </c>
      <c r="D8023" s="119" t="s">
        <v>24244</v>
      </c>
    </row>
    <row r="8024" spans="3:4" ht="15" hidden="1" customHeight="1">
      <c r="C8024" s="119" t="s">
        <v>5565</v>
      </c>
      <c r="D8024" s="119" t="s">
        <v>24245</v>
      </c>
    </row>
    <row r="8025" spans="3:4" ht="15" hidden="1" customHeight="1">
      <c r="C8025" s="119" t="s">
        <v>5566</v>
      </c>
      <c r="D8025" s="119" t="s">
        <v>24246</v>
      </c>
    </row>
    <row r="8026" spans="3:4" ht="15" hidden="1" customHeight="1">
      <c r="C8026" s="119" t="s">
        <v>5567</v>
      </c>
      <c r="D8026" s="119" t="s">
        <v>24247</v>
      </c>
    </row>
    <row r="8027" spans="3:4" ht="15" hidden="1" customHeight="1">
      <c r="C8027" s="119" t="s">
        <v>5568</v>
      </c>
      <c r="D8027" s="119" t="s">
        <v>24248</v>
      </c>
    </row>
    <row r="8028" spans="3:4" ht="15" hidden="1" customHeight="1">
      <c r="C8028" s="119" t="s">
        <v>5569</v>
      </c>
      <c r="D8028" s="119" t="s">
        <v>24249</v>
      </c>
    </row>
    <row r="8029" spans="3:4" ht="15" hidden="1" customHeight="1">
      <c r="C8029" s="119" t="s">
        <v>24250</v>
      </c>
      <c r="D8029" s="119" t="s">
        <v>24251</v>
      </c>
    </row>
    <row r="8030" spans="3:4" ht="15" hidden="1" customHeight="1">
      <c r="C8030" s="119" t="s">
        <v>5570</v>
      </c>
      <c r="D8030" s="119" t="s">
        <v>24252</v>
      </c>
    </row>
    <row r="8031" spans="3:4" ht="15" hidden="1" customHeight="1">
      <c r="C8031" s="119" t="s">
        <v>24253</v>
      </c>
      <c r="D8031" s="119" t="s">
        <v>24254</v>
      </c>
    </row>
    <row r="8032" spans="3:4" ht="15" hidden="1" customHeight="1">
      <c r="C8032" s="119" t="s">
        <v>5571</v>
      </c>
      <c r="D8032" s="119" t="s">
        <v>24255</v>
      </c>
    </row>
    <row r="8033" spans="3:4" ht="15" hidden="1" customHeight="1">
      <c r="C8033" s="119" t="s">
        <v>24256</v>
      </c>
      <c r="D8033" s="119" t="s">
        <v>24257</v>
      </c>
    </row>
    <row r="8034" spans="3:4" ht="15" hidden="1" customHeight="1">
      <c r="C8034" s="119" t="s">
        <v>24258</v>
      </c>
      <c r="D8034" s="119" t="s">
        <v>24259</v>
      </c>
    </row>
    <row r="8035" spans="3:4" ht="15" hidden="1" customHeight="1">
      <c r="C8035" s="119" t="s">
        <v>24260</v>
      </c>
      <c r="D8035" s="119" t="s">
        <v>24261</v>
      </c>
    </row>
    <row r="8036" spans="3:4" ht="15" hidden="1" customHeight="1">
      <c r="C8036" s="119" t="s">
        <v>5572</v>
      </c>
      <c r="D8036" s="119" t="s">
        <v>24262</v>
      </c>
    </row>
    <row r="8037" spans="3:4" ht="15" hidden="1" customHeight="1">
      <c r="C8037" s="119" t="s">
        <v>24263</v>
      </c>
      <c r="D8037" s="119" t="s">
        <v>24264</v>
      </c>
    </row>
    <row r="8038" spans="3:4" ht="15" hidden="1" customHeight="1">
      <c r="C8038" s="119" t="s">
        <v>5573</v>
      </c>
      <c r="D8038" s="119" t="s">
        <v>24265</v>
      </c>
    </row>
    <row r="8039" spans="3:4" ht="15" hidden="1" customHeight="1">
      <c r="C8039" s="119" t="s">
        <v>5574</v>
      </c>
      <c r="D8039" s="119" t="s">
        <v>2160</v>
      </c>
    </row>
    <row r="8040" spans="3:4" ht="15" hidden="1" customHeight="1">
      <c r="C8040" s="119" t="s">
        <v>5575</v>
      </c>
      <c r="D8040" s="119" t="s">
        <v>24266</v>
      </c>
    </row>
    <row r="8041" spans="3:4" ht="15" hidden="1" customHeight="1">
      <c r="C8041" s="119" t="s">
        <v>5576</v>
      </c>
      <c r="D8041" s="119" t="s">
        <v>24267</v>
      </c>
    </row>
    <row r="8042" spans="3:4" ht="15" hidden="1" customHeight="1">
      <c r="C8042" s="119" t="s">
        <v>5577</v>
      </c>
      <c r="D8042" s="119" t="s">
        <v>24268</v>
      </c>
    </row>
    <row r="8043" spans="3:4" ht="15" hidden="1" customHeight="1">
      <c r="C8043" s="119" t="s">
        <v>5578</v>
      </c>
      <c r="D8043" s="119" t="s">
        <v>24269</v>
      </c>
    </row>
    <row r="8044" spans="3:4" ht="15" hidden="1" customHeight="1">
      <c r="C8044" s="119" t="s">
        <v>5579</v>
      </c>
      <c r="D8044" s="119" t="s">
        <v>24270</v>
      </c>
    </row>
    <row r="8045" spans="3:4" ht="15" hidden="1" customHeight="1">
      <c r="C8045" s="119" t="s">
        <v>5580</v>
      </c>
      <c r="D8045" s="119" t="s">
        <v>24271</v>
      </c>
    </row>
    <row r="8046" spans="3:4" ht="15" hidden="1" customHeight="1">
      <c r="C8046" s="119" t="s">
        <v>5581</v>
      </c>
      <c r="D8046" s="119" t="s">
        <v>24272</v>
      </c>
    </row>
    <row r="8047" spans="3:4" ht="15" hidden="1" customHeight="1">
      <c r="C8047" s="119" t="s">
        <v>5582</v>
      </c>
      <c r="D8047" s="119" t="s">
        <v>2161</v>
      </c>
    </row>
    <row r="8048" spans="3:4" ht="15" hidden="1" customHeight="1">
      <c r="C8048" s="119" t="s">
        <v>5583</v>
      </c>
      <c r="D8048" s="119" t="s">
        <v>24273</v>
      </c>
    </row>
    <row r="8049" spans="3:4" ht="15" hidden="1" customHeight="1">
      <c r="C8049" s="119" t="s">
        <v>5584</v>
      </c>
      <c r="D8049" s="119" t="s">
        <v>2162</v>
      </c>
    </row>
    <row r="8050" spans="3:4" ht="15" hidden="1" customHeight="1">
      <c r="C8050" s="119" t="s">
        <v>5585</v>
      </c>
      <c r="D8050" s="119" t="s">
        <v>24274</v>
      </c>
    </row>
    <row r="8051" spans="3:4" ht="15" hidden="1" customHeight="1">
      <c r="C8051" s="119" t="s">
        <v>5586</v>
      </c>
      <c r="D8051" s="119" t="s">
        <v>24275</v>
      </c>
    </row>
    <row r="8052" spans="3:4" ht="15" hidden="1" customHeight="1">
      <c r="C8052" s="119" t="s">
        <v>24276</v>
      </c>
      <c r="D8052" s="119" t="s">
        <v>24277</v>
      </c>
    </row>
    <row r="8053" spans="3:4" ht="15" hidden="1" customHeight="1">
      <c r="C8053" s="119" t="s">
        <v>24278</v>
      </c>
      <c r="D8053" s="119" t="s">
        <v>24279</v>
      </c>
    </row>
    <row r="8054" spans="3:4" ht="15" hidden="1" customHeight="1">
      <c r="C8054" s="119" t="s">
        <v>24280</v>
      </c>
      <c r="D8054" s="119" t="s">
        <v>24281</v>
      </c>
    </row>
    <row r="8055" spans="3:4" ht="15" hidden="1" customHeight="1">
      <c r="C8055" s="119" t="s">
        <v>24282</v>
      </c>
      <c r="D8055" s="119" t="s">
        <v>24283</v>
      </c>
    </row>
    <row r="8056" spans="3:4" ht="15" hidden="1" customHeight="1">
      <c r="C8056" s="119" t="s">
        <v>24284</v>
      </c>
      <c r="D8056" s="119" t="s">
        <v>24285</v>
      </c>
    </row>
    <row r="8057" spans="3:4" ht="15" hidden="1" customHeight="1">
      <c r="C8057" s="119" t="s">
        <v>24286</v>
      </c>
      <c r="D8057" s="119" t="s">
        <v>24287</v>
      </c>
    </row>
    <row r="8058" spans="3:4" ht="15" hidden="1" customHeight="1">
      <c r="C8058" s="119" t="s">
        <v>24288</v>
      </c>
      <c r="D8058" s="119" t="s">
        <v>24289</v>
      </c>
    </row>
    <row r="8059" spans="3:4" ht="15" hidden="1" customHeight="1">
      <c r="C8059" s="119" t="s">
        <v>24290</v>
      </c>
      <c r="D8059" s="119" t="s">
        <v>24291</v>
      </c>
    </row>
    <row r="8060" spans="3:4" ht="15" hidden="1" customHeight="1">
      <c r="C8060" s="119" t="s">
        <v>24292</v>
      </c>
      <c r="D8060" s="119" t="s">
        <v>24293</v>
      </c>
    </row>
    <row r="8061" spans="3:4" ht="15" hidden="1" customHeight="1">
      <c r="C8061" s="119" t="s">
        <v>24294</v>
      </c>
      <c r="D8061" s="119" t="s">
        <v>24295</v>
      </c>
    </row>
    <row r="8062" spans="3:4" ht="15" hidden="1" customHeight="1">
      <c r="C8062" s="119" t="s">
        <v>24296</v>
      </c>
      <c r="D8062" s="119" t="s">
        <v>24297</v>
      </c>
    </row>
    <row r="8063" spans="3:4" ht="15" hidden="1" customHeight="1">
      <c r="C8063" s="119" t="s">
        <v>24298</v>
      </c>
      <c r="D8063" s="119" t="s">
        <v>24299</v>
      </c>
    </row>
    <row r="8064" spans="3:4" ht="15" hidden="1" customHeight="1">
      <c r="C8064" s="119" t="s">
        <v>24300</v>
      </c>
      <c r="D8064" s="119" t="s">
        <v>24301</v>
      </c>
    </row>
    <row r="8065" spans="3:4" ht="15" hidden="1" customHeight="1">
      <c r="C8065" s="119" t="s">
        <v>24302</v>
      </c>
      <c r="D8065" s="119" t="s">
        <v>24303</v>
      </c>
    </row>
    <row r="8066" spans="3:4" ht="15" hidden="1" customHeight="1">
      <c r="C8066" s="119" t="s">
        <v>24304</v>
      </c>
      <c r="D8066" s="119" t="s">
        <v>24305</v>
      </c>
    </row>
    <row r="8067" spans="3:4" ht="15" hidden="1" customHeight="1">
      <c r="C8067" s="119" t="s">
        <v>24306</v>
      </c>
      <c r="D8067" s="119" t="s">
        <v>24307</v>
      </c>
    </row>
    <row r="8068" spans="3:4" ht="15" hidden="1" customHeight="1">
      <c r="C8068" s="119" t="s">
        <v>24308</v>
      </c>
      <c r="D8068" s="119" t="s">
        <v>24309</v>
      </c>
    </row>
    <row r="8069" spans="3:4" ht="15" hidden="1" customHeight="1">
      <c r="C8069" s="119" t="s">
        <v>24310</v>
      </c>
      <c r="D8069" s="119" t="s">
        <v>24311</v>
      </c>
    </row>
    <row r="8070" spans="3:4" ht="15" hidden="1" customHeight="1">
      <c r="C8070" s="119" t="s">
        <v>24312</v>
      </c>
      <c r="D8070" s="119" t="s">
        <v>24313</v>
      </c>
    </row>
    <row r="8071" spans="3:4" ht="15" hidden="1" customHeight="1">
      <c r="C8071" s="119" t="s">
        <v>24314</v>
      </c>
      <c r="D8071" s="119" t="s">
        <v>24315</v>
      </c>
    </row>
    <row r="8072" spans="3:4" ht="15" hidden="1" customHeight="1">
      <c r="C8072" s="119" t="s">
        <v>24316</v>
      </c>
      <c r="D8072" s="119" t="s">
        <v>24317</v>
      </c>
    </row>
    <row r="8073" spans="3:4" ht="15" hidden="1" customHeight="1">
      <c r="C8073" s="119" t="s">
        <v>24318</v>
      </c>
      <c r="D8073" s="119" t="s">
        <v>24319</v>
      </c>
    </row>
    <row r="8074" spans="3:4" ht="15" hidden="1" customHeight="1">
      <c r="C8074" s="119" t="s">
        <v>24320</v>
      </c>
      <c r="D8074" s="119" t="s">
        <v>24321</v>
      </c>
    </row>
    <row r="8075" spans="3:4" ht="15" hidden="1" customHeight="1">
      <c r="C8075" s="119" t="s">
        <v>24322</v>
      </c>
      <c r="D8075" s="119" t="s">
        <v>24323</v>
      </c>
    </row>
    <row r="8076" spans="3:4" ht="15" hidden="1" customHeight="1">
      <c r="C8076" s="119" t="s">
        <v>24324</v>
      </c>
      <c r="D8076" s="119" t="s">
        <v>24325</v>
      </c>
    </row>
    <row r="8077" spans="3:4" ht="15" hidden="1" customHeight="1">
      <c r="C8077" s="119" t="s">
        <v>24326</v>
      </c>
      <c r="D8077" s="119" t="s">
        <v>24327</v>
      </c>
    </row>
    <row r="8078" spans="3:4" ht="15" hidden="1" customHeight="1">
      <c r="C8078" s="119" t="s">
        <v>24328</v>
      </c>
      <c r="D8078" s="119" t="s">
        <v>24329</v>
      </c>
    </row>
    <row r="8079" spans="3:4" ht="15" hidden="1" customHeight="1">
      <c r="C8079" s="119" t="s">
        <v>24330</v>
      </c>
      <c r="D8079" s="119" t="s">
        <v>24331</v>
      </c>
    </row>
    <row r="8080" spans="3:4" ht="15" hidden="1" customHeight="1">
      <c r="C8080" s="119" t="s">
        <v>24332</v>
      </c>
      <c r="D8080" s="119" t="s">
        <v>24333</v>
      </c>
    </row>
    <row r="8081" spans="3:4" ht="15" hidden="1" customHeight="1">
      <c r="C8081" s="119" t="s">
        <v>24334</v>
      </c>
      <c r="D8081" s="119" t="s">
        <v>24335</v>
      </c>
    </row>
    <row r="8082" spans="3:4" ht="15" hidden="1" customHeight="1">
      <c r="C8082" s="119" t="s">
        <v>24336</v>
      </c>
      <c r="D8082" s="119" t="s">
        <v>24337</v>
      </c>
    </row>
    <row r="8083" spans="3:4" ht="15" hidden="1" customHeight="1">
      <c r="C8083" s="119" t="s">
        <v>24338</v>
      </c>
      <c r="D8083" s="119" t="s">
        <v>24339</v>
      </c>
    </row>
    <row r="8084" spans="3:4" ht="15" hidden="1" customHeight="1">
      <c r="C8084" s="119" t="s">
        <v>24340</v>
      </c>
      <c r="D8084" s="119" t="s">
        <v>24341</v>
      </c>
    </row>
    <row r="8085" spans="3:4" ht="15" hidden="1" customHeight="1">
      <c r="C8085" s="119" t="s">
        <v>24342</v>
      </c>
      <c r="D8085" s="119" t="s">
        <v>24343</v>
      </c>
    </row>
    <row r="8086" spans="3:4" ht="15" hidden="1" customHeight="1">
      <c r="C8086" s="119" t="s">
        <v>24344</v>
      </c>
      <c r="D8086" s="119" t="s">
        <v>24345</v>
      </c>
    </row>
    <row r="8087" spans="3:4" ht="15" hidden="1" customHeight="1">
      <c r="C8087" s="119" t="s">
        <v>24346</v>
      </c>
      <c r="D8087" s="119" t="s">
        <v>24347</v>
      </c>
    </row>
    <row r="8088" spans="3:4" ht="15" hidden="1" customHeight="1">
      <c r="C8088" s="119" t="s">
        <v>24348</v>
      </c>
      <c r="D8088" s="119" t="s">
        <v>24349</v>
      </c>
    </row>
    <row r="8089" spans="3:4" ht="15" hidden="1" customHeight="1">
      <c r="C8089" s="119" t="s">
        <v>24350</v>
      </c>
      <c r="D8089" s="119" t="s">
        <v>24351</v>
      </c>
    </row>
    <row r="8090" spans="3:4" ht="15" hidden="1" customHeight="1">
      <c r="C8090" s="119" t="s">
        <v>24352</v>
      </c>
      <c r="D8090" s="119" t="s">
        <v>24353</v>
      </c>
    </row>
    <row r="8091" spans="3:4" ht="15" hidden="1" customHeight="1">
      <c r="C8091" s="119" t="s">
        <v>24354</v>
      </c>
      <c r="D8091" s="119" t="s">
        <v>24355</v>
      </c>
    </row>
    <row r="8092" spans="3:4" ht="15" hidden="1" customHeight="1">
      <c r="C8092" s="119" t="s">
        <v>24356</v>
      </c>
      <c r="D8092" s="119" t="s">
        <v>24357</v>
      </c>
    </row>
    <row r="8093" spans="3:4" ht="15" hidden="1" customHeight="1">
      <c r="C8093" s="119" t="s">
        <v>24358</v>
      </c>
      <c r="D8093" s="119" t="s">
        <v>24359</v>
      </c>
    </row>
    <row r="8094" spans="3:4" ht="15" hidden="1" customHeight="1">
      <c r="C8094" s="119" t="s">
        <v>24360</v>
      </c>
      <c r="D8094" s="119" t="s">
        <v>24361</v>
      </c>
    </row>
    <row r="8095" spans="3:4" ht="15" hidden="1" customHeight="1">
      <c r="C8095" s="119" t="s">
        <v>24362</v>
      </c>
      <c r="D8095" s="119" t="s">
        <v>24363</v>
      </c>
    </row>
    <row r="8096" spans="3:4" ht="15" hidden="1" customHeight="1">
      <c r="C8096" s="119" t="s">
        <v>24364</v>
      </c>
      <c r="D8096" s="119" t="s">
        <v>24365</v>
      </c>
    </row>
    <row r="8097" spans="3:4" ht="15" hidden="1" customHeight="1">
      <c r="C8097" s="119" t="s">
        <v>24366</v>
      </c>
      <c r="D8097" s="119" t="s">
        <v>24367</v>
      </c>
    </row>
    <row r="8098" spans="3:4" ht="15" hidden="1" customHeight="1">
      <c r="C8098" s="119" t="s">
        <v>24368</v>
      </c>
      <c r="D8098" s="119" t="s">
        <v>24369</v>
      </c>
    </row>
    <row r="8099" spans="3:4" ht="15" hidden="1" customHeight="1">
      <c r="C8099" s="119" t="s">
        <v>24370</v>
      </c>
      <c r="D8099" s="119" t="s">
        <v>24371</v>
      </c>
    </row>
    <row r="8100" spans="3:4" ht="15" hidden="1" customHeight="1">
      <c r="C8100" s="119" t="s">
        <v>24372</v>
      </c>
      <c r="D8100" s="119" t="s">
        <v>24373</v>
      </c>
    </row>
    <row r="8101" spans="3:4" ht="15" hidden="1" customHeight="1">
      <c r="C8101" s="119" t="s">
        <v>24374</v>
      </c>
      <c r="D8101" s="119" t="s">
        <v>24375</v>
      </c>
    </row>
    <row r="8102" spans="3:4" ht="15" hidden="1" customHeight="1">
      <c r="C8102" s="119" t="s">
        <v>24376</v>
      </c>
      <c r="D8102" s="119" t="s">
        <v>24377</v>
      </c>
    </row>
    <row r="8103" spans="3:4" ht="15" hidden="1" customHeight="1">
      <c r="C8103" s="119" t="s">
        <v>24378</v>
      </c>
      <c r="D8103" s="119" t="s">
        <v>24379</v>
      </c>
    </row>
    <row r="8104" spans="3:4" ht="15" hidden="1" customHeight="1">
      <c r="C8104" s="119" t="s">
        <v>24380</v>
      </c>
      <c r="D8104" s="119" t="s">
        <v>24381</v>
      </c>
    </row>
    <row r="8105" spans="3:4" ht="15" hidden="1" customHeight="1">
      <c r="C8105" s="119" t="s">
        <v>24382</v>
      </c>
      <c r="D8105" s="119" t="s">
        <v>24383</v>
      </c>
    </row>
    <row r="8106" spans="3:4" ht="15" hidden="1" customHeight="1">
      <c r="C8106" s="119" t="s">
        <v>24384</v>
      </c>
      <c r="D8106" s="119" t="s">
        <v>24385</v>
      </c>
    </row>
    <row r="8107" spans="3:4" ht="15" hidden="1" customHeight="1">
      <c r="C8107" s="119" t="s">
        <v>24386</v>
      </c>
      <c r="D8107" s="119" t="s">
        <v>24387</v>
      </c>
    </row>
    <row r="8108" spans="3:4" ht="15" hidden="1" customHeight="1">
      <c r="C8108" s="119" t="s">
        <v>24388</v>
      </c>
      <c r="D8108" s="119" t="s">
        <v>24389</v>
      </c>
    </row>
    <row r="8109" spans="3:4" ht="15" hidden="1" customHeight="1">
      <c r="C8109" s="119" t="s">
        <v>24390</v>
      </c>
      <c r="D8109" s="119" t="s">
        <v>24391</v>
      </c>
    </row>
    <row r="8110" spans="3:4" ht="15" hidden="1" customHeight="1">
      <c r="C8110" s="119" t="s">
        <v>24392</v>
      </c>
      <c r="D8110" s="119" t="s">
        <v>24393</v>
      </c>
    </row>
    <row r="8111" spans="3:4" ht="15" hidden="1" customHeight="1">
      <c r="C8111" s="119" t="s">
        <v>24394</v>
      </c>
      <c r="D8111" s="119" t="s">
        <v>24395</v>
      </c>
    </row>
    <row r="8112" spans="3:4" ht="15" hidden="1" customHeight="1">
      <c r="C8112" s="119" t="s">
        <v>24396</v>
      </c>
      <c r="D8112" s="119" t="s">
        <v>24397</v>
      </c>
    </row>
    <row r="8113" spans="3:4" ht="15" hidden="1" customHeight="1">
      <c r="C8113" s="119" t="s">
        <v>24398</v>
      </c>
      <c r="D8113" s="119" t="s">
        <v>24399</v>
      </c>
    </row>
    <row r="8114" spans="3:4" ht="15" hidden="1" customHeight="1">
      <c r="C8114" s="119" t="s">
        <v>24400</v>
      </c>
      <c r="D8114" s="119" t="s">
        <v>24401</v>
      </c>
    </row>
    <row r="8115" spans="3:4" ht="15" hidden="1" customHeight="1">
      <c r="C8115" s="119" t="s">
        <v>24402</v>
      </c>
      <c r="D8115" s="119" t="s">
        <v>24403</v>
      </c>
    </row>
    <row r="8116" spans="3:4" ht="15" hidden="1" customHeight="1">
      <c r="C8116" s="119" t="s">
        <v>24404</v>
      </c>
      <c r="D8116" s="119" t="s">
        <v>24405</v>
      </c>
    </row>
    <row r="8117" spans="3:4" ht="15" hidden="1" customHeight="1">
      <c r="C8117" s="119" t="s">
        <v>24406</v>
      </c>
      <c r="D8117" s="119" t="s">
        <v>24407</v>
      </c>
    </row>
    <row r="8118" spans="3:4" ht="15" hidden="1" customHeight="1">
      <c r="C8118" s="119" t="s">
        <v>24408</v>
      </c>
      <c r="D8118" s="119" t="s">
        <v>24409</v>
      </c>
    </row>
    <row r="8119" spans="3:4" ht="15" hidden="1" customHeight="1">
      <c r="C8119" s="119" t="s">
        <v>24410</v>
      </c>
      <c r="D8119" s="119" t="s">
        <v>24411</v>
      </c>
    </row>
    <row r="8120" spans="3:4" ht="15" hidden="1" customHeight="1">
      <c r="C8120" s="119" t="s">
        <v>24412</v>
      </c>
      <c r="D8120" s="119" t="s">
        <v>24413</v>
      </c>
    </row>
    <row r="8121" spans="3:4" ht="15" hidden="1" customHeight="1">
      <c r="C8121" s="119" t="s">
        <v>24414</v>
      </c>
      <c r="D8121" s="119" t="s">
        <v>24415</v>
      </c>
    </row>
    <row r="8122" spans="3:4" ht="15" hidden="1" customHeight="1">
      <c r="C8122" s="119" t="s">
        <v>24416</v>
      </c>
      <c r="D8122" s="119" t="s">
        <v>24417</v>
      </c>
    </row>
    <row r="8123" spans="3:4" ht="15" hidden="1" customHeight="1">
      <c r="C8123" s="119" t="s">
        <v>24418</v>
      </c>
      <c r="D8123" s="119" t="s">
        <v>24419</v>
      </c>
    </row>
    <row r="8124" spans="3:4" ht="15" hidden="1" customHeight="1">
      <c r="C8124" s="119" t="s">
        <v>24420</v>
      </c>
      <c r="D8124" s="119" t="s">
        <v>24421</v>
      </c>
    </row>
    <row r="8125" spans="3:4" ht="15" hidden="1" customHeight="1">
      <c r="C8125" s="119" t="s">
        <v>24422</v>
      </c>
      <c r="D8125" s="119" t="s">
        <v>24423</v>
      </c>
    </row>
    <row r="8126" spans="3:4" ht="15" hidden="1" customHeight="1">
      <c r="C8126" s="119" t="s">
        <v>24424</v>
      </c>
      <c r="D8126" s="119" t="s">
        <v>24425</v>
      </c>
    </row>
    <row r="8127" spans="3:4" ht="15" hidden="1" customHeight="1">
      <c r="C8127" s="119" t="s">
        <v>24426</v>
      </c>
      <c r="D8127" s="119" t="s">
        <v>24427</v>
      </c>
    </row>
    <row r="8128" spans="3:4" ht="15" hidden="1" customHeight="1">
      <c r="C8128" s="119" t="s">
        <v>24428</v>
      </c>
      <c r="D8128" s="119" t="s">
        <v>24429</v>
      </c>
    </row>
    <row r="8129" spans="3:4" ht="15" hidden="1" customHeight="1">
      <c r="C8129" s="119" t="s">
        <v>24430</v>
      </c>
      <c r="D8129" s="119" t="s">
        <v>24431</v>
      </c>
    </row>
    <row r="8130" spans="3:4" ht="15" hidden="1" customHeight="1">
      <c r="C8130" s="119" t="s">
        <v>24432</v>
      </c>
      <c r="D8130" s="119" t="s">
        <v>24433</v>
      </c>
    </row>
    <row r="8131" spans="3:4" ht="15" hidden="1" customHeight="1">
      <c r="C8131" s="119" t="s">
        <v>24434</v>
      </c>
      <c r="D8131" s="119" t="s">
        <v>24435</v>
      </c>
    </row>
    <row r="8132" spans="3:4" ht="15" hidden="1" customHeight="1">
      <c r="C8132" s="119" t="s">
        <v>24436</v>
      </c>
      <c r="D8132" s="119" t="s">
        <v>24437</v>
      </c>
    </row>
    <row r="8133" spans="3:4" ht="15" hidden="1" customHeight="1">
      <c r="C8133" s="119" t="s">
        <v>24438</v>
      </c>
      <c r="D8133" s="119" t="s">
        <v>24439</v>
      </c>
    </row>
    <row r="8134" spans="3:4" ht="15" hidden="1" customHeight="1">
      <c r="C8134" s="119" t="s">
        <v>24440</v>
      </c>
      <c r="D8134" s="119" t="s">
        <v>24441</v>
      </c>
    </row>
    <row r="8135" spans="3:4" ht="15" hidden="1" customHeight="1">
      <c r="C8135" s="119" t="s">
        <v>24442</v>
      </c>
      <c r="D8135" s="119" t="s">
        <v>24443</v>
      </c>
    </row>
    <row r="8136" spans="3:4" ht="15" hidden="1" customHeight="1">
      <c r="C8136" s="119" t="s">
        <v>24444</v>
      </c>
      <c r="D8136" s="119" t="s">
        <v>24445</v>
      </c>
    </row>
    <row r="8137" spans="3:4" ht="15" hidden="1" customHeight="1">
      <c r="C8137" s="119" t="s">
        <v>24446</v>
      </c>
      <c r="D8137" s="119" t="s">
        <v>24447</v>
      </c>
    </row>
    <row r="8138" spans="3:4" ht="15" hidden="1" customHeight="1">
      <c r="C8138" s="119" t="s">
        <v>24448</v>
      </c>
      <c r="D8138" s="119" t="s">
        <v>24449</v>
      </c>
    </row>
    <row r="8139" spans="3:4" ht="15" hidden="1" customHeight="1">
      <c r="C8139" s="119" t="s">
        <v>24450</v>
      </c>
      <c r="D8139" s="119" t="s">
        <v>24451</v>
      </c>
    </row>
    <row r="8140" spans="3:4" ht="15" hidden="1" customHeight="1">
      <c r="C8140" s="119" t="s">
        <v>24452</v>
      </c>
      <c r="D8140" s="119" t="s">
        <v>24453</v>
      </c>
    </row>
    <row r="8141" spans="3:4" ht="15" hidden="1" customHeight="1">
      <c r="C8141" s="119" t="s">
        <v>24454</v>
      </c>
      <c r="D8141" s="119" t="s">
        <v>24455</v>
      </c>
    </row>
    <row r="8142" spans="3:4" ht="15" hidden="1" customHeight="1">
      <c r="C8142" s="119" t="s">
        <v>24456</v>
      </c>
      <c r="D8142" s="119" t="s">
        <v>24457</v>
      </c>
    </row>
    <row r="8143" spans="3:4" ht="15" hidden="1" customHeight="1">
      <c r="C8143" s="119" t="s">
        <v>24458</v>
      </c>
      <c r="D8143" s="119" t="s">
        <v>24459</v>
      </c>
    </row>
    <row r="8144" spans="3:4" ht="15" hidden="1" customHeight="1">
      <c r="C8144" s="119" t="s">
        <v>24460</v>
      </c>
      <c r="D8144" s="119" t="s">
        <v>24461</v>
      </c>
    </row>
    <row r="8145" spans="3:4" ht="15" hidden="1" customHeight="1">
      <c r="C8145" s="119" t="s">
        <v>24462</v>
      </c>
      <c r="D8145" s="119" t="s">
        <v>24463</v>
      </c>
    </row>
    <row r="8146" spans="3:4" ht="15" hidden="1" customHeight="1">
      <c r="C8146" s="119" t="s">
        <v>24464</v>
      </c>
      <c r="D8146" s="119" t="s">
        <v>24465</v>
      </c>
    </row>
    <row r="8147" spans="3:4" ht="15" hidden="1" customHeight="1">
      <c r="C8147" s="119" t="s">
        <v>24466</v>
      </c>
      <c r="D8147" s="119" t="s">
        <v>24467</v>
      </c>
    </row>
    <row r="8148" spans="3:4" ht="15" hidden="1" customHeight="1">
      <c r="C8148" s="119" t="s">
        <v>24468</v>
      </c>
      <c r="D8148" s="119" t="s">
        <v>24469</v>
      </c>
    </row>
    <row r="8149" spans="3:4" ht="15" hidden="1" customHeight="1">
      <c r="C8149" s="119" t="s">
        <v>24470</v>
      </c>
      <c r="D8149" s="119" t="s">
        <v>24471</v>
      </c>
    </row>
    <row r="8150" spans="3:4" ht="15" hidden="1" customHeight="1">
      <c r="C8150" s="119" t="s">
        <v>24472</v>
      </c>
      <c r="D8150" s="119" t="s">
        <v>24473</v>
      </c>
    </row>
    <row r="8151" spans="3:4" ht="15" hidden="1" customHeight="1">
      <c r="C8151" s="119" t="s">
        <v>24474</v>
      </c>
      <c r="D8151" s="119" t="s">
        <v>24475</v>
      </c>
    </row>
    <row r="8152" spans="3:4" ht="15" hidden="1" customHeight="1">
      <c r="C8152" s="119" t="s">
        <v>24476</v>
      </c>
      <c r="D8152" s="119" t="s">
        <v>24477</v>
      </c>
    </row>
    <row r="8153" spans="3:4" ht="15" hidden="1" customHeight="1">
      <c r="C8153" s="119" t="s">
        <v>24478</v>
      </c>
      <c r="D8153" s="119" t="s">
        <v>24479</v>
      </c>
    </row>
    <row r="8154" spans="3:4" ht="15" hidden="1" customHeight="1">
      <c r="C8154" s="119" t="s">
        <v>24480</v>
      </c>
      <c r="D8154" s="119" t="s">
        <v>24481</v>
      </c>
    </row>
    <row r="8155" spans="3:4" ht="15" hidden="1" customHeight="1">
      <c r="C8155" s="119" t="s">
        <v>24482</v>
      </c>
      <c r="D8155" s="119" t="s">
        <v>24483</v>
      </c>
    </row>
    <row r="8156" spans="3:4" ht="15" hidden="1" customHeight="1">
      <c r="C8156" s="119" t="s">
        <v>24484</v>
      </c>
      <c r="D8156" s="119" t="s">
        <v>24485</v>
      </c>
    </row>
    <row r="8157" spans="3:4" ht="15" hidden="1" customHeight="1">
      <c r="C8157" s="119" t="s">
        <v>24486</v>
      </c>
      <c r="D8157" s="119" t="s">
        <v>24487</v>
      </c>
    </row>
    <row r="8158" spans="3:4" ht="15" hidden="1" customHeight="1">
      <c r="C8158" s="119" t="s">
        <v>24488</v>
      </c>
      <c r="D8158" s="119" t="s">
        <v>24489</v>
      </c>
    </row>
    <row r="8159" spans="3:4" ht="15" hidden="1" customHeight="1">
      <c r="C8159" s="119" t="s">
        <v>24490</v>
      </c>
      <c r="D8159" s="119" t="s">
        <v>24491</v>
      </c>
    </row>
    <row r="8160" spans="3:4" ht="15" hidden="1" customHeight="1">
      <c r="C8160" s="119" t="s">
        <v>24492</v>
      </c>
      <c r="D8160" s="119" t="s">
        <v>24493</v>
      </c>
    </row>
    <row r="8161" spans="3:4" ht="15" hidden="1" customHeight="1">
      <c r="C8161" s="119" t="s">
        <v>5587</v>
      </c>
      <c r="D8161" s="119" t="s">
        <v>24494</v>
      </c>
    </row>
    <row r="8162" spans="3:4" ht="15" hidden="1" customHeight="1">
      <c r="C8162" s="119" t="s">
        <v>5588</v>
      </c>
      <c r="D8162" s="119" t="s">
        <v>24495</v>
      </c>
    </row>
    <row r="8163" spans="3:4" ht="15" hidden="1" customHeight="1">
      <c r="C8163" s="119" t="s">
        <v>5589</v>
      </c>
      <c r="D8163" s="119" t="s">
        <v>24496</v>
      </c>
    </row>
    <row r="8164" spans="3:4" ht="15" hidden="1" customHeight="1">
      <c r="C8164" s="119" t="s">
        <v>5590</v>
      </c>
      <c r="D8164" s="119" t="s">
        <v>24497</v>
      </c>
    </row>
    <row r="8165" spans="3:4" ht="15" hidden="1" customHeight="1">
      <c r="C8165" s="119" t="s">
        <v>5591</v>
      </c>
      <c r="D8165" s="119" t="s">
        <v>24498</v>
      </c>
    </row>
    <row r="8166" spans="3:4" ht="15" hidden="1" customHeight="1">
      <c r="C8166" s="119" t="s">
        <v>5592</v>
      </c>
      <c r="D8166" s="119" t="s">
        <v>24499</v>
      </c>
    </row>
    <row r="8167" spans="3:4" ht="15" hidden="1" customHeight="1">
      <c r="C8167" s="119" t="s">
        <v>24500</v>
      </c>
      <c r="D8167" s="119" t="s">
        <v>24501</v>
      </c>
    </row>
    <row r="8168" spans="3:4" ht="15" hidden="1" customHeight="1">
      <c r="C8168" s="119" t="s">
        <v>24502</v>
      </c>
      <c r="D8168" s="119" t="s">
        <v>24503</v>
      </c>
    </row>
    <row r="8169" spans="3:4" ht="15" hidden="1" customHeight="1">
      <c r="C8169" s="119" t="s">
        <v>24504</v>
      </c>
      <c r="D8169" s="119" t="s">
        <v>24505</v>
      </c>
    </row>
    <row r="8170" spans="3:4" ht="15" hidden="1" customHeight="1">
      <c r="C8170" s="119" t="s">
        <v>24506</v>
      </c>
      <c r="D8170" s="119" t="s">
        <v>24507</v>
      </c>
    </row>
    <row r="8171" spans="3:4" ht="15" hidden="1" customHeight="1">
      <c r="C8171" s="119" t="s">
        <v>24508</v>
      </c>
      <c r="D8171" s="119" t="s">
        <v>24509</v>
      </c>
    </row>
    <row r="8172" spans="3:4" ht="15" hidden="1" customHeight="1">
      <c r="C8172" s="119" t="s">
        <v>24510</v>
      </c>
      <c r="D8172" s="119" t="s">
        <v>24511</v>
      </c>
    </row>
    <row r="8173" spans="3:4" ht="15" hidden="1" customHeight="1">
      <c r="C8173" s="119" t="s">
        <v>24512</v>
      </c>
      <c r="D8173" s="119" t="s">
        <v>24513</v>
      </c>
    </row>
    <row r="8174" spans="3:4" ht="15" hidden="1" customHeight="1">
      <c r="C8174" s="119" t="s">
        <v>24514</v>
      </c>
      <c r="D8174" s="119" t="s">
        <v>24515</v>
      </c>
    </row>
    <row r="8175" spans="3:4" ht="15" hidden="1" customHeight="1">
      <c r="C8175" s="119" t="s">
        <v>24516</v>
      </c>
      <c r="D8175" s="119" t="s">
        <v>24517</v>
      </c>
    </row>
    <row r="8176" spans="3:4" ht="15" hidden="1" customHeight="1">
      <c r="C8176" s="119" t="s">
        <v>24518</v>
      </c>
      <c r="D8176" s="119" t="s">
        <v>24519</v>
      </c>
    </row>
    <row r="8177" spans="3:4" ht="15" hidden="1" customHeight="1">
      <c r="C8177" s="119" t="s">
        <v>24520</v>
      </c>
      <c r="D8177" s="119" t="s">
        <v>24521</v>
      </c>
    </row>
    <row r="8178" spans="3:4" ht="15" hidden="1" customHeight="1">
      <c r="C8178" s="119" t="s">
        <v>24522</v>
      </c>
      <c r="D8178" s="119" t="s">
        <v>24523</v>
      </c>
    </row>
    <row r="8179" spans="3:4" ht="15" hidden="1" customHeight="1">
      <c r="C8179" s="119" t="s">
        <v>24524</v>
      </c>
      <c r="D8179" s="119" t="s">
        <v>24525</v>
      </c>
    </row>
    <row r="8180" spans="3:4" ht="15" hidden="1" customHeight="1">
      <c r="C8180" s="119" t="s">
        <v>24526</v>
      </c>
      <c r="D8180" s="119" t="s">
        <v>24527</v>
      </c>
    </row>
    <row r="8181" spans="3:4" ht="15" hidden="1" customHeight="1">
      <c r="C8181" s="119" t="s">
        <v>24528</v>
      </c>
      <c r="D8181" s="119" t="s">
        <v>24529</v>
      </c>
    </row>
    <row r="8182" spans="3:4" ht="15" hidden="1" customHeight="1">
      <c r="C8182" s="119" t="s">
        <v>24530</v>
      </c>
      <c r="D8182" s="119" t="s">
        <v>24531</v>
      </c>
    </row>
    <row r="8183" spans="3:4" ht="15" hidden="1" customHeight="1">
      <c r="C8183" s="119" t="s">
        <v>5593</v>
      </c>
      <c r="D8183" s="119" t="s">
        <v>24532</v>
      </c>
    </row>
    <row r="8184" spans="3:4" ht="15" hidden="1" customHeight="1">
      <c r="C8184" s="119" t="s">
        <v>5594</v>
      </c>
      <c r="D8184" s="119" t="s">
        <v>24533</v>
      </c>
    </row>
    <row r="8185" spans="3:4" ht="15" hidden="1" customHeight="1">
      <c r="C8185" s="119" t="s">
        <v>5595</v>
      </c>
      <c r="D8185" s="119" t="s">
        <v>24534</v>
      </c>
    </row>
    <row r="8186" spans="3:4" ht="15" hidden="1" customHeight="1">
      <c r="C8186" s="119" t="s">
        <v>5596</v>
      </c>
      <c r="D8186" s="119" t="s">
        <v>24535</v>
      </c>
    </row>
    <row r="8187" spans="3:4" ht="15" hidden="1" customHeight="1">
      <c r="C8187" s="119" t="s">
        <v>5597</v>
      </c>
      <c r="D8187" s="119" t="s">
        <v>24536</v>
      </c>
    </row>
    <row r="8188" spans="3:4" ht="15" hidden="1" customHeight="1">
      <c r="C8188" s="119" t="s">
        <v>5598</v>
      </c>
      <c r="D8188" s="119" t="s">
        <v>24537</v>
      </c>
    </row>
    <row r="8189" spans="3:4" ht="15" hidden="1" customHeight="1">
      <c r="C8189" s="119" t="s">
        <v>5599</v>
      </c>
      <c r="D8189" s="119" t="s">
        <v>24538</v>
      </c>
    </row>
    <row r="8190" spans="3:4" ht="15" hidden="1" customHeight="1">
      <c r="C8190" s="119" t="s">
        <v>24539</v>
      </c>
      <c r="D8190" s="119" t="s">
        <v>24540</v>
      </c>
    </row>
    <row r="8191" spans="3:4" ht="15" hidden="1" customHeight="1">
      <c r="C8191" s="119" t="s">
        <v>24541</v>
      </c>
      <c r="D8191" s="119" t="s">
        <v>24542</v>
      </c>
    </row>
    <row r="8192" spans="3:4" ht="15" hidden="1" customHeight="1">
      <c r="C8192" s="119" t="s">
        <v>24543</v>
      </c>
      <c r="D8192" s="119" t="s">
        <v>24544</v>
      </c>
    </row>
    <row r="8193" spans="3:4" ht="15" hidden="1" customHeight="1">
      <c r="C8193" s="119" t="s">
        <v>24545</v>
      </c>
      <c r="D8193" s="119" t="s">
        <v>24546</v>
      </c>
    </row>
    <row r="8194" spans="3:4" ht="15" hidden="1" customHeight="1">
      <c r="C8194" s="119" t="s">
        <v>24547</v>
      </c>
      <c r="D8194" s="119" t="s">
        <v>24548</v>
      </c>
    </row>
    <row r="8195" spans="3:4" ht="15" hidden="1" customHeight="1">
      <c r="C8195" s="119" t="s">
        <v>24549</v>
      </c>
      <c r="D8195" s="119" t="s">
        <v>24550</v>
      </c>
    </row>
    <row r="8196" spans="3:4" ht="15" hidden="1" customHeight="1">
      <c r="C8196" s="119" t="s">
        <v>24551</v>
      </c>
      <c r="D8196" s="119" t="s">
        <v>24552</v>
      </c>
    </row>
    <row r="8197" spans="3:4" ht="15" hidden="1" customHeight="1">
      <c r="C8197" s="119" t="s">
        <v>24553</v>
      </c>
      <c r="D8197" s="119" t="s">
        <v>24554</v>
      </c>
    </row>
    <row r="8198" spans="3:4" ht="15" hidden="1" customHeight="1">
      <c r="C8198" s="119" t="s">
        <v>24555</v>
      </c>
      <c r="D8198" s="119" t="s">
        <v>24556</v>
      </c>
    </row>
    <row r="8199" spans="3:4" ht="15" hidden="1" customHeight="1">
      <c r="C8199" s="119" t="s">
        <v>24557</v>
      </c>
      <c r="D8199" s="119" t="s">
        <v>24558</v>
      </c>
    </row>
    <row r="8200" spans="3:4" ht="15" hidden="1" customHeight="1">
      <c r="C8200" s="119" t="s">
        <v>24559</v>
      </c>
      <c r="D8200" s="119" t="s">
        <v>24560</v>
      </c>
    </row>
    <row r="8201" spans="3:4" ht="15" hidden="1" customHeight="1">
      <c r="C8201" s="119" t="s">
        <v>24561</v>
      </c>
      <c r="D8201" s="119" t="s">
        <v>24562</v>
      </c>
    </row>
    <row r="8202" spans="3:4" ht="15" hidden="1" customHeight="1">
      <c r="C8202" s="119" t="s">
        <v>5600</v>
      </c>
      <c r="D8202" s="119" t="s">
        <v>24563</v>
      </c>
    </row>
    <row r="8203" spans="3:4" ht="15" hidden="1" customHeight="1">
      <c r="C8203" s="119" t="s">
        <v>24564</v>
      </c>
      <c r="D8203" s="119" t="s">
        <v>24565</v>
      </c>
    </row>
    <row r="8204" spans="3:4" ht="15" hidden="1" customHeight="1">
      <c r="C8204" s="119" t="s">
        <v>24566</v>
      </c>
      <c r="D8204" s="119" t="s">
        <v>24567</v>
      </c>
    </row>
    <row r="8205" spans="3:4" ht="15" hidden="1" customHeight="1">
      <c r="C8205" s="119" t="s">
        <v>5601</v>
      </c>
      <c r="D8205" s="119" t="s">
        <v>6535</v>
      </c>
    </row>
    <row r="8206" spans="3:4" ht="15" hidden="1" customHeight="1">
      <c r="C8206" s="119" t="s">
        <v>5602</v>
      </c>
      <c r="D8206" s="119" t="s">
        <v>1848</v>
      </c>
    </row>
    <row r="8207" spans="3:4" ht="15" hidden="1" customHeight="1">
      <c r="C8207" s="119" t="s">
        <v>24568</v>
      </c>
      <c r="D8207" s="119" t="s">
        <v>24569</v>
      </c>
    </row>
    <row r="8208" spans="3:4" ht="15" hidden="1" customHeight="1">
      <c r="C8208" s="119" t="s">
        <v>24570</v>
      </c>
      <c r="D8208" s="119" t="s">
        <v>24571</v>
      </c>
    </row>
    <row r="8209" spans="3:4" ht="15" hidden="1" customHeight="1">
      <c r="C8209" s="119" t="s">
        <v>24572</v>
      </c>
      <c r="D8209" s="119" t="s">
        <v>24573</v>
      </c>
    </row>
    <row r="8210" spans="3:4" ht="15" hidden="1" customHeight="1">
      <c r="C8210" s="119" t="s">
        <v>24574</v>
      </c>
      <c r="D8210" s="119" t="s">
        <v>24575</v>
      </c>
    </row>
    <row r="8211" spans="3:4" ht="15" hidden="1" customHeight="1">
      <c r="C8211" s="119" t="s">
        <v>24576</v>
      </c>
      <c r="D8211" s="119" t="s">
        <v>24577</v>
      </c>
    </row>
    <row r="8212" spans="3:4" ht="15" hidden="1" customHeight="1">
      <c r="C8212" s="119" t="s">
        <v>24578</v>
      </c>
      <c r="D8212" s="119" t="s">
        <v>24579</v>
      </c>
    </row>
    <row r="8213" spans="3:4" ht="15" hidden="1" customHeight="1">
      <c r="C8213" s="119" t="s">
        <v>24580</v>
      </c>
      <c r="D8213" s="119" t="s">
        <v>24581</v>
      </c>
    </row>
    <row r="8214" spans="3:4" ht="15" hidden="1" customHeight="1">
      <c r="C8214" s="119" t="s">
        <v>24582</v>
      </c>
      <c r="D8214" s="119" t="s">
        <v>24583</v>
      </c>
    </row>
    <row r="8215" spans="3:4" ht="15" hidden="1" customHeight="1">
      <c r="C8215" s="119" t="s">
        <v>24584</v>
      </c>
      <c r="D8215" s="119" t="s">
        <v>24585</v>
      </c>
    </row>
    <row r="8216" spans="3:4" ht="15" hidden="1" customHeight="1">
      <c r="C8216" s="119" t="s">
        <v>24586</v>
      </c>
      <c r="D8216" s="119" t="s">
        <v>24587</v>
      </c>
    </row>
    <row r="8217" spans="3:4" ht="15" hidden="1" customHeight="1">
      <c r="C8217" s="119" t="s">
        <v>24588</v>
      </c>
      <c r="D8217" s="119" t="s">
        <v>24589</v>
      </c>
    </row>
    <row r="8218" spans="3:4" ht="15" hidden="1" customHeight="1">
      <c r="C8218" s="119" t="s">
        <v>24590</v>
      </c>
      <c r="D8218" s="119" t="s">
        <v>24591</v>
      </c>
    </row>
    <row r="8219" spans="3:4" ht="15" hidden="1" customHeight="1">
      <c r="C8219" s="119" t="s">
        <v>24592</v>
      </c>
      <c r="D8219" s="119" t="s">
        <v>24593</v>
      </c>
    </row>
    <row r="8220" spans="3:4" ht="15" hidden="1" customHeight="1">
      <c r="C8220" s="119" t="s">
        <v>24594</v>
      </c>
      <c r="D8220" s="119" t="s">
        <v>24595</v>
      </c>
    </row>
    <row r="8221" spans="3:4" ht="15" hidden="1" customHeight="1">
      <c r="C8221" s="119" t="s">
        <v>24596</v>
      </c>
      <c r="D8221" s="119" t="s">
        <v>24597</v>
      </c>
    </row>
    <row r="8222" spans="3:4" ht="15" hidden="1" customHeight="1">
      <c r="C8222" s="119" t="s">
        <v>24598</v>
      </c>
      <c r="D8222" s="119" t="s">
        <v>24599</v>
      </c>
    </row>
    <row r="8223" spans="3:4" ht="15" hidden="1" customHeight="1">
      <c r="C8223" s="119" t="s">
        <v>24600</v>
      </c>
      <c r="D8223" s="119" t="s">
        <v>24601</v>
      </c>
    </row>
    <row r="8224" spans="3:4" ht="15" hidden="1" customHeight="1">
      <c r="C8224" s="119" t="s">
        <v>24602</v>
      </c>
      <c r="D8224" s="119" t="s">
        <v>24603</v>
      </c>
    </row>
    <row r="8225" spans="3:4" ht="15" hidden="1" customHeight="1">
      <c r="C8225" s="119" t="s">
        <v>24604</v>
      </c>
      <c r="D8225" s="119" t="s">
        <v>24605</v>
      </c>
    </row>
    <row r="8226" spans="3:4" ht="15" hidden="1" customHeight="1">
      <c r="C8226" s="119" t="s">
        <v>5603</v>
      </c>
      <c r="D8226" s="119" t="s">
        <v>24606</v>
      </c>
    </row>
    <row r="8227" spans="3:4" ht="15" hidden="1" customHeight="1">
      <c r="C8227" s="119" t="s">
        <v>5604</v>
      </c>
      <c r="D8227" s="119" t="s">
        <v>24607</v>
      </c>
    </row>
    <row r="8228" spans="3:4" ht="15" hidden="1" customHeight="1">
      <c r="C8228" s="119" t="s">
        <v>5605</v>
      </c>
      <c r="D8228" s="119" t="s">
        <v>24608</v>
      </c>
    </row>
    <row r="8229" spans="3:4" ht="15" hidden="1" customHeight="1">
      <c r="C8229" s="119" t="s">
        <v>5606</v>
      </c>
      <c r="D8229" s="119" t="s">
        <v>24609</v>
      </c>
    </row>
    <row r="8230" spans="3:4" ht="15" hidden="1" customHeight="1">
      <c r="C8230" s="119" t="s">
        <v>24610</v>
      </c>
      <c r="D8230" s="119" t="s">
        <v>24611</v>
      </c>
    </row>
    <row r="8231" spans="3:4" ht="15" hidden="1" customHeight="1">
      <c r="C8231" s="119" t="s">
        <v>24612</v>
      </c>
      <c r="D8231" s="119" t="s">
        <v>24613</v>
      </c>
    </row>
    <row r="8232" spans="3:4" ht="15" hidden="1" customHeight="1">
      <c r="C8232" s="119" t="s">
        <v>5607</v>
      </c>
      <c r="D8232" s="119" t="s">
        <v>24614</v>
      </c>
    </row>
    <row r="8233" spans="3:4" ht="15" hidden="1" customHeight="1">
      <c r="C8233" s="119" t="s">
        <v>5608</v>
      </c>
      <c r="D8233" s="119" t="s">
        <v>24615</v>
      </c>
    </row>
    <row r="8234" spans="3:4" ht="15" hidden="1" customHeight="1">
      <c r="C8234" s="119" t="s">
        <v>5609</v>
      </c>
      <c r="D8234" s="119" t="s">
        <v>24616</v>
      </c>
    </row>
    <row r="8235" spans="3:4" ht="15" hidden="1" customHeight="1">
      <c r="C8235" s="119" t="s">
        <v>5610</v>
      </c>
      <c r="D8235" s="119" t="s">
        <v>24617</v>
      </c>
    </row>
    <row r="8236" spans="3:4" ht="15" hidden="1" customHeight="1">
      <c r="C8236" s="119" t="s">
        <v>5611</v>
      </c>
      <c r="D8236" s="119" t="s">
        <v>24618</v>
      </c>
    </row>
    <row r="8237" spans="3:4" ht="15" hidden="1" customHeight="1">
      <c r="C8237" s="119" t="s">
        <v>11560</v>
      </c>
      <c r="D8237" s="119" t="s">
        <v>1849</v>
      </c>
    </row>
    <row r="8238" spans="3:4" ht="15" hidden="1" customHeight="1">
      <c r="C8238" s="119" t="s">
        <v>24619</v>
      </c>
      <c r="D8238" s="119" t="s">
        <v>24620</v>
      </c>
    </row>
    <row r="8239" spans="3:4" ht="15" hidden="1" customHeight="1">
      <c r="C8239" s="119" t="s">
        <v>5612</v>
      </c>
      <c r="D8239" s="119" t="s">
        <v>1850</v>
      </c>
    </row>
    <row r="8240" spans="3:4" ht="15" hidden="1" customHeight="1">
      <c r="C8240" s="119" t="s">
        <v>24621</v>
      </c>
      <c r="D8240" s="119" t="s">
        <v>24622</v>
      </c>
    </row>
    <row r="8241" spans="3:4" ht="15" hidden="1" customHeight="1">
      <c r="C8241" s="119" t="s">
        <v>5613</v>
      </c>
      <c r="D8241" s="119" t="s">
        <v>24623</v>
      </c>
    </row>
    <row r="8242" spans="3:4" ht="15" hidden="1" customHeight="1">
      <c r="C8242" s="119" t="s">
        <v>5614</v>
      </c>
      <c r="D8242" s="119" t="s">
        <v>24624</v>
      </c>
    </row>
    <row r="8243" spans="3:4" ht="15" hidden="1" customHeight="1">
      <c r="C8243" s="119" t="s">
        <v>5615</v>
      </c>
      <c r="D8243" s="119" t="s">
        <v>24625</v>
      </c>
    </row>
    <row r="8244" spans="3:4" ht="15" hidden="1" customHeight="1">
      <c r="C8244" s="119" t="s">
        <v>24626</v>
      </c>
      <c r="D8244" s="119" t="s">
        <v>24627</v>
      </c>
    </row>
    <row r="8245" spans="3:4" ht="15" hidden="1" customHeight="1">
      <c r="C8245" s="119" t="s">
        <v>24628</v>
      </c>
      <c r="D8245" s="119" t="s">
        <v>24629</v>
      </c>
    </row>
    <row r="8246" spans="3:4" ht="15" hidden="1" customHeight="1">
      <c r="C8246" s="119" t="s">
        <v>24630</v>
      </c>
      <c r="D8246" s="119" t="s">
        <v>24631</v>
      </c>
    </row>
    <row r="8247" spans="3:4" ht="15" hidden="1" customHeight="1">
      <c r="C8247" s="119" t="s">
        <v>24632</v>
      </c>
      <c r="D8247" s="119" t="s">
        <v>24633</v>
      </c>
    </row>
    <row r="8248" spans="3:4" ht="15" hidden="1" customHeight="1">
      <c r="C8248" s="119" t="s">
        <v>24634</v>
      </c>
      <c r="D8248" s="119" t="s">
        <v>24635</v>
      </c>
    </row>
    <row r="8249" spans="3:4" ht="15" hidden="1" customHeight="1">
      <c r="C8249" s="119" t="s">
        <v>24636</v>
      </c>
      <c r="D8249" s="119" t="s">
        <v>24637</v>
      </c>
    </row>
    <row r="8250" spans="3:4" ht="15" hidden="1" customHeight="1">
      <c r="C8250" s="119" t="s">
        <v>24638</v>
      </c>
      <c r="D8250" s="119" t="s">
        <v>24639</v>
      </c>
    </row>
    <row r="8251" spans="3:4" ht="15" hidden="1" customHeight="1">
      <c r="C8251" s="119" t="s">
        <v>24640</v>
      </c>
      <c r="D8251" s="119" t="s">
        <v>24641</v>
      </c>
    </row>
    <row r="8252" spans="3:4" ht="15" hidden="1" customHeight="1">
      <c r="C8252" s="119" t="s">
        <v>24642</v>
      </c>
      <c r="D8252" s="119" t="s">
        <v>24643</v>
      </c>
    </row>
    <row r="8253" spans="3:4" ht="15" hidden="1" customHeight="1">
      <c r="C8253" s="119" t="s">
        <v>24644</v>
      </c>
      <c r="D8253" s="119" t="s">
        <v>24645</v>
      </c>
    </row>
    <row r="8254" spans="3:4" ht="15" hidden="1" customHeight="1">
      <c r="C8254" s="119" t="s">
        <v>24646</v>
      </c>
      <c r="D8254" s="119" t="s">
        <v>24647</v>
      </c>
    </row>
    <row r="8255" spans="3:4" ht="15" hidden="1" customHeight="1">
      <c r="C8255" s="119" t="s">
        <v>24648</v>
      </c>
      <c r="D8255" s="119" t="s">
        <v>24649</v>
      </c>
    </row>
    <row r="8256" spans="3:4" ht="15" hidden="1" customHeight="1">
      <c r="C8256" s="119" t="s">
        <v>24650</v>
      </c>
      <c r="D8256" s="119" t="s">
        <v>24651</v>
      </c>
    </row>
    <row r="8257" spans="3:4" ht="15" hidden="1" customHeight="1">
      <c r="C8257" s="119" t="s">
        <v>24652</v>
      </c>
      <c r="D8257" s="119" t="s">
        <v>24653</v>
      </c>
    </row>
    <row r="8258" spans="3:4" ht="15" hidden="1" customHeight="1">
      <c r="C8258" s="119" t="s">
        <v>24654</v>
      </c>
      <c r="D8258" s="119" t="s">
        <v>24655</v>
      </c>
    </row>
    <row r="8259" spans="3:4" ht="15" hidden="1" customHeight="1">
      <c r="C8259" s="119" t="s">
        <v>24656</v>
      </c>
      <c r="D8259" s="119" t="s">
        <v>24657</v>
      </c>
    </row>
    <row r="8260" spans="3:4" ht="15" hidden="1" customHeight="1">
      <c r="C8260" s="119" t="s">
        <v>24658</v>
      </c>
      <c r="D8260" s="119" t="s">
        <v>24659</v>
      </c>
    </row>
    <row r="8261" spans="3:4" ht="15" hidden="1" customHeight="1">
      <c r="C8261" s="119" t="s">
        <v>24660</v>
      </c>
      <c r="D8261" s="119" t="s">
        <v>24661</v>
      </c>
    </row>
    <row r="8262" spans="3:4" ht="15" hidden="1" customHeight="1">
      <c r="C8262" s="119" t="s">
        <v>24662</v>
      </c>
      <c r="D8262" s="119" t="s">
        <v>24663</v>
      </c>
    </row>
    <row r="8263" spans="3:4" ht="15" hidden="1" customHeight="1">
      <c r="C8263" s="119" t="s">
        <v>24664</v>
      </c>
      <c r="D8263" s="119" t="s">
        <v>24665</v>
      </c>
    </row>
    <row r="8264" spans="3:4" ht="15" hidden="1" customHeight="1">
      <c r="C8264" s="119" t="s">
        <v>24666</v>
      </c>
      <c r="D8264" s="119" t="s">
        <v>24667</v>
      </c>
    </row>
    <row r="8265" spans="3:4" ht="15" hidden="1" customHeight="1">
      <c r="C8265" s="119" t="s">
        <v>24668</v>
      </c>
      <c r="D8265" s="119" t="s">
        <v>24669</v>
      </c>
    </row>
    <row r="8266" spans="3:4" ht="15" hidden="1" customHeight="1">
      <c r="C8266" s="119" t="s">
        <v>24670</v>
      </c>
      <c r="D8266" s="119" t="s">
        <v>24671</v>
      </c>
    </row>
    <row r="8267" spans="3:4" ht="15" hidden="1" customHeight="1">
      <c r="C8267" s="119" t="s">
        <v>24672</v>
      </c>
      <c r="D8267" s="119" t="s">
        <v>24673</v>
      </c>
    </row>
    <row r="8268" spans="3:4" ht="15" hidden="1" customHeight="1">
      <c r="C8268" s="119" t="s">
        <v>24674</v>
      </c>
      <c r="D8268" s="119" t="s">
        <v>24675</v>
      </c>
    </row>
    <row r="8269" spans="3:4" ht="15" hidden="1" customHeight="1">
      <c r="C8269" s="119" t="s">
        <v>24676</v>
      </c>
      <c r="D8269" s="119" t="s">
        <v>24677</v>
      </c>
    </row>
    <row r="8270" spans="3:4" ht="15" hidden="1" customHeight="1">
      <c r="C8270" s="119" t="s">
        <v>24678</v>
      </c>
      <c r="D8270" s="119" t="s">
        <v>24679</v>
      </c>
    </row>
    <row r="8271" spans="3:4" ht="15" hidden="1" customHeight="1">
      <c r="C8271" s="119" t="s">
        <v>24680</v>
      </c>
      <c r="D8271" s="119" t="s">
        <v>24681</v>
      </c>
    </row>
    <row r="8272" spans="3:4" ht="15" hidden="1" customHeight="1">
      <c r="C8272" s="119" t="s">
        <v>24682</v>
      </c>
      <c r="D8272" s="119" t="s">
        <v>24683</v>
      </c>
    </row>
    <row r="8273" spans="3:4" ht="15" hidden="1" customHeight="1">
      <c r="C8273" s="119" t="s">
        <v>24684</v>
      </c>
      <c r="D8273" s="119" t="s">
        <v>24685</v>
      </c>
    </row>
    <row r="8274" spans="3:4" ht="15" hidden="1" customHeight="1">
      <c r="C8274" s="119" t="s">
        <v>24686</v>
      </c>
      <c r="D8274" s="119" t="s">
        <v>24687</v>
      </c>
    </row>
    <row r="8275" spans="3:4" ht="15" hidden="1" customHeight="1">
      <c r="C8275" s="119" t="s">
        <v>24688</v>
      </c>
      <c r="D8275" s="119" t="s">
        <v>24689</v>
      </c>
    </row>
    <row r="8276" spans="3:4" ht="15" hidden="1" customHeight="1">
      <c r="C8276" s="119" t="s">
        <v>24690</v>
      </c>
      <c r="D8276" s="119" t="s">
        <v>24691</v>
      </c>
    </row>
    <row r="8277" spans="3:4" ht="15" hidden="1" customHeight="1">
      <c r="C8277" s="119" t="s">
        <v>24692</v>
      </c>
      <c r="D8277" s="119" t="s">
        <v>24693</v>
      </c>
    </row>
    <row r="8278" spans="3:4" ht="15" hidden="1" customHeight="1">
      <c r="C8278" s="119" t="s">
        <v>24694</v>
      </c>
      <c r="D8278" s="119" t="s">
        <v>24695</v>
      </c>
    </row>
    <row r="8279" spans="3:4" ht="15" hidden="1" customHeight="1">
      <c r="C8279" s="119" t="s">
        <v>24696</v>
      </c>
      <c r="D8279" s="119" t="s">
        <v>24697</v>
      </c>
    </row>
    <row r="8280" spans="3:4" ht="15" hidden="1" customHeight="1">
      <c r="C8280" s="119" t="s">
        <v>24698</v>
      </c>
      <c r="D8280" s="119" t="s">
        <v>24699</v>
      </c>
    </row>
    <row r="8281" spans="3:4" ht="15" hidden="1" customHeight="1">
      <c r="C8281" s="119" t="s">
        <v>24700</v>
      </c>
      <c r="D8281" s="119" t="s">
        <v>24701</v>
      </c>
    </row>
    <row r="8282" spans="3:4" ht="15" hidden="1" customHeight="1">
      <c r="C8282" s="119" t="s">
        <v>24702</v>
      </c>
      <c r="D8282" s="119" t="s">
        <v>24703</v>
      </c>
    </row>
    <row r="8283" spans="3:4" ht="15" hidden="1" customHeight="1">
      <c r="C8283" s="119" t="s">
        <v>24704</v>
      </c>
      <c r="D8283" s="119" t="s">
        <v>24705</v>
      </c>
    </row>
    <row r="8284" spans="3:4" ht="15" hidden="1" customHeight="1">
      <c r="C8284" s="119" t="s">
        <v>24706</v>
      </c>
      <c r="D8284" s="119" t="s">
        <v>24707</v>
      </c>
    </row>
    <row r="8285" spans="3:4" ht="15" hidden="1" customHeight="1">
      <c r="C8285" s="119" t="s">
        <v>24708</v>
      </c>
      <c r="D8285" s="119" t="s">
        <v>24709</v>
      </c>
    </row>
    <row r="8286" spans="3:4" ht="15" hidden="1" customHeight="1">
      <c r="C8286" s="119" t="s">
        <v>24710</v>
      </c>
      <c r="D8286" s="119" t="s">
        <v>24711</v>
      </c>
    </row>
    <row r="8287" spans="3:4" ht="15" hidden="1" customHeight="1">
      <c r="C8287" s="119" t="s">
        <v>24712</v>
      </c>
      <c r="D8287" s="119" t="s">
        <v>24713</v>
      </c>
    </row>
    <row r="8288" spans="3:4" ht="15" hidden="1" customHeight="1">
      <c r="C8288" s="119" t="s">
        <v>24714</v>
      </c>
      <c r="D8288" s="119" t="s">
        <v>24715</v>
      </c>
    </row>
    <row r="8289" spans="3:4" ht="15" hidden="1" customHeight="1">
      <c r="C8289" s="119" t="s">
        <v>24716</v>
      </c>
      <c r="D8289" s="119" t="s">
        <v>24717</v>
      </c>
    </row>
    <row r="8290" spans="3:4" ht="15" hidden="1" customHeight="1">
      <c r="C8290" s="119" t="s">
        <v>24718</v>
      </c>
      <c r="D8290" s="119" t="s">
        <v>24719</v>
      </c>
    </row>
    <row r="8291" spans="3:4" ht="15" hidden="1" customHeight="1">
      <c r="C8291" s="119" t="s">
        <v>24720</v>
      </c>
      <c r="D8291" s="119" t="s">
        <v>24721</v>
      </c>
    </row>
    <row r="8292" spans="3:4" ht="15" hidden="1" customHeight="1">
      <c r="C8292" s="119" t="s">
        <v>24722</v>
      </c>
      <c r="D8292" s="119" t="s">
        <v>24723</v>
      </c>
    </row>
    <row r="8293" spans="3:4" ht="15" hidden="1" customHeight="1">
      <c r="C8293" s="119" t="s">
        <v>24724</v>
      </c>
      <c r="D8293" s="119" t="s">
        <v>24725</v>
      </c>
    </row>
    <row r="8294" spans="3:4" ht="15" hidden="1" customHeight="1">
      <c r="C8294" s="119" t="s">
        <v>24726</v>
      </c>
      <c r="D8294" s="119" t="s">
        <v>24727</v>
      </c>
    </row>
    <row r="8295" spans="3:4" ht="15" hidden="1" customHeight="1">
      <c r="C8295" s="119" t="s">
        <v>24728</v>
      </c>
      <c r="D8295" s="119" t="s">
        <v>24729</v>
      </c>
    </row>
    <row r="8296" spans="3:4" ht="15" hidden="1" customHeight="1">
      <c r="C8296" s="119" t="s">
        <v>24730</v>
      </c>
      <c r="D8296" s="119" t="s">
        <v>24731</v>
      </c>
    </row>
    <row r="8297" spans="3:4" ht="15" hidden="1" customHeight="1">
      <c r="C8297" s="119" t="s">
        <v>24732</v>
      </c>
      <c r="D8297" s="119" t="s">
        <v>24733</v>
      </c>
    </row>
    <row r="8298" spans="3:4" ht="15" hidden="1" customHeight="1">
      <c r="C8298" s="119" t="s">
        <v>24734</v>
      </c>
      <c r="D8298" s="119" t="s">
        <v>24735</v>
      </c>
    </row>
    <row r="8299" spans="3:4" ht="15" hidden="1" customHeight="1">
      <c r="C8299" s="119" t="s">
        <v>24736</v>
      </c>
      <c r="D8299" s="119" t="s">
        <v>24737</v>
      </c>
    </row>
    <row r="8300" spans="3:4" ht="15" hidden="1" customHeight="1">
      <c r="C8300" s="119" t="s">
        <v>24738</v>
      </c>
      <c r="D8300" s="119" t="s">
        <v>24739</v>
      </c>
    </row>
    <row r="8301" spans="3:4" ht="15" hidden="1" customHeight="1">
      <c r="C8301" s="119" t="s">
        <v>24740</v>
      </c>
      <c r="D8301" s="119" t="s">
        <v>24741</v>
      </c>
    </row>
    <row r="8302" spans="3:4" ht="15" hidden="1" customHeight="1">
      <c r="C8302" s="119" t="s">
        <v>24742</v>
      </c>
      <c r="D8302" s="119" t="s">
        <v>24743</v>
      </c>
    </row>
    <row r="8303" spans="3:4" ht="15" hidden="1" customHeight="1">
      <c r="C8303" s="119" t="s">
        <v>24744</v>
      </c>
      <c r="D8303" s="119" t="s">
        <v>24745</v>
      </c>
    </row>
    <row r="8304" spans="3:4" ht="15" hidden="1" customHeight="1">
      <c r="C8304" s="119" t="s">
        <v>24746</v>
      </c>
      <c r="D8304" s="119" t="s">
        <v>24747</v>
      </c>
    </row>
    <row r="8305" spans="3:4" ht="15" hidden="1" customHeight="1">
      <c r="C8305" s="119" t="s">
        <v>24748</v>
      </c>
      <c r="D8305" s="119" t="s">
        <v>24749</v>
      </c>
    </row>
    <row r="8306" spans="3:4" ht="15" hidden="1" customHeight="1">
      <c r="C8306" s="119" t="s">
        <v>24750</v>
      </c>
      <c r="D8306" s="119" t="s">
        <v>24751</v>
      </c>
    </row>
    <row r="8307" spans="3:4" ht="15" hidden="1" customHeight="1">
      <c r="C8307" s="119" t="s">
        <v>24752</v>
      </c>
      <c r="D8307" s="119" t="s">
        <v>24753</v>
      </c>
    </row>
    <row r="8308" spans="3:4" ht="15" hidden="1" customHeight="1">
      <c r="C8308" s="119" t="s">
        <v>24754</v>
      </c>
      <c r="D8308" s="119" t="s">
        <v>24755</v>
      </c>
    </row>
    <row r="8309" spans="3:4" ht="15" hidden="1" customHeight="1">
      <c r="C8309" s="119" t="s">
        <v>24756</v>
      </c>
      <c r="D8309" s="119" t="s">
        <v>24757</v>
      </c>
    </row>
    <row r="8310" spans="3:4" ht="15" hidden="1" customHeight="1">
      <c r="C8310" s="119" t="s">
        <v>24758</v>
      </c>
      <c r="D8310" s="119" t="s">
        <v>24759</v>
      </c>
    </row>
    <row r="8311" spans="3:4" ht="15" hidden="1" customHeight="1">
      <c r="C8311" s="119" t="s">
        <v>24760</v>
      </c>
      <c r="D8311" s="119" t="s">
        <v>24761</v>
      </c>
    </row>
    <row r="8312" spans="3:4" ht="15" hidden="1" customHeight="1">
      <c r="C8312" s="119" t="s">
        <v>24762</v>
      </c>
      <c r="D8312" s="119" t="s">
        <v>24763</v>
      </c>
    </row>
    <row r="8313" spans="3:4" ht="15" hidden="1" customHeight="1">
      <c r="C8313" s="119" t="s">
        <v>24764</v>
      </c>
      <c r="D8313" s="119" t="s">
        <v>24765</v>
      </c>
    </row>
    <row r="8314" spans="3:4" ht="15" hidden="1" customHeight="1">
      <c r="C8314" s="119" t="s">
        <v>24766</v>
      </c>
      <c r="D8314" s="119" t="s">
        <v>24767</v>
      </c>
    </row>
    <row r="8315" spans="3:4" ht="15" hidden="1" customHeight="1">
      <c r="C8315" s="119" t="s">
        <v>24768</v>
      </c>
      <c r="D8315" s="119" t="s">
        <v>24769</v>
      </c>
    </row>
    <row r="8316" spans="3:4" ht="15" hidden="1" customHeight="1">
      <c r="C8316" s="119" t="s">
        <v>24770</v>
      </c>
      <c r="D8316" s="119" t="s">
        <v>24771</v>
      </c>
    </row>
    <row r="8317" spans="3:4" ht="15" hidden="1" customHeight="1">
      <c r="C8317" s="119" t="s">
        <v>24772</v>
      </c>
      <c r="D8317" s="119" t="s">
        <v>24773</v>
      </c>
    </row>
    <row r="8318" spans="3:4" ht="15" hidden="1" customHeight="1">
      <c r="C8318" s="119" t="s">
        <v>24774</v>
      </c>
      <c r="D8318" s="119" t="s">
        <v>24775</v>
      </c>
    </row>
    <row r="8319" spans="3:4" ht="15" hidden="1" customHeight="1">
      <c r="C8319" s="119" t="s">
        <v>24776</v>
      </c>
      <c r="D8319" s="119" t="s">
        <v>24777</v>
      </c>
    </row>
    <row r="8320" spans="3:4" ht="15" hidden="1" customHeight="1">
      <c r="C8320" s="119" t="s">
        <v>24778</v>
      </c>
      <c r="D8320" s="119" t="s">
        <v>24779</v>
      </c>
    </row>
    <row r="8321" spans="3:4" ht="15" hidden="1" customHeight="1">
      <c r="C8321" s="119" t="s">
        <v>24780</v>
      </c>
      <c r="D8321" s="119" t="s">
        <v>24781</v>
      </c>
    </row>
    <row r="8322" spans="3:4" ht="15" hidden="1" customHeight="1">
      <c r="C8322" s="119" t="s">
        <v>24782</v>
      </c>
      <c r="D8322" s="119" t="s">
        <v>24783</v>
      </c>
    </row>
    <row r="8323" spans="3:4" ht="15" hidden="1" customHeight="1">
      <c r="C8323" s="119" t="s">
        <v>24784</v>
      </c>
      <c r="D8323" s="119" t="s">
        <v>24785</v>
      </c>
    </row>
    <row r="8324" spans="3:4" ht="15" hidden="1" customHeight="1">
      <c r="C8324" s="119" t="s">
        <v>24786</v>
      </c>
      <c r="D8324" s="119" t="s">
        <v>24787</v>
      </c>
    </row>
    <row r="8325" spans="3:4" ht="15" hidden="1" customHeight="1">
      <c r="C8325" s="119" t="s">
        <v>24788</v>
      </c>
      <c r="D8325" s="119" t="s">
        <v>24789</v>
      </c>
    </row>
    <row r="8326" spans="3:4" ht="15" hidden="1" customHeight="1">
      <c r="C8326" s="119" t="s">
        <v>24790</v>
      </c>
      <c r="D8326" s="119" t="s">
        <v>24791</v>
      </c>
    </row>
    <row r="8327" spans="3:4" ht="15" hidden="1" customHeight="1">
      <c r="C8327" s="119" t="s">
        <v>24792</v>
      </c>
      <c r="D8327" s="119" t="s">
        <v>24793</v>
      </c>
    </row>
    <row r="8328" spans="3:4" ht="15" hidden="1" customHeight="1">
      <c r="C8328" s="119" t="s">
        <v>24794</v>
      </c>
      <c r="D8328" s="119" t="s">
        <v>24795</v>
      </c>
    </row>
    <row r="8329" spans="3:4" ht="15" hidden="1" customHeight="1">
      <c r="C8329" s="119" t="s">
        <v>24796</v>
      </c>
      <c r="D8329" s="119" t="s">
        <v>24797</v>
      </c>
    </row>
    <row r="8330" spans="3:4" ht="15" hidden="1" customHeight="1">
      <c r="C8330" s="119" t="s">
        <v>24798</v>
      </c>
      <c r="D8330" s="119" t="s">
        <v>24799</v>
      </c>
    </row>
    <row r="8331" spans="3:4" ht="15" hidden="1" customHeight="1">
      <c r="C8331" s="119" t="s">
        <v>24800</v>
      </c>
      <c r="D8331" s="119" t="s">
        <v>24801</v>
      </c>
    </row>
    <row r="8332" spans="3:4" ht="15" hidden="1" customHeight="1">
      <c r="C8332" s="119" t="s">
        <v>24802</v>
      </c>
      <c r="D8332" s="119" t="s">
        <v>24803</v>
      </c>
    </row>
    <row r="8333" spans="3:4" ht="15" hidden="1" customHeight="1">
      <c r="C8333" s="119" t="s">
        <v>24804</v>
      </c>
      <c r="D8333" s="119" t="s">
        <v>24805</v>
      </c>
    </row>
    <row r="8334" spans="3:4" ht="15" hidden="1" customHeight="1">
      <c r="C8334" s="119" t="s">
        <v>24806</v>
      </c>
      <c r="D8334" s="119" t="s">
        <v>24807</v>
      </c>
    </row>
    <row r="8335" spans="3:4" ht="15" hidden="1" customHeight="1">
      <c r="C8335" s="119" t="s">
        <v>24808</v>
      </c>
      <c r="D8335" s="119" t="s">
        <v>24809</v>
      </c>
    </row>
    <row r="8336" spans="3:4" ht="15" hidden="1" customHeight="1">
      <c r="C8336" s="119" t="s">
        <v>24810</v>
      </c>
      <c r="D8336" s="119" t="s">
        <v>24811</v>
      </c>
    </row>
    <row r="8337" spans="3:4" ht="15" hidden="1" customHeight="1">
      <c r="C8337" s="119" t="s">
        <v>24812</v>
      </c>
      <c r="D8337" s="119" t="s">
        <v>24813</v>
      </c>
    </row>
    <row r="8338" spans="3:4" ht="15" hidden="1" customHeight="1">
      <c r="C8338" s="119" t="s">
        <v>24814</v>
      </c>
      <c r="D8338" s="119" t="s">
        <v>24815</v>
      </c>
    </row>
    <row r="8339" spans="3:4" ht="15" hidden="1" customHeight="1">
      <c r="C8339" s="119" t="s">
        <v>24816</v>
      </c>
      <c r="D8339" s="119" t="s">
        <v>24817</v>
      </c>
    </row>
    <row r="8340" spans="3:4" ht="15" hidden="1" customHeight="1">
      <c r="C8340" s="119" t="s">
        <v>24818</v>
      </c>
      <c r="D8340" s="119" t="s">
        <v>24819</v>
      </c>
    </row>
    <row r="8341" spans="3:4" ht="15" hidden="1" customHeight="1">
      <c r="C8341" s="119" t="s">
        <v>24820</v>
      </c>
      <c r="D8341" s="119" t="s">
        <v>24821</v>
      </c>
    </row>
    <row r="8342" spans="3:4" ht="15" hidden="1" customHeight="1">
      <c r="C8342" s="119" t="s">
        <v>24822</v>
      </c>
      <c r="D8342" s="119" t="s">
        <v>24823</v>
      </c>
    </row>
    <row r="8343" spans="3:4" ht="15" hidden="1" customHeight="1">
      <c r="C8343" s="119" t="s">
        <v>24824</v>
      </c>
      <c r="D8343" s="119" t="s">
        <v>24825</v>
      </c>
    </row>
    <row r="8344" spans="3:4" ht="15" hidden="1" customHeight="1">
      <c r="C8344" s="119" t="s">
        <v>24826</v>
      </c>
      <c r="D8344" s="119" t="s">
        <v>24827</v>
      </c>
    </row>
    <row r="8345" spans="3:4" ht="15" hidden="1" customHeight="1">
      <c r="C8345" s="119" t="s">
        <v>24828</v>
      </c>
      <c r="D8345" s="119" t="s">
        <v>24829</v>
      </c>
    </row>
    <row r="8346" spans="3:4" ht="15" hidden="1" customHeight="1">
      <c r="C8346" s="119" t="s">
        <v>24830</v>
      </c>
      <c r="D8346" s="119" t="s">
        <v>24831</v>
      </c>
    </row>
    <row r="8347" spans="3:4" ht="15" hidden="1" customHeight="1">
      <c r="C8347" s="119" t="s">
        <v>24832</v>
      </c>
      <c r="D8347" s="119" t="s">
        <v>17996</v>
      </c>
    </row>
    <row r="8348" spans="3:4" ht="15" hidden="1" customHeight="1">
      <c r="C8348" s="119" t="s">
        <v>24833</v>
      </c>
      <c r="D8348" s="119" t="s">
        <v>24834</v>
      </c>
    </row>
    <row r="8349" spans="3:4" ht="15" hidden="1" customHeight="1">
      <c r="C8349" s="119" t="s">
        <v>24835</v>
      </c>
      <c r="D8349" s="119" t="s">
        <v>24836</v>
      </c>
    </row>
    <row r="8350" spans="3:4" ht="15" hidden="1" customHeight="1">
      <c r="C8350" s="119" t="s">
        <v>24837</v>
      </c>
      <c r="D8350" s="119" t="s">
        <v>24838</v>
      </c>
    </row>
    <row r="8351" spans="3:4" ht="15" hidden="1" customHeight="1">
      <c r="C8351" s="119" t="s">
        <v>24839</v>
      </c>
      <c r="D8351" s="119" t="s">
        <v>24840</v>
      </c>
    </row>
    <row r="8352" spans="3:4" ht="15" hidden="1" customHeight="1">
      <c r="C8352" s="119" t="s">
        <v>24841</v>
      </c>
      <c r="D8352" s="119" t="s">
        <v>24842</v>
      </c>
    </row>
    <row r="8353" spans="3:4" ht="15" hidden="1" customHeight="1">
      <c r="C8353" s="119" t="s">
        <v>24843</v>
      </c>
      <c r="D8353" s="119" t="s">
        <v>24844</v>
      </c>
    </row>
    <row r="8354" spans="3:4" ht="15" hidden="1" customHeight="1">
      <c r="C8354" s="119" t="s">
        <v>24845</v>
      </c>
      <c r="D8354" s="119" t="s">
        <v>24846</v>
      </c>
    </row>
    <row r="8355" spans="3:4" ht="15" hidden="1" customHeight="1">
      <c r="C8355" s="119" t="s">
        <v>24847</v>
      </c>
      <c r="D8355" s="119" t="s">
        <v>24848</v>
      </c>
    </row>
    <row r="8356" spans="3:4" ht="15" hidden="1" customHeight="1">
      <c r="C8356" s="119" t="s">
        <v>24849</v>
      </c>
      <c r="D8356" s="119" t="s">
        <v>24850</v>
      </c>
    </row>
    <row r="8357" spans="3:4" ht="15" hidden="1" customHeight="1">
      <c r="C8357" s="119" t="s">
        <v>24851</v>
      </c>
      <c r="D8357" s="119" t="s">
        <v>24852</v>
      </c>
    </row>
    <row r="8358" spans="3:4" ht="15" hidden="1" customHeight="1">
      <c r="C8358" s="119" t="s">
        <v>24853</v>
      </c>
      <c r="D8358" s="119" t="s">
        <v>24854</v>
      </c>
    </row>
    <row r="8359" spans="3:4" ht="15" hidden="1" customHeight="1">
      <c r="C8359" s="119" t="s">
        <v>24855</v>
      </c>
      <c r="D8359" s="119" t="s">
        <v>24856</v>
      </c>
    </row>
    <row r="8360" spans="3:4" ht="15" hidden="1" customHeight="1">
      <c r="C8360" s="119" t="s">
        <v>24857</v>
      </c>
      <c r="D8360" s="119" t="s">
        <v>24858</v>
      </c>
    </row>
    <row r="8361" spans="3:4" ht="15" hidden="1" customHeight="1">
      <c r="C8361" s="119" t="s">
        <v>24859</v>
      </c>
      <c r="D8361" s="119" t="s">
        <v>24860</v>
      </c>
    </row>
    <row r="8362" spans="3:4" ht="15" hidden="1" customHeight="1">
      <c r="C8362" s="119" t="s">
        <v>24861</v>
      </c>
      <c r="D8362" s="119" t="s">
        <v>24862</v>
      </c>
    </row>
    <row r="8363" spans="3:4" ht="15" hidden="1" customHeight="1">
      <c r="C8363" s="119" t="s">
        <v>24863</v>
      </c>
      <c r="D8363" s="119" t="s">
        <v>24864</v>
      </c>
    </row>
    <row r="8364" spans="3:4" ht="15" hidden="1" customHeight="1">
      <c r="C8364" s="119" t="s">
        <v>24865</v>
      </c>
      <c r="D8364" s="119" t="s">
        <v>24866</v>
      </c>
    </row>
    <row r="8365" spans="3:4" ht="15" hidden="1" customHeight="1">
      <c r="C8365" s="119" t="s">
        <v>24867</v>
      </c>
      <c r="D8365" s="119" t="s">
        <v>24868</v>
      </c>
    </row>
    <row r="8366" spans="3:4" ht="15" hidden="1" customHeight="1">
      <c r="C8366" s="119" t="s">
        <v>24869</v>
      </c>
      <c r="D8366" s="119" t="s">
        <v>24870</v>
      </c>
    </row>
    <row r="8367" spans="3:4" ht="15" hidden="1" customHeight="1">
      <c r="C8367" s="119" t="s">
        <v>24871</v>
      </c>
      <c r="D8367" s="119" t="s">
        <v>24872</v>
      </c>
    </row>
    <row r="8368" spans="3:4" ht="15" hidden="1" customHeight="1">
      <c r="C8368" s="119" t="s">
        <v>24873</v>
      </c>
      <c r="D8368" s="119" t="s">
        <v>24874</v>
      </c>
    </row>
    <row r="8369" spans="3:4" ht="15" hidden="1" customHeight="1">
      <c r="C8369" s="119" t="s">
        <v>24875</v>
      </c>
      <c r="D8369" s="119" t="s">
        <v>24876</v>
      </c>
    </row>
    <row r="8370" spans="3:4" ht="15" hidden="1" customHeight="1">
      <c r="C8370" s="119" t="s">
        <v>24877</v>
      </c>
      <c r="D8370" s="119" t="s">
        <v>24878</v>
      </c>
    </row>
    <row r="8371" spans="3:4" ht="15" hidden="1" customHeight="1">
      <c r="C8371" s="119" t="s">
        <v>24879</v>
      </c>
      <c r="D8371" s="119" t="s">
        <v>24880</v>
      </c>
    </row>
    <row r="8372" spans="3:4" ht="15" hidden="1" customHeight="1">
      <c r="C8372" s="119" t="s">
        <v>5616</v>
      </c>
      <c r="D8372" s="119" t="s">
        <v>1851</v>
      </c>
    </row>
    <row r="8373" spans="3:4" ht="15" hidden="1" customHeight="1">
      <c r="C8373" s="119" t="s">
        <v>5617</v>
      </c>
      <c r="D8373" s="119" t="s">
        <v>24881</v>
      </c>
    </row>
    <row r="8374" spans="3:4" ht="15" hidden="1" customHeight="1">
      <c r="C8374" s="119" t="s">
        <v>5618</v>
      </c>
      <c r="D8374" s="119" t="s">
        <v>9298</v>
      </c>
    </row>
    <row r="8375" spans="3:4" ht="15" hidden="1" customHeight="1">
      <c r="C8375" s="119" t="s">
        <v>5619</v>
      </c>
      <c r="D8375" s="119" t="s">
        <v>24882</v>
      </c>
    </row>
    <row r="8376" spans="3:4" ht="15" hidden="1" customHeight="1">
      <c r="C8376" s="119" t="s">
        <v>5620</v>
      </c>
      <c r="D8376" s="119" t="s">
        <v>24883</v>
      </c>
    </row>
    <row r="8377" spans="3:4" ht="15" hidden="1" customHeight="1">
      <c r="C8377" s="119" t="s">
        <v>5621</v>
      </c>
      <c r="D8377" s="119" t="s">
        <v>9299</v>
      </c>
    </row>
    <row r="8378" spans="3:4" ht="15" hidden="1" customHeight="1">
      <c r="C8378" s="119" t="s">
        <v>5622</v>
      </c>
      <c r="D8378" s="119" t="s">
        <v>9300</v>
      </c>
    </row>
    <row r="8379" spans="3:4" ht="15" hidden="1" customHeight="1">
      <c r="C8379" s="119" t="s">
        <v>5623</v>
      </c>
      <c r="D8379" s="119" t="s">
        <v>24884</v>
      </c>
    </row>
    <row r="8380" spans="3:4" ht="15" hidden="1" customHeight="1">
      <c r="C8380" s="119" t="s">
        <v>5624</v>
      </c>
      <c r="D8380" s="119" t="s">
        <v>9301</v>
      </c>
    </row>
    <row r="8381" spans="3:4" ht="15" hidden="1" customHeight="1">
      <c r="C8381" s="119" t="s">
        <v>24885</v>
      </c>
      <c r="D8381" s="119" t="s">
        <v>24886</v>
      </c>
    </row>
    <row r="8382" spans="3:4" ht="15" hidden="1" customHeight="1">
      <c r="C8382" s="119" t="s">
        <v>24887</v>
      </c>
      <c r="D8382" s="119" t="s">
        <v>24888</v>
      </c>
    </row>
    <row r="8383" spans="3:4" ht="15" hidden="1" customHeight="1">
      <c r="C8383" s="119" t="s">
        <v>24889</v>
      </c>
      <c r="D8383" s="119" t="s">
        <v>24890</v>
      </c>
    </row>
    <row r="8384" spans="3:4" ht="15" hidden="1" customHeight="1">
      <c r="C8384" s="119" t="s">
        <v>24891</v>
      </c>
      <c r="D8384" s="119" t="s">
        <v>24892</v>
      </c>
    </row>
    <row r="8385" spans="3:4" ht="15" hidden="1" customHeight="1">
      <c r="C8385" s="119" t="s">
        <v>24893</v>
      </c>
      <c r="D8385" s="119" t="s">
        <v>24894</v>
      </c>
    </row>
    <row r="8386" spans="3:4" ht="15" hidden="1" customHeight="1">
      <c r="C8386" s="119" t="s">
        <v>24895</v>
      </c>
      <c r="D8386" s="119" t="s">
        <v>24896</v>
      </c>
    </row>
    <row r="8387" spans="3:4" ht="15" hidden="1" customHeight="1">
      <c r="C8387" s="119" t="s">
        <v>24897</v>
      </c>
      <c r="D8387" s="119" t="s">
        <v>24898</v>
      </c>
    </row>
    <row r="8388" spans="3:4" ht="15" hidden="1" customHeight="1">
      <c r="C8388" s="119" t="s">
        <v>24899</v>
      </c>
      <c r="D8388" s="119" t="s">
        <v>24900</v>
      </c>
    </row>
    <row r="8389" spans="3:4" ht="15" hidden="1" customHeight="1">
      <c r="C8389" s="119" t="s">
        <v>5625</v>
      </c>
      <c r="D8389" s="119" t="s">
        <v>24901</v>
      </c>
    </row>
    <row r="8390" spans="3:4" ht="15" hidden="1" customHeight="1">
      <c r="C8390" s="119" t="s">
        <v>24902</v>
      </c>
      <c r="D8390" s="119" t="s">
        <v>24903</v>
      </c>
    </row>
    <row r="8391" spans="3:4" ht="15" hidden="1" customHeight="1">
      <c r="C8391" s="119" t="s">
        <v>24904</v>
      </c>
      <c r="D8391" s="119" t="s">
        <v>2163</v>
      </c>
    </row>
    <row r="8392" spans="3:4" ht="15" hidden="1" customHeight="1">
      <c r="C8392" s="119" t="s">
        <v>24905</v>
      </c>
      <c r="D8392" s="119" t="s">
        <v>24906</v>
      </c>
    </row>
    <row r="8393" spans="3:4" ht="15" hidden="1" customHeight="1">
      <c r="C8393" s="119" t="s">
        <v>24907</v>
      </c>
      <c r="D8393" s="119" t="s">
        <v>24908</v>
      </c>
    </row>
    <row r="8394" spans="3:4" ht="15" hidden="1" customHeight="1">
      <c r="C8394" s="119" t="s">
        <v>5626</v>
      </c>
      <c r="D8394" s="119" t="s">
        <v>9302</v>
      </c>
    </row>
    <row r="8395" spans="3:4" ht="15" hidden="1" customHeight="1">
      <c r="C8395" s="119" t="s">
        <v>24909</v>
      </c>
      <c r="D8395" s="119" t="s">
        <v>24910</v>
      </c>
    </row>
    <row r="8396" spans="3:4" ht="15" hidden="1" customHeight="1">
      <c r="C8396" s="119" t="s">
        <v>24911</v>
      </c>
      <c r="D8396" s="119" t="s">
        <v>24912</v>
      </c>
    </row>
    <row r="8397" spans="3:4" ht="15" hidden="1" customHeight="1">
      <c r="C8397" s="119" t="s">
        <v>24913</v>
      </c>
      <c r="D8397" s="119" t="s">
        <v>24914</v>
      </c>
    </row>
    <row r="8398" spans="3:4" ht="15" hidden="1" customHeight="1">
      <c r="C8398" s="119" t="s">
        <v>24915</v>
      </c>
      <c r="D8398" s="119" t="s">
        <v>24916</v>
      </c>
    </row>
    <row r="8399" spans="3:4" ht="15" hidden="1" customHeight="1">
      <c r="C8399" s="119" t="s">
        <v>24917</v>
      </c>
      <c r="D8399" s="119" t="s">
        <v>24918</v>
      </c>
    </row>
    <row r="8400" spans="3:4" ht="15" hidden="1" customHeight="1">
      <c r="C8400" s="119" t="s">
        <v>24919</v>
      </c>
      <c r="D8400" s="119" t="s">
        <v>24920</v>
      </c>
    </row>
    <row r="8401" spans="3:4" ht="15" hidden="1" customHeight="1">
      <c r="C8401" s="119" t="s">
        <v>24921</v>
      </c>
      <c r="D8401" s="119" t="s">
        <v>24922</v>
      </c>
    </row>
    <row r="8402" spans="3:4" ht="15" hidden="1" customHeight="1">
      <c r="C8402" s="119" t="s">
        <v>24923</v>
      </c>
      <c r="D8402" s="119" t="s">
        <v>24924</v>
      </c>
    </row>
    <row r="8403" spans="3:4" ht="15" hidden="1" customHeight="1">
      <c r="C8403" s="119" t="s">
        <v>5627</v>
      </c>
      <c r="D8403" s="119" t="s">
        <v>24925</v>
      </c>
    </row>
    <row r="8404" spans="3:4" ht="15" hidden="1" customHeight="1">
      <c r="C8404" s="119" t="s">
        <v>24926</v>
      </c>
      <c r="D8404" s="119" t="s">
        <v>24927</v>
      </c>
    </row>
    <row r="8405" spans="3:4" ht="15" hidden="1" customHeight="1">
      <c r="C8405" s="119" t="s">
        <v>5628</v>
      </c>
      <c r="D8405" s="119" t="s">
        <v>2164</v>
      </c>
    </row>
    <row r="8406" spans="3:4" ht="15" hidden="1" customHeight="1">
      <c r="C8406" s="119" t="s">
        <v>24928</v>
      </c>
      <c r="D8406" s="119" t="s">
        <v>24929</v>
      </c>
    </row>
    <row r="8407" spans="3:4" ht="15" hidden="1" customHeight="1">
      <c r="C8407" s="119" t="s">
        <v>24930</v>
      </c>
      <c r="D8407" s="119" t="s">
        <v>24931</v>
      </c>
    </row>
    <row r="8408" spans="3:4" ht="15" hidden="1" customHeight="1">
      <c r="C8408" s="119" t="s">
        <v>5629</v>
      </c>
      <c r="D8408" s="119" t="s">
        <v>24932</v>
      </c>
    </row>
    <row r="8409" spans="3:4" ht="15" hidden="1" customHeight="1">
      <c r="C8409" s="119" t="s">
        <v>5630</v>
      </c>
      <c r="D8409" s="119" t="s">
        <v>24933</v>
      </c>
    </row>
    <row r="8410" spans="3:4" ht="15" hidden="1" customHeight="1">
      <c r="C8410" s="119" t="s">
        <v>5631</v>
      </c>
      <c r="D8410" s="119" t="s">
        <v>24934</v>
      </c>
    </row>
    <row r="8411" spans="3:4" ht="15" hidden="1" customHeight="1">
      <c r="C8411" s="119" t="s">
        <v>24935</v>
      </c>
      <c r="D8411" s="119" t="s">
        <v>24936</v>
      </c>
    </row>
    <row r="8412" spans="3:4" ht="15" hidden="1" customHeight="1">
      <c r="C8412" s="119" t="s">
        <v>5632</v>
      </c>
      <c r="D8412" s="119" t="s">
        <v>2165</v>
      </c>
    </row>
    <row r="8413" spans="3:4" ht="15" hidden="1" customHeight="1">
      <c r="C8413" s="119" t="s">
        <v>5633</v>
      </c>
      <c r="D8413" s="119" t="s">
        <v>2166</v>
      </c>
    </row>
    <row r="8414" spans="3:4" ht="15" hidden="1" customHeight="1">
      <c r="C8414" s="119" t="s">
        <v>11561</v>
      </c>
      <c r="D8414" s="119" t="s">
        <v>24937</v>
      </c>
    </row>
    <row r="8415" spans="3:4" ht="15" hidden="1" customHeight="1">
      <c r="C8415" s="119" t="s">
        <v>24938</v>
      </c>
      <c r="D8415" s="119" t="s">
        <v>24939</v>
      </c>
    </row>
    <row r="8416" spans="3:4" ht="15" hidden="1" customHeight="1">
      <c r="C8416" s="119" t="s">
        <v>24940</v>
      </c>
      <c r="D8416" s="119" t="s">
        <v>24941</v>
      </c>
    </row>
    <row r="8417" spans="3:4" ht="15" hidden="1" customHeight="1">
      <c r="C8417" s="119" t="s">
        <v>24942</v>
      </c>
      <c r="D8417" s="119" t="s">
        <v>24943</v>
      </c>
    </row>
    <row r="8418" spans="3:4" ht="15" hidden="1" customHeight="1">
      <c r="C8418" s="119" t="s">
        <v>24944</v>
      </c>
      <c r="D8418" s="119" t="s">
        <v>24945</v>
      </c>
    </row>
    <row r="8419" spans="3:4" ht="15" hidden="1" customHeight="1">
      <c r="C8419" s="119" t="s">
        <v>24946</v>
      </c>
      <c r="D8419" s="119" t="s">
        <v>24947</v>
      </c>
    </row>
    <row r="8420" spans="3:4" ht="15" hidden="1" customHeight="1">
      <c r="C8420" s="119" t="s">
        <v>24948</v>
      </c>
      <c r="D8420" s="119" t="s">
        <v>24949</v>
      </c>
    </row>
    <row r="8421" spans="3:4" ht="15" hidden="1" customHeight="1">
      <c r="C8421" s="119" t="s">
        <v>24950</v>
      </c>
      <c r="D8421" s="119" t="s">
        <v>24951</v>
      </c>
    </row>
    <row r="8422" spans="3:4" ht="15" hidden="1" customHeight="1">
      <c r="C8422" s="119" t="s">
        <v>24952</v>
      </c>
      <c r="D8422" s="119" t="s">
        <v>24953</v>
      </c>
    </row>
    <row r="8423" spans="3:4" ht="15" hidden="1" customHeight="1">
      <c r="C8423" s="119" t="s">
        <v>27763</v>
      </c>
      <c r="D8423" s="119" t="s">
        <v>24954</v>
      </c>
    </row>
    <row r="8424" spans="3:4" ht="15" hidden="1" customHeight="1">
      <c r="C8424" s="119" t="s">
        <v>27764</v>
      </c>
      <c r="D8424" s="119" t="s">
        <v>24955</v>
      </c>
    </row>
    <row r="8425" spans="3:4" ht="15" hidden="1" customHeight="1">
      <c r="C8425" s="119" t="s">
        <v>27765</v>
      </c>
      <c r="D8425" s="119" t="s">
        <v>24956</v>
      </c>
    </row>
    <row r="8426" spans="3:4" ht="15" hidden="1" customHeight="1">
      <c r="C8426" s="119" t="s">
        <v>24957</v>
      </c>
      <c r="D8426" s="119" t="s">
        <v>24958</v>
      </c>
    </row>
    <row r="8427" spans="3:4" ht="15" hidden="1" customHeight="1">
      <c r="C8427" s="119" t="s">
        <v>24959</v>
      </c>
      <c r="D8427" s="119" t="s">
        <v>24960</v>
      </c>
    </row>
    <row r="8428" spans="3:4" ht="15" hidden="1" customHeight="1">
      <c r="C8428" s="119" t="s">
        <v>24961</v>
      </c>
      <c r="D8428" s="119" t="s">
        <v>24962</v>
      </c>
    </row>
    <row r="8429" spans="3:4" ht="15" hidden="1" customHeight="1">
      <c r="C8429" s="119" t="s">
        <v>24963</v>
      </c>
      <c r="D8429" s="119" t="s">
        <v>24964</v>
      </c>
    </row>
    <row r="8430" spans="3:4" ht="15" hidden="1" customHeight="1">
      <c r="C8430" s="119" t="s">
        <v>24965</v>
      </c>
      <c r="D8430" s="119" t="s">
        <v>24966</v>
      </c>
    </row>
    <row r="8431" spans="3:4" ht="15" hidden="1" customHeight="1">
      <c r="C8431" s="119" t="s">
        <v>24967</v>
      </c>
      <c r="D8431" s="119" t="s">
        <v>24968</v>
      </c>
    </row>
    <row r="8432" spans="3:4" ht="15" hidden="1" customHeight="1">
      <c r="C8432" s="119" t="s">
        <v>24969</v>
      </c>
      <c r="D8432" s="119" t="s">
        <v>24970</v>
      </c>
    </row>
    <row r="8433" spans="3:4" ht="15" hidden="1" customHeight="1">
      <c r="C8433" s="119" t="s">
        <v>24971</v>
      </c>
      <c r="D8433" s="119" t="s">
        <v>24972</v>
      </c>
    </row>
    <row r="8434" spans="3:4" ht="15" hidden="1" customHeight="1">
      <c r="C8434" s="119" t="s">
        <v>24973</v>
      </c>
      <c r="D8434" s="119" t="s">
        <v>24974</v>
      </c>
    </row>
    <row r="8435" spans="3:4" ht="15" hidden="1" customHeight="1">
      <c r="C8435" s="119" t="s">
        <v>24975</v>
      </c>
      <c r="D8435" s="119" t="s">
        <v>24976</v>
      </c>
    </row>
    <row r="8436" spans="3:4" ht="15" hidden="1" customHeight="1">
      <c r="C8436" s="119" t="s">
        <v>24977</v>
      </c>
      <c r="D8436" s="119" t="s">
        <v>24978</v>
      </c>
    </row>
    <row r="8437" spans="3:4" ht="15" hidden="1" customHeight="1">
      <c r="C8437" s="119" t="s">
        <v>24979</v>
      </c>
      <c r="D8437" s="119" t="s">
        <v>24980</v>
      </c>
    </row>
    <row r="8438" spans="3:4" ht="15" hidden="1" customHeight="1">
      <c r="C8438" s="119" t="s">
        <v>24981</v>
      </c>
      <c r="D8438" s="119" t="s">
        <v>24982</v>
      </c>
    </row>
    <row r="8439" spans="3:4" ht="15" hidden="1" customHeight="1">
      <c r="C8439" s="119" t="s">
        <v>24983</v>
      </c>
      <c r="D8439" s="119" t="s">
        <v>24984</v>
      </c>
    </row>
    <row r="8440" spans="3:4" ht="15" hidden="1" customHeight="1">
      <c r="C8440" s="119" t="s">
        <v>24985</v>
      </c>
      <c r="D8440" s="119" t="s">
        <v>24986</v>
      </c>
    </row>
    <row r="8441" spans="3:4" ht="15" hidden="1" customHeight="1">
      <c r="C8441" s="119" t="s">
        <v>24987</v>
      </c>
      <c r="D8441" s="119" t="s">
        <v>24988</v>
      </c>
    </row>
    <row r="8442" spans="3:4" ht="15" hidden="1" customHeight="1">
      <c r="C8442" s="119" t="s">
        <v>24989</v>
      </c>
      <c r="D8442" s="119" t="s">
        <v>24990</v>
      </c>
    </row>
    <row r="8443" spans="3:4" ht="15" hidden="1" customHeight="1">
      <c r="C8443" s="119" t="s">
        <v>24991</v>
      </c>
      <c r="D8443" s="119" t="s">
        <v>24992</v>
      </c>
    </row>
    <row r="8444" spans="3:4" ht="15" hidden="1" customHeight="1">
      <c r="C8444" s="119" t="s">
        <v>24993</v>
      </c>
      <c r="D8444" s="119" t="s">
        <v>24994</v>
      </c>
    </row>
    <row r="8445" spans="3:4" ht="15" hidden="1" customHeight="1">
      <c r="C8445" s="119" t="s">
        <v>24995</v>
      </c>
      <c r="D8445" s="119" t="s">
        <v>24996</v>
      </c>
    </row>
    <row r="8446" spans="3:4" ht="15" hidden="1" customHeight="1">
      <c r="C8446" s="119" t="s">
        <v>24997</v>
      </c>
      <c r="D8446" s="119" t="s">
        <v>24998</v>
      </c>
    </row>
    <row r="8447" spans="3:4" ht="15" hidden="1" customHeight="1">
      <c r="C8447" s="119" t="s">
        <v>24999</v>
      </c>
      <c r="D8447" s="119" t="s">
        <v>25000</v>
      </c>
    </row>
    <row r="8448" spans="3:4" ht="15" hidden="1" customHeight="1">
      <c r="C8448" s="119" t="s">
        <v>25001</v>
      </c>
      <c r="D8448" s="119" t="s">
        <v>25002</v>
      </c>
    </row>
    <row r="8449" spans="3:4" ht="15" hidden="1" customHeight="1">
      <c r="C8449" s="119" t="s">
        <v>25003</v>
      </c>
      <c r="D8449" s="119" t="s">
        <v>25004</v>
      </c>
    </row>
    <row r="8450" spans="3:4" ht="15" hidden="1" customHeight="1">
      <c r="C8450" s="119" t="s">
        <v>25005</v>
      </c>
      <c r="D8450" s="119" t="s">
        <v>25006</v>
      </c>
    </row>
    <row r="8451" spans="3:4" ht="15" hidden="1" customHeight="1">
      <c r="C8451" s="119" t="s">
        <v>25007</v>
      </c>
      <c r="D8451" s="119" t="s">
        <v>25008</v>
      </c>
    </row>
    <row r="8452" spans="3:4" ht="15" hidden="1" customHeight="1">
      <c r="C8452" s="119" t="s">
        <v>25009</v>
      </c>
      <c r="D8452" s="119" t="s">
        <v>25010</v>
      </c>
    </row>
    <row r="8453" spans="3:4" ht="15" hidden="1" customHeight="1">
      <c r="C8453" s="119" t="s">
        <v>25011</v>
      </c>
      <c r="D8453" s="119" t="s">
        <v>25012</v>
      </c>
    </row>
    <row r="8454" spans="3:4" ht="15" hidden="1" customHeight="1">
      <c r="C8454" s="119" t="s">
        <v>25013</v>
      </c>
      <c r="D8454" s="119" t="s">
        <v>25014</v>
      </c>
    </row>
    <row r="8455" spans="3:4" ht="15" hidden="1" customHeight="1">
      <c r="C8455" s="119" t="s">
        <v>25015</v>
      </c>
      <c r="D8455" s="119" t="s">
        <v>25016</v>
      </c>
    </row>
    <row r="8456" spans="3:4" ht="15" hidden="1" customHeight="1">
      <c r="C8456" s="119" t="s">
        <v>25017</v>
      </c>
      <c r="D8456" s="119" t="s">
        <v>25018</v>
      </c>
    </row>
    <row r="8457" spans="3:4" ht="15" hidden="1" customHeight="1">
      <c r="C8457" s="119" t="s">
        <v>25019</v>
      </c>
      <c r="D8457" s="119" t="s">
        <v>25020</v>
      </c>
    </row>
    <row r="8458" spans="3:4" ht="15" hidden="1" customHeight="1">
      <c r="C8458" s="119" t="s">
        <v>25021</v>
      </c>
      <c r="D8458" s="119" t="s">
        <v>25022</v>
      </c>
    </row>
    <row r="8459" spans="3:4" ht="15" hidden="1" customHeight="1">
      <c r="C8459" s="119" t="s">
        <v>25023</v>
      </c>
      <c r="D8459" s="119" t="s">
        <v>25024</v>
      </c>
    </row>
    <row r="8460" spans="3:4" ht="15" hidden="1" customHeight="1">
      <c r="C8460" s="119" t="s">
        <v>25025</v>
      </c>
      <c r="D8460" s="119" t="s">
        <v>25026</v>
      </c>
    </row>
    <row r="8461" spans="3:4" ht="15" hidden="1" customHeight="1">
      <c r="C8461" s="119" t="s">
        <v>25027</v>
      </c>
      <c r="D8461" s="119" t="s">
        <v>25028</v>
      </c>
    </row>
    <row r="8462" spans="3:4" ht="15" hidden="1" customHeight="1">
      <c r="C8462" s="119" t="s">
        <v>25029</v>
      </c>
      <c r="D8462" s="119" t="s">
        <v>25030</v>
      </c>
    </row>
    <row r="8463" spans="3:4" ht="15" hidden="1" customHeight="1">
      <c r="C8463" s="119" t="s">
        <v>25031</v>
      </c>
      <c r="D8463" s="119" t="s">
        <v>25032</v>
      </c>
    </row>
    <row r="8464" spans="3:4" ht="15" hidden="1" customHeight="1">
      <c r="C8464" s="119" t="s">
        <v>25033</v>
      </c>
      <c r="D8464" s="119" t="s">
        <v>25034</v>
      </c>
    </row>
    <row r="8465" spans="3:4" ht="15" hidden="1" customHeight="1">
      <c r="C8465" s="119" t="s">
        <v>25035</v>
      </c>
      <c r="D8465" s="119" t="s">
        <v>25036</v>
      </c>
    </row>
    <row r="8466" spans="3:4" ht="15" hidden="1" customHeight="1">
      <c r="C8466" s="119" t="s">
        <v>5634</v>
      </c>
      <c r="D8466" s="119" t="s">
        <v>2167</v>
      </c>
    </row>
    <row r="8467" spans="3:4" ht="15" hidden="1" customHeight="1">
      <c r="C8467" s="119" t="s">
        <v>5635</v>
      </c>
      <c r="D8467" s="119" t="s">
        <v>25037</v>
      </c>
    </row>
    <row r="8468" spans="3:4" ht="15" hidden="1" customHeight="1">
      <c r="C8468" s="119" t="s">
        <v>5636</v>
      </c>
      <c r="D8468" s="119" t="s">
        <v>25038</v>
      </c>
    </row>
    <row r="8469" spans="3:4" ht="15" hidden="1" customHeight="1">
      <c r="C8469" s="119" t="s">
        <v>5637</v>
      </c>
      <c r="D8469" s="119" t="s">
        <v>25039</v>
      </c>
    </row>
    <row r="8470" spans="3:4" ht="15" hidden="1" customHeight="1">
      <c r="C8470" s="119" t="s">
        <v>5638</v>
      </c>
      <c r="D8470" s="119" t="s">
        <v>25040</v>
      </c>
    </row>
    <row r="8471" spans="3:4" ht="15" hidden="1" customHeight="1">
      <c r="C8471" s="119" t="s">
        <v>3193</v>
      </c>
      <c r="D8471" s="119" t="s">
        <v>25041</v>
      </c>
    </row>
    <row r="8472" spans="3:4" ht="15" hidden="1" customHeight="1">
      <c r="C8472" s="119" t="s">
        <v>25042</v>
      </c>
      <c r="D8472" s="119" t="s">
        <v>25043</v>
      </c>
    </row>
    <row r="8473" spans="3:4" ht="15" hidden="1" customHeight="1">
      <c r="C8473" s="119" t="s">
        <v>25044</v>
      </c>
      <c r="D8473" s="119" t="s">
        <v>25045</v>
      </c>
    </row>
    <row r="8474" spans="3:4" ht="15" hidden="1" customHeight="1">
      <c r="C8474" s="119" t="s">
        <v>3194</v>
      </c>
      <c r="D8474" s="119" t="s">
        <v>9303</v>
      </c>
    </row>
    <row r="8475" spans="3:4" ht="15" hidden="1" customHeight="1">
      <c r="C8475" s="119" t="s">
        <v>25046</v>
      </c>
      <c r="D8475" s="119" t="s">
        <v>25047</v>
      </c>
    </row>
    <row r="8476" spans="3:4" ht="15" hidden="1" customHeight="1">
      <c r="C8476" s="119" t="s">
        <v>3195</v>
      </c>
      <c r="D8476" s="119" t="s">
        <v>25048</v>
      </c>
    </row>
    <row r="8477" spans="3:4" ht="15" hidden="1" customHeight="1">
      <c r="C8477" s="119" t="s">
        <v>25049</v>
      </c>
      <c r="D8477" s="119" t="s">
        <v>25050</v>
      </c>
    </row>
    <row r="8478" spans="3:4" ht="15" hidden="1" customHeight="1">
      <c r="C8478" s="119" t="s">
        <v>3196</v>
      </c>
      <c r="D8478" s="119" t="s">
        <v>2168</v>
      </c>
    </row>
    <row r="8479" spans="3:4" ht="15" hidden="1" customHeight="1">
      <c r="C8479" s="119" t="s">
        <v>25051</v>
      </c>
      <c r="D8479" s="119" t="s">
        <v>25052</v>
      </c>
    </row>
    <row r="8480" spans="3:4" ht="15" hidden="1" customHeight="1">
      <c r="C8480" s="119" t="s">
        <v>25053</v>
      </c>
      <c r="D8480" s="119" t="s">
        <v>25054</v>
      </c>
    </row>
    <row r="8481" spans="3:4" ht="15" hidden="1" customHeight="1">
      <c r="C8481" s="119" t="s">
        <v>3197</v>
      </c>
      <c r="D8481" s="119" t="s">
        <v>25055</v>
      </c>
    </row>
    <row r="8482" spans="3:4" ht="15" hidden="1" customHeight="1">
      <c r="C8482" s="119" t="s">
        <v>3198</v>
      </c>
      <c r="D8482" s="119" t="s">
        <v>25056</v>
      </c>
    </row>
    <row r="8483" spans="3:4" ht="15" hidden="1" customHeight="1">
      <c r="C8483" s="119" t="s">
        <v>3199</v>
      </c>
      <c r="D8483" s="119" t="s">
        <v>2169</v>
      </c>
    </row>
    <row r="8484" spans="3:4" ht="15" hidden="1" customHeight="1">
      <c r="C8484" s="119" t="s">
        <v>3200</v>
      </c>
      <c r="D8484" s="119" t="s">
        <v>25057</v>
      </c>
    </row>
    <row r="8485" spans="3:4" ht="15" hidden="1" customHeight="1">
      <c r="C8485" s="119" t="s">
        <v>3201</v>
      </c>
      <c r="D8485" s="119" t="s">
        <v>1902</v>
      </c>
    </row>
    <row r="8486" spans="3:4" ht="15" hidden="1" customHeight="1">
      <c r="C8486" s="119" t="s">
        <v>3202</v>
      </c>
      <c r="D8486" s="119" t="s">
        <v>1903</v>
      </c>
    </row>
    <row r="8487" spans="3:4" ht="15" hidden="1" customHeight="1">
      <c r="C8487" s="119" t="s">
        <v>25058</v>
      </c>
      <c r="D8487" s="119" t="s">
        <v>25059</v>
      </c>
    </row>
    <row r="8488" spans="3:4" ht="15" hidden="1" customHeight="1">
      <c r="C8488" s="119" t="s">
        <v>25060</v>
      </c>
      <c r="D8488" s="119" t="s">
        <v>25061</v>
      </c>
    </row>
    <row r="8489" spans="3:4" ht="15" hidden="1" customHeight="1">
      <c r="C8489" s="119" t="s">
        <v>25062</v>
      </c>
      <c r="D8489" s="119" t="s">
        <v>25063</v>
      </c>
    </row>
    <row r="8490" spans="3:4" ht="15" hidden="1" customHeight="1">
      <c r="C8490" s="119" t="s">
        <v>25064</v>
      </c>
      <c r="D8490" s="119" t="s">
        <v>25065</v>
      </c>
    </row>
    <row r="8491" spans="3:4" ht="15" hidden="1" customHeight="1">
      <c r="C8491" s="119" t="s">
        <v>25066</v>
      </c>
      <c r="D8491" s="119" t="s">
        <v>25067</v>
      </c>
    </row>
    <row r="8492" spans="3:4" ht="15" hidden="1" customHeight="1">
      <c r="C8492" s="119" t="s">
        <v>25068</v>
      </c>
      <c r="D8492" s="119" t="s">
        <v>25069</v>
      </c>
    </row>
    <row r="8493" spans="3:4" ht="15" hidden="1" customHeight="1">
      <c r="C8493" s="119" t="s">
        <v>25070</v>
      </c>
      <c r="D8493" s="119" t="s">
        <v>25071</v>
      </c>
    </row>
    <row r="8494" spans="3:4" ht="15" hidden="1" customHeight="1">
      <c r="C8494" s="119" t="s">
        <v>25072</v>
      </c>
      <c r="D8494" s="119" t="s">
        <v>25073</v>
      </c>
    </row>
    <row r="8495" spans="3:4" ht="15" hidden="1" customHeight="1">
      <c r="C8495" s="119" t="s">
        <v>25074</v>
      </c>
      <c r="D8495" s="119" t="s">
        <v>25075</v>
      </c>
    </row>
    <row r="8496" spans="3:4" ht="15" hidden="1" customHeight="1">
      <c r="C8496" s="119" t="s">
        <v>25076</v>
      </c>
      <c r="D8496" s="119" t="s">
        <v>25077</v>
      </c>
    </row>
    <row r="8497" spans="3:4" ht="15" hidden="1" customHeight="1">
      <c r="C8497" s="119" t="s">
        <v>25078</v>
      </c>
      <c r="D8497" s="119" t="s">
        <v>25079</v>
      </c>
    </row>
    <row r="8498" spans="3:4" ht="15" hidden="1" customHeight="1">
      <c r="C8498" s="119" t="s">
        <v>25080</v>
      </c>
      <c r="D8498" s="119" t="s">
        <v>25081</v>
      </c>
    </row>
    <row r="8499" spans="3:4" ht="15" hidden="1" customHeight="1">
      <c r="C8499" s="119" t="s">
        <v>25082</v>
      </c>
      <c r="D8499" s="119" t="s">
        <v>25083</v>
      </c>
    </row>
    <row r="8500" spans="3:4" ht="15" hidden="1" customHeight="1">
      <c r="C8500" s="119" t="s">
        <v>25084</v>
      </c>
      <c r="D8500" s="119" t="s">
        <v>25085</v>
      </c>
    </row>
    <row r="8501" spans="3:4" ht="15" hidden="1" customHeight="1">
      <c r="C8501" s="119" t="s">
        <v>25086</v>
      </c>
      <c r="D8501" s="119" t="s">
        <v>25087</v>
      </c>
    </row>
    <row r="8502" spans="3:4" ht="15" hidden="1" customHeight="1">
      <c r="C8502" s="119" t="s">
        <v>25088</v>
      </c>
      <c r="D8502" s="119" t="s">
        <v>25089</v>
      </c>
    </row>
    <row r="8503" spans="3:4" ht="15" hidden="1" customHeight="1">
      <c r="C8503" s="119" t="s">
        <v>25090</v>
      </c>
      <c r="D8503" s="119" t="s">
        <v>25091</v>
      </c>
    </row>
    <row r="8504" spans="3:4" ht="15" hidden="1" customHeight="1">
      <c r="C8504" s="119" t="s">
        <v>25092</v>
      </c>
      <c r="D8504" s="119" t="s">
        <v>25093</v>
      </c>
    </row>
    <row r="8505" spans="3:4" ht="15" hidden="1" customHeight="1">
      <c r="C8505" s="119" t="s">
        <v>25094</v>
      </c>
      <c r="D8505" s="119" t="s">
        <v>25095</v>
      </c>
    </row>
    <row r="8506" spans="3:4" ht="15" hidden="1" customHeight="1">
      <c r="C8506" s="119" t="s">
        <v>25096</v>
      </c>
      <c r="D8506" s="119" t="s">
        <v>25097</v>
      </c>
    </row>
    <row r="8507" spans="3:4" ht="15" hidden="1" customHeight="1">
      <c r="C8507" s="119" t="s">
        <v>25098</v>
      </c>
      <c r="D8507" s="119" t="s">
        <v>25099</v>
      </c>
    </row>
    <row r="8508" spans="3:4" ht="15" hidden="1" customHeight="1">
      <c r="C8508" s="119" t="s">
        <v>25100</v>
      </c>
      <c r="D8508" s="119" t="s">
        <v>25101</v>
      </c>
    </row>
    <row r="8509" spans="3:4" ht="15" hidden="1" customHeight="1">
      <c r="C8509" s="119" t="s">
        <v>25102</v>
      </c>
      <c r="D8509" s="119" t="s">
        <v>25103</v>
      </c>
    </row>
    <row r="8510" spans="3:4" ht="15" hidden="1" customHeight="1">
      <c r="C8510" s="119" t="s">
        <v>25104</v>
      </c>
      <c r="D8510" s="119" t="s">
        <v>25105</v>
      </c>
    </row>
    <row r="8511" spans="3:4" ht="15" hidden="1" customHeight="1">
      <c r="C8511" s="119" t="s">
        <v>25106</v>
      </c>
      <c r="D8511" s="119" t="s">
        <v>25107</v>
      </c>
    </row>
    <row r="8512" spans="3:4" ht="15" hidden="1" customHeight="1">
      <c r="C8512" s="119" t="s">
        <v>25108</v>
      </c>
      <c r="D8512" s="119" t="s">
        <v>25109</v>
      </c>
    </row>
    <row r="8513" spans="3:4" ht="15" hidden="1" customHeight="1">
      <c r="C8513" s="119" t="s">
        <v>25110</v>
      </c>
      <c r="D8513" s="119" t="s">
        <v>25111</v>
      </c>
    </row>
    <row r="8514" spans="3:4" ht="15" hidden="1" customHeight="1">
      <c r="C8514" s="119" t="s">
        <v>25112</v>
      </c>
      <c r="D8514" s="119" t="s">
        <v>25113</v>
      </c>
    </row>
    <row r="8515" spans="3:4" ht="15" hidden="1" customHeight="1">
      <c r="C8515" s="119" t="s">
        <v>25114</v>
      </c>
      <c r="D8515" s="119" t="s">
        <v>25115</v>
      </c>
    </row>
    <row r="8516" spans="3:4" ht="15" hidden="1" customHeight="1">
      <c r="C8516" s="119" t="s">
        <v>25116</v>
      </c>
      <c r="D8516" s="119" t="s">
        <v>25117</v>
      </c>
    </row>
    <row r="8517" spans="3:4" ht="15" hidden="1" customHeight="1">
      <c r="C8517" s="119" t="s">
        <v>25118</v>
      </c>
      <c r="D8517" s="119" t="s">
        <v>25119</v>
      </c>
    </row>
    <row r="8518" spans="3:4" ht="15" hidden="1" customHeight="1">
      <c r="C8518" s="119" t="s">
        <v>25120</v>
      </c>
      <c r="D8518" s="119" t="s">
        <v>25121</v>
      </c>
    </row>
    <row r="8519" spans="3:4" ht="15" hidden="1" customHeight="1">
      <c r="C8519" s="119" t="s">
        <v>25122</v>
      </c>
      <c r="D8519" s="119" t="s">
        <v>25123</v>
      </c>
    </row>
    <row r="8520" spans="3:4" ht="15" hidden="1" customHeight="1">
      <c r="C8520" s="119" t="s">
        <v>25124</v>
      </c>
      <c r="D8520" s="119" t="s">
        <v>25125</v>
      </c>
    </row>
    <row r="8521" spans="3:4" ht="15" hidden="1" customHeight="1">
      <c r="C8521" s="119" t="s">
        <v>25126</v>
      </c>
      <c r="D8521" s="119" t="s">
        <v>25127</v>
      </c>
    </row>
    <row r="8522" spans="3:4" ht="15" hidden="1" customHeight="1">
      <c r="C8522" s="119" t="s">
        <v>25128</v>
      </c>
      <c r="D8522" s="119" t="s">
        <v>25129</v>
      </c>
    </row>
    <row r="8523" spans="3:4" ht="15" hidden="1" customHeight="1">
      <c r="C8523" s="119" t="s">
        <v>25130</v>
      </c>
      <c r="D8523" s="119" t="s">
        <v>25131</v>
      </c>
    </row>
    <row r="8524" spans="3:4" ht="15" hidden="1" customHeight="1">
      <c r="C8524" s="119" t="s">
        <v>25132</v>
      </c>
      <c r="D8524" s="119" t="s">
        <v>25133</v>
      </c>
    </row>
    <row r="8525" spans="3:4" ht="15" hidden="1" customHeight="1">
      <c r="C8525" s="119" t="s">
        <v>25134</v>
      </c>
      <c r="D8525" s="119" t="s">
        <v>25135</v>
      </c>
    </row>
    <row r="8526" spans="3:4" ht="15" hidden="1" customHeight="1">
      <c r="C8526" s="119" t="s">
        <v>25136</v>
      </c>
      <c r="D8526" s="119" t="s">
        <v>25137</v>
      </c>
    </row>
    <row r="8527" spans="3:4" ht="15" hidden="1" customHeight="1">
      <c r="C8527" s="119" t="s">
        <v>25138</v>
      </c>
      <c r="D8527" s="119" t="s">
        <v>25139</v>
      </c>
    </row>
    <row r="8528" spans="3:4" ht="15" hidden="1" customHeight="1">
      <c r="C8528" s="119" t="s">
        <v>25140</v>
      </c>
      <c r="D8528" s="119" t="s">
        <v>25141</v>
      </c>
    </row>
    <row r="8529" spans="3:4" ht="15" hidden="1" customHeight="1">
      <c r="C8529" s="119" t="s">
        <v>25142</v>
      </c>
      <c r="D8529" s="119" t="s">
        <v>25143</v>
      </c>
    </row>
    <row r="8530" spans="3:4" ht="15" hidden="1" customHeight="1">
      <c r="C8530" s="119" t="s">
        <v>25144</v>
      </c>
      <c r="D8530" s="119" t="s">
        <v>25145</v>
      </c>
    </row>
    <row r="8531" spans="3:4" ht="15" hidden="1" customHeight="1">
      <c r="C8531" s="119" t="s">
        <v>25146</v>
      </c>
      <c r="D8531" s="119" t="s">
        <v>25147</v>
      </c>
    </row>
    <row r="8532" spans="3:4" ht="15" hidden="1" customHeight="1">
      <c r="C8532" s="119" t="s">
        <v>25148</v>
      </c>
      <c r="D8532" s="119" t="s">
        <v>25149</v>
      </c>
    </row>
    <row r="8533" spans="3:4" ht="15" hidden="1" customHeight="1">
      <c r="C8533" s="119" t="s">
        <v>25150</v>
      </c>
      <c r="D8533" s="119" t="s">
        <v>25151</v>
      </c>
    </row>
    <row r="8534" spans="3:4" ht="15" hidden="1" customHeight="1">
      <c r="C8534" s="119" t="s">
        <v>25152</v>
      </c>
      <c r="D8534" s="119" t="s">
        <v>25153</v>
      </c>
    </row>
    <row r="8535" spans="3:4" ht="15" hidden="1" customHeight="1">
      <c r="C8535" s="119" t="s">
        <v>25154</v>
      </c>
      <c r="D8535" s="119" t="s">
        <v>25155</v>
      </c>
    </row>
    <row r="8536" spans="3:4" ht="15" hidden="1" customHeight="1">
      <c r="C8536" s="119" t="s">
        <v>25156</v>
      </c>
      <c r="D8536" s="119" t="s">
        <v>25157</v>
      </c>
    </row>
    <row r="8537" spans="3:4" ht="15" hidden="1" customHeight="1">
      <c r="C8537" s="119" t="s">
        <v>25158</v>
      </c>
      <c r="D8537" s="119" t="s">
        <v>25159</v>
      </c>
    </row>
    <row r="8538" spans="3:4" ht="15" hidden="1" customHeight="1">
      <c r="C8538" s="119" t="s">
        <v>25160</v>
      </c>
      <c r="D8538" s="119" t="s">
        <v>25161</v>
      </c>
    </row>
    <row r="8539" spans="3:4" ht="15" hidden="1" customHeight="1">
      <c r="C8539" s="119" t="s">
        <v>25162</v>
      </c>
      <c r="D8539" s="119" t="s">
        <v>25163</v>
      </c>
    </row>
    <row r="8540" spans="3:4" ht="15" hidden="1" customHeight="1">
      <c r="C8540" s="119" t="s">
        <v>25164</v>
      </c>
      <c r="D8540" s="119" t="s">
        <v>25165</v>
      </c>
    </row>
    <row r="8541" spans="3:4" ht="15" hidden="1" customHeight="1">
      <c r="C8541" s="119" t="s">
        <v>25166</v>
      </c>
      <c r="D8541" s="119" t="s">
        <v>25167</v>
      </c>
    </row>
    <row r="8542" spans="3:4" ht="15" hidden="1" customHeight="1">
      <c r="C8542" s="119" t="s">
        <v>25168</v>
      </c>
      <c r="D8542" s="119" t="s">
        <v>25169</v>
      </c>
    </row>
    <row r="8543" spans="3:4" ht="15" hidden="1" customHeight="1">
      <c r="C8543" s="119" t="s">
        <v>25170</v>
      </c>
      <c r="D8543" s="119" t="s">
        <v>25171</v>
      </c>
    </row>
    <row r="8544" spans="3:4" ht="15" hidden="1" customHeight="1">
      <c r="C8544" s="119" t="s">
        <v>25172</v>
      </c>
      <c r="D8544" s="119" t="s">
        <v>25173</v>
      </c>
    </row>
    <row r="8545" spans="3:4" ht="15" hidden="1" customHeight="1">
      <c r="C8545" s="119" t="s">
        <v>25174</v>
      </c>
      <c r="D8545" s="119" t="s">
        <v>25175</v>
      </c>
    </row>
    <row r="8546" spans="3:4" ht="15" hidden="1" customHeight="1">
      <c r="C8546" s="119" t="s">
        <v>25176</v>
      </c>
      <c r="D8546" s="119" t="s">
        <v>25177</v>
      </c>
    </row>
    <row r="8547" spans="3:4" ht="15" hidden="1" customHeight="1">
      <c r="C8547" s="119" t="s">
        <v>25178</v>
      </c>
      <c r="D8547" s="119" t="s">
        <v>25179</v>
      </c>
    </row>
    <row r="8548" spans="3:4" ht="15" hidden="1" customHeight="1">
      <c r="C8548" s="119" t="s">
        <v>25180</v>
      </c>
      <c r="D8548" s="119" t="s">
        <v>25181</v>
      </c>
    </row>
    <row r="8549" spans="3:4" ht="15" hidden="1" customHeight="1">
      <c r="C8549" s="119" t="s">
        <v>25182</v>
      </c>
      <c r="D8549" s="119" t="s">
        <v>25183</v>
      </c>
    </row>
    <row r="8550" spans="3:4" ht="15" hidden="1" customHeight="1">
      <c r="C8550" s="119" t="s">
        <v>25184</v>
      </c>
      <c r="D8550" s="119" t="s">
        <v>25185</v>
      </c>
    </row>
    <row r="8551" spans="3:4" ht="15" hidden="1" customHeight="1">
      <c r="C8551" s="119" t="s">
        <v>25186</v>
      </c>
      <c r="D8551" s="119" t="s">
        <v>25187</v>
      </c>
    </row>
    <row r="8552" spans="3:4" ht="15" hidden="1" customHeight="1">
      <c r="C8552" s="119" t="s">
        <v>25188</v>
      </c>
      <c r="D8552" s="119" t="s">
        <v>25189</v>
      </c>
    </row>
    <row r="8553" spans="3:4" ht="15" hidden="1" customHeight="1">
      <c r="C8553" s="119" t="s">
        <v>25190</v>
      </c>
      <c r="D8553" s="119" t="s">
        <v>25191</v>
      </c>
    </row>
    <row r="8554" spans="3:4" ht="15" hidden="1" customHeight="1">
      <c r="C8554" s="119" t="s">
        <v>25192</v>
      </c>
      <c r="D8554" s="119" t="s">
        <v>25193</v>
      </c>
    </row>
    <row r="8555" spans="3:4" ht="15" hidden="1" customHeight="1">
      <c r="C8555" s="119" t="s">
        <v>25194</v>
      </c>
      <c r="D8555" s="119" t="s">
        <v>25195</v>
      </c>
    </row>
    <row r="8556" spans="3:4" ht="15" hidden="1" customHeight="1">
      <c r="C8556" s="119" t="s">
        <v>25196</v>
      </c>
      <c r="D8556" s="119" t="s">
        <v>25197</v>
      </c>
    </row>
    <row r="8557" spans="3:4" ht="15" hidden="1" customHeight="1">
      <c r="C8557" s="119" t="s">
        <v>3203</v>
      </c>
      <c r="D8557" s="119" t="s">
        <v>25198</v>
      </c>
    </row>
    <row r="8558" spans="3:4" ht="15" hidden="1" customHeight="1">
      <c r="C8558" s="119" t="s">
        <v>3204</v>
      </c>
      <c r="D8558" s="119" t="s">
        <v>25199</v>
      </c>
    </row>
    <row r="8559" spans="3:4" ht="15" hidden="1" customHeight="1">
      <c r="C8559" s="119" t="s">
        <v>3205</v>
      </c>
      <c r="D8559" s="119" t="s">
        <v>9304</v>
      </c>
    </row>
    <row r="8560" spans="3:4" ht="15" hidden="1" customHeight="1">
      <c r="C8560" s="119" t="s">
        <v>3206</v>
      </c>
      <c r="D8560" s="119" t="s">
        <v>25200</v>
      </c>
    </row>
    <row r="8561" spans="3:4" ht="15" hidden="1" customHeight="1">
      <c r="C8561" s="119" t="s">
        <v>3207</v>
      </c>
      <c r="D8561" s="119" t="s">
        <v>25201</v>
      </c>
    </row>
    <row r="8562" spans="3:4" ht="15" hidden="1" customHeight="1">
      <c r="C8562" s="119" t="s">
        <v>3208</v>
      </c>
      <c r="D8562" s="119" t="s">
        <v>25202</v>
      </c>
    </row>
    <row r="8563" spans="3:4" ht="15" hidden="1" customHeight="1">
      <c r="C8563" s="119" t="s">
        <v>3209</v>
      </c>
      <c r="D8563" s="119" t="s">
        <v>25203</v>
      </c>
    </row>
    <row r="8564" spans="3:4" ht="15" hidden="1" customHeight="1">
      <c r="C8564" s="119" t="s">
        <v>3210</v>
      </c>
      <c r="D8564" s="119" t="s">
        <v>25204</v>
      </c>
    </row>
    <row r="8565" spans="3:4" ht="15" hidden="1" customHeight="1">
      <c r="C8565" s="119" t="s">
        <v>25205</v>
      </c>
      <c r="D8565" s="119" t="s">
        <v>25206</v>
      </c>
    </row>
    <row r="8566" spans="3:4" ht="15" hidden="1" customHeight="1">
      <c r="C8566" s="119" t="s">
        <v>3211</v>
      </c>
      <c r="D8566" s="119" t="s">
        <v>9305</v>
      </c>
    </row>
    <row r="8567" spans="3:4" ht="15" hidden="1" customHeight="1">
      <c r="C8567" s="119" t="s">
        <v>25207</v>
      </c>
      <c r="D8567" s="119" t="s">
        <v>25208</v>
      </c>
    </row>
    <row r="8568" spans="3:4" ht="15" hidden="1" customHeight="1">
      <c r="C8568" s="119" t="s">
        <v>25209</v>
      </c>
      <c r="D8568" s="119" t="s">
        <v>25210</v>
      </c>
    </row>
    <row r="8569" spans="3:4" ht="15" hidden="1" customHeight="1">
      <c r="C8569" s="119" t="s">
        <v>3212</v>
      </c>
      <c r="D8569" s="119" t="s">
        <v>18134</v>
      </c>
    </row>
    <row r="8570" spans="3:4" ht="15" hidden="1" customHeight="1">
      <c r="C8570" s="119" t="s">
        <v>25211</v>
      </c>
      <c r="D8570" s="119" t="s">
        <v>25212</v>
      </c>
    </row>
    <row r="8571" spans="3:4" ht="15" hidden="1" customHeight="1">
      <c r="C8571" s="119" t="s">
        <v>25213</v>
      </c>
      <c r="D8571" s="119" t="s">
        <v>25214</v>
      </c>
    </row>
    <row r="8572" spans="3:4" ht="15" hidden="1" customHeight="1">
      <c r="C8572" s="119" t="s">
        <v>3213</v>
      </c>
      <c r="D8572" s="119" t="s">
        <v>25215</v>
      </c>
    </row>
    <row r="8573" spans="3:4" ht="15" hidden="1" customHeight="1">
      <c r="C8573" s="119" t="s">
        <v>25216</v>
      </c>
      <c r="D8573" s="119" t="s">
        <v>25217</v>
      </c>
    </row>
    <row r="8574" spans="3:4" ht="15" hidden="1" customHeight="1">
      <c r="C8574" s="119" t="s">
        <v>3214</v>
      </c>
      <c r="D8574" s="119" t="s">
        <v>25218</v>
      </c>
    </row>
    <row r="8575" spans="3:4" ht="15" hidden="1" customHeight="1">
      <c r="C8575" s="119" t="s">
        <v>25219</v>
      </c>
      <c r="D8575" s="119" t="s">
        <v>25220</v>
      </c>
    </row>
    <row r="8576" spans="3:4" ht="15" hidden="1" customHeight="1">
      <c r="C8576" s="119" t="s">
        <v>3215</v>
      </c>
      <c r="D8576" s="119" t="s">
        <v>25221</v>
      </c>
    </row>
    <row r="8577" spans="3:4" ht="15" hidden="1" customHeight="1">
      <c r="C8577" s="119" t="s">
        <v>3216</v>
      </c>
      <c r="D8577" s="119" t="s">
        <v>25222</v>
      </c>
    </row>
    <row r="8578" spans="3:4" ht="15" hidden="1" customHeight="1">
      <c r="C8578" s="119" t="s">
        <v>25223</v>
      </c>
      <c r="D8578" s="119" t="s">
        <v>25224</v>
      </c>
    </row>
    <row r="8579" spans="3:4" ht="15" hidden="1" customHeight="1">
      <c r="C8579" s="119" t="s">
        <v>25225</v>
      </c>
      <c r="D8579" s="119" t="s">
        <v>25226</v>
      </c>
    </row>
    <row r="8580" spans="3:4" ht="15" hidden="1" customHeight="1">
      <c r="C8580" s="119" t="s">
        <v>25227</v>
      </c>
      <c r="D8580" s="119" t="s">
        <v>25228</v>
      </c>
    </row>
    <row r="8581" spans="3:4" ht="15" hidden="1" customHeight="1">
      <c r="C8581" s="119" t="s">
        <v>25229</v>
      </c>
      <c r="D8581" s="119" t="s">
        <v>25230</v>
      </c>
    </row>
    <row r="8582" spans="3:4" ht="15" hidden="1" customHeight="1">
      <c r="C8582" s="119" t="s">
        <v>25231</v>
      </c>
      <c r="D8582" s="119" t="s">
        <v>25232</v>
      </c>
    </row>
    <row r="8583" spans="3:4" ht="15" hidden="1" customHeight="1">
      <c r="C8583" s="119" t="s">
        <v>25233</v>
      </c>
      <c r="D8583" s="119" t="s">
        <v>25234</v>
      </c>
    </row>
    <row r="8584" spans="3:4" ht="15" hidden="1" customHeight="1">
      <c r="C8584" s="119" t="s">
        <v>25235</v>
      </c>
      <c r="D8584" s="119" t="s">
        <v>25236</v>
      </c>
    </row>
    <row r="8585" spans="3:4" ht="15" hidden="1" customHeight="1">
      <c r="C8585" s="119" t="s">
        <v>25237</v>
      </c>
      <c r="D8585" s="119" t="s">
        <v>25238</v>
      </c>
    </row>
    <row r="8586" spans="3:4" ht="15" hidden="1" customHeight="1">
      <c r="C8586" s="119" t="s">
        <v>25239</v>
      </c>
      <c r="D8586" s="119" t="s">
        <v>25240</v>
      </c>
    </row>
    <row r="8587" spans="3:4" ht="15" hidden="1" customHeight="1">
      <c r="C8587" s="119" t="s">
        <v>25241</v>
      </c>
      <c r="D8587" s="119" t="s">
        <v>25242</v>
      </c>
    </row>
    <row r="8588" spans="3:4" ht="15" hidden="1" customHeight="1">
      <c r="C8588" s="119" t="s">
        <v>25243</v>
      </c>
      <c r="D8588" s="119" t="s">
        <v>25244</v>
      </c>
    </row>
    <row r="8589" spans="3:4" ht="15" hidden="1" customHeight="1">
      <c r="C8589" s="119" t="s">
        <v>25245</v>
      </c>
      <c r="D8589" s="119" t="s">
        <v>25246</v>
      </c>
    </row>
    <row r="8590" spans="3:4" ht="15" hidden="1" customHeight="1">
      <c r="C8590" s="119" t="s">
        <v>25247</v>
      </c>
      <c r="D8590" s="119" t="s">
        <v>25248</v>
      </c>
    </row>
    <row r="8591" spans="3:4" ht="15" hidden="1" customHeight="1">
      <c r="C8591" s="119" t="s">
        <v>25249</v>
      </c>
      <c r="D8591" s="119" t="s">
        <v>25250</v>
      </c>
    </row>
    <row r="8592" spans="3:4" ht="15" hidden="1" customHeight="1">
      <c r="C8592" s="119" t="s">
        <v>25251</v>
      </c>
      <c r="D8592" s="119" t="s">
        <v>25252</v>
      </c>
    </row>
    <row r="8593" spans="3:4" ht="15" hidden="1" customHeight="1">
      <c r="C8593" s="119" t="s">
        <v>25253</v>
      </c>
      <c r="D8593" s="119" t="s">
        <v>25254</v>
      </c>
    </row>
    <row r="8594" spans="3:4" ht="15" hidden="1" customHeight="1">
      <c r="C8594" s="119" t="s">
        <v>25255</v>
      </c>
      <c r="D8594" s="119" t="s">
        <v>25256</v>
      </c>
    </row>
    <row r="8595" spans="3:4" ht="15" hidden="1" customHeight="1">
      <c r="C8595" s="119" t="s">
        <v>25257</v>
      </c>
      <c r="D8595" s="119" t="s">
        <v>25258</v>
      </c>
    </row>
    <row r="8596" spans="3:4" ht="15" hidden="1" customHeight="1">
      <c r="C8596" s="119" t="s">
        <v>25259</v>
      </c>
      <c r="D8596" s="119" t="s">
        <v>25260</v>
      </c>
    </row>
    <row r="8597" spans="3:4" ht="15" hidden="1" customHeight="1">
      <c r="C8597" s="119" t="s">
        <v>25261</v>
      </c>
      <c r="D8597" s="119" t="s">
        <v>25262</v>
      </c>
    </row>
    <row r="8598" spans="3:4" ht="15" hidden="1" customHeight="1">
      <c r="C8598" s="119" t="s">
        <v>25263</v>
      </c>
      <c r="D8598" s="119" t="s">
        <v>25264</v>
      </c>
    </row>
    <row r="8599" spans="3:4" ht="15" hidden="1" customHeight="1">
      <c r="C8599" s="119" t="s">
        <v>25265</v>
      </c>
      <c r="D8599" s="119" t="s">
        <v>25266</v>
      </c>
    </row>
    <row r="8600" spans="3:4" ht="15" hidden="1" customHeight="1">
      <c r="C8600" s="119" t="s">
        <v>25267</v>
      </c>
      <c r="D8600" s="119" t="s">
        <v>25268</v>
      </c>
    </row>
    <row r="8601" spans="3:4" ht="15" hidden="1" customHeight="1">
      <c r="C8601" s="119" t="s">
        <v>25269</v>
      </c>
      <c r="D8601" s="119" t="s">
        <v>25270</v>
      </c>
    </row>
    <row r="8602" spans="3:4" ht="15" hidden="1" customHeight="1">
      <c r="C8602" s="119" t="s">
        <v>25271</v>
      </c>
      <c r="D8602" s="119" t="s">
        <v>25272</v>
      </c>
    </row>
    <row r="8603" spans="3:4" ht="15" hidden="1" customHeight="1">
      <c r="C8603" s="119" t="s">
        <v>25273</v>
      </c>
      <c r="D8603" s="119" t="s">
        <v>25274</v>
      </c>
    </row>
    <row r="8604" spans="3:4" ht="15" hidden="1" customHeight="1">
      <c r="C8604" s="119" t="s">
        <v>25275</v>
      </c>
      <c r="D8604" s="119" t="s">
        <v>25276</v>
      </c>
    </row>
    <row r="8605" spans="3:4" ht="15" hidden="1" customHeight="1">
      <c r="C8605" s="119" t="s">
        <v>25277</v>
      </c>
      <c r="D8605" s="119" t="s">
        <v>25278</v>
      </c>
    </row>
    <row r="8606" spans="3:4" ht="15" hidden="1" customHeight="1">
      <c r="C8606" s="119" t="s">
        <v>25279</v>
      </c>
      <c r="D8606" s="119" t="s">
        <v>25280</v>
      </c>
    </row>
    <row r="8607" spans="3:4" ht="15" hidden="1" customHeight="1">
      <c r="C8607" s="119" t="s">
        <v>25281</v>
      </c>
      <c r="D8607" s="119" t="s">
        <v>25282</v>
      </c>
    </row>
    <row r="8608" spans="3:4" ht="15" hidden="1" customHeight="1">
      <c r="C8608" s="119" t="s">
        <v>25283</v>
      </c>
      <c r="D8608" s="119" t="s">
        <v>25284</v>
      </c>
    </row>
    <row r="8609" spans="3:4" ht="15" hidden="1" customHeight="1">
      <c r="C8609" s="119" t="s">
        <v>25285</v>
      </c>
      <c r="D8609" s="119" t="s">
        <v>25286</v>
      </c>
    </row>
    <row r="8610" spans="3:4" ht="15" hidden="1" customHeight="1">
      <c r="C8610" s="119" t="s">
        <v>25287</v>
      </c>
      <c r="D8610" s="119" t="s">
        <v>25288</v>
      </c>
    </row>
    <row r="8611" spans="3:4" ht="15" hidden="1" customHeight="1">
      <c r="C8611" s="119" t="s">
        <v>25289</v>
      </c>
      <c r="D8611" s="119" t="s">
        <v>25290</v>
      </c>
    </row>
    <row r="8612" spans="3:4" ht="15" hidden="1" customHeight="1">
      <c r="C8612" s="119" t="s">
        <v>25291</v>
      </c>
      <c r="D8612" s="119" t="s">
        <v>25292</v>
      </c>
    </row>
    <row r="8613" spans="3:4" ht="15" hidden="1" customHeight="1">
      <c r="C8613" s="119" t="s">
        <v>25293</v>
      </c>
      <c r="D8613" s="119" t="s">
        <v>25294</v>
      </c>
    </row>
    <row r="8614" spans="3:4" ht="15" hidden="1" customHeight="1">
      <c r="C8614" s="119" t="s">
        <v>25295</v>
      </c>
      <c r="D8614" s="119" t="s">
        <v>25296</v>
      </c>
    </row>
    <row r="8615" spans="3:4" ht="15" hidden="1" customHeight="1">
      <c r="C8615" s="119" t="s">
        <v>25297</v>
      </c>
      <c r="D8615" s="119" t="s">
        <v>25298</v>
      </c>
    </row>
    <row r="8616" spans="3:4" ht="15" hidden="1" customHeight="1">
      <c r="C8616" s="119" t="s">
        <v>25299</v>
      </c>
      <c r="D8616" s="119" t="s">
        <v>25300</v>
      </c>
    </row>
    <row r="8617" spans="3:4" ht="15" hidden="1" customHeight="1">
      <c r="C8617" s="119" t="s">
        <v>25301</v>
      </c>
      <c r="D8617" s="119" t="s">
        <v>25302</v>
      </c>
    </row>
    <row r="8618" spans="3:4" ht="15" hidden="1" customHeight="1">
      <c r="C8618" s="119" t="s">
        <v>25303</v>
      </c>
      <c r="D8618" s="119" t="s">
        <v>25304</v>
      </c>
    </row>
    <row r="8619" spans="3:4" ht="15" hidden="1" customHeight="1">
      <c r="C8619" s="119" t="s">
        <v>25305</v>
      </c>
      <c r="D8619" s="119" t="s">
        <v>25306</v>
      </c>
    </row>
    <row r="8620" spans="3:4" ht="15" hidden="1" customHeight="1">
      <c r="C8620" s="119" t="s">
        <v>25307</v>
      </c>
      <c r="D8620" s="119" t="s">
        <v>25308</v>
      </c>
    </row>
    <row r="8621" spans="3:4" ht="15" hidden="1" customHeight="1">
      <c r="C8621" s="119" t="s">
        <v>25309</v>
      </c>
      <c r="D8621" s="119" t="s">
        <v>25310</v>
      </c>
    </row>
    <row r="8622" spans="3:4" ht="15" hidden="1" customHeight="1">
      <c r="C8622" s="119" t="s">
        <v>25311</v>
      </c>
      <c r="D8622" s="119" t="s">
        <v>25312</v>
      </c>
    </row>
    <row r="8623" spans="3:4" ht="15" hidden="1" customHeight="1">
      <c r="C8623" s="119" t="s">
        <v>25313</v>
      </c>
      <c r="D8623" s="119" t="s">
        <v>25314</v>
      </c>
    </row>
    <row r="8624" spans="3:4" ht="15" hidden="1" customHeight="1">
      <c r="C8624" s="119" t="s">
        <v>25315</v>
      </c>
      <c r="D8624" s="119" t="s">
        <v>25316</v>
      </c>
    </row>
    <row r="8625" spans="3:4" ht="15" hidden="1" customHeight="1">
      <c r="C8625" s="119" t="s">
        <v>25317</v>
      </c>
      <c r="D8625" s="119" t="s">
        <v>25318</v>
      </c>
    </row>
    <row r="8626" spans="3:4" ht="15" hidden="1" customHeight="1">
      <c r="C8626" s="119" t="s">
        <v>25319</v>
      </c>
      <c r="D8626" s="119" t="s">
        <v>25320</v>
      </c>
    </row>
    <row r="8627" spans="3:4" ht="15" hidden="1" customHeight="1">
      <c r="C8627" s="119" t="s">
        <v>25321</v>
      </c>
      <c r="D8627" s="119" t="s">
        <v>25322</v>
      </c>
    </row>
    <row r="8628" spans="3:4" ht="15" hidden="1" customHeight="1">
      <c r="C8628" s="119" t="s">
        <v>25323</v>
      </c>
      <c r="D8628" s="119" t="s">
        <v>25324</v>
      </c>
    </row>
    <row r="8629" spans="3:4" ht="15" hidden="1" customHeight="1">
      <c r="C8629" s="119" t="s">
        <v>25325</v>
      </c>
      <c r="D8629" s="119" t="s">
        <v>25326</v>
      </c>
    </row>
    <row r="8630" spans="3:4" ht="15" hidden="1" customHeight="1">
      <c r="C8630" s="119" t="s">
        <v>25327</v>
      </c>
      <c r="D8630" s="119" t="s">
        <v>25328</v>
      </c>
    </row>
    <row r="8631" spans="3:4" ht="15" hidden="1" customHeight="1">
      <c r="C8631" s="119" t="s">
        <v>25329</v>
      </c>
      <c r="D8631" s="119" t="s">
        <v>25330</v>
      </c>
    </row>
    <row r="8632" spans="3:4" ht="15" hidden="1" customHeight="1">
      <c r="C8632" s="119" t="s">
        <v>25331</v>
      </c>
      <c r="D8632" s="119" t="s">
        <v>25332</v>
      </c>
    </row>
    <row r="8633" spans="3:4" ht="15" hidden="1" customHeight="1">
      <c r="C8633" s="119" t="s">
        <v>25333</v>
      </c>
      <c r="D8633" s="119" t="s">
        <v>25334</v>
      </c>
    </row>
    <row r="8634" spans="3:4" ht="15" hidden="1" customHeight="1">
      <c r="C8634" s="119" t="s">
        <v>25335</v>
      </c>
      <c r="D8634" s="119" t="s">
        <v>25336</v>
      </c>
    </row>
    <row r="8635" spans="3:4" ht="15" hidden="1" customHeight="1">
      <c r="C8635" s="119" t="s">
        <v>25337</v>
      </c>
      <c r="D8635" s="119" t="s">
        <v>25338</v>
      </c>
    </row>
    <row r="8636" spans="3:4" ht="15" hidden="1" customHeight="1">
      <c r="C8636" s="119" t="s">
        <v>25339</v>
      </c>
      <c r="D8636" s="119" t="s">
        <v>25340</v>
      </c>
    </row>
    <row r="8637" spans="3:4" ht="15" hidden="1" customHeight="1">
      <c r="C8637" s="119" t="s">
        <v>25341</v>
      </c>
      <c r="D8637" s="119" t="s">
        <v>25342</v>
      </c>
    </row>
    <row r="8638" spans="3:4" ht="15" hidden="1" customHeight="1">
      <c r="C8638" s="119" t="s">
        <v>25343</v>
      </c>
      <c r="D8638" s="119" t="s">
        <v>25344</v>
      </c>
    </row>
    <row r="8639" spans="3:4" ht="15" hidden="1" customHeight="1">
      <c r="C8639" s="119" t="s">
        <v>25345</v>
      </c>
      <c r="D8639" s="119" t="s">
        <v>25346</v>
      </c>
    </row>
    <row r="8640" spans="3:4" ht="15" hidden="1" customHeight="1">
      <c r="C8640" s="119" t="s">
        <v>25347</v>
      </c>
      <c r="D8640" s="119" t="s">
        <v>25348</v>
      </c>
    </row>
    <row r="8641" spans="3:4" ht="15" hidden="1" customHeight="1">
      <c r="C8641" s="119" t="s">
        <v>25349</v>
      </c>
      <c r="D8641" s="119" t="s">
        <v>25350</v>
      </c>
    </row>
    <row r="8642" spans="3:4" ht="15" hidden="1" customHeight="1">
      <c r="C8642" s="119" t="s">
        <v>25351</v>
      </c>
      <c r="D8642" s="119" t="s">
        <v>25352</v>
      </c>
    </row>
    <row r="8643" spans="3:4" ht="15" hidden="1" customHeight="1">
      <c r="C8643" s="119" t="s">
        <v>25353</v>
      </c>
      <c r="D8643" s="119" t="s">
        <v>25354</v>
      </c>
    </row>
    <row r="8644" spans="3:4" ht="15" hidden="1" customHeight="1">
      <c r="C8644" s="119" t="s">
        <v>25355</v>
      </c>
      <c r="D8644" s="119" t="s">
        <v>25356</v>
      </c>
    </row>
    <row r="8645" spans="3:4" ht="15" hidden="1" customHeight="1">
      <c r="C8645" s="119" t="s">
        <v>25357</v>
      </c>
      <c r="D8645" s="119" t="s">
        <v>25358</v>
      </c>
    </row>
    <row r="8646" spans="3:4" ht="15" hidden="1" customHeight="1">
      <c r="C8646" s="119" t="s">
        <v>25359</v>
      </c>
      <c r="D8646" s="119" t="s">
        <v>25360</v>
      </c>
    </row>
    <row r="8647" spans="3:4" ht="15" hidden="1" customHeight="1">
      <c r="C8647" s="119" t="s">
        <v>25361</v>
      </c>
      <c r="D8647" s="119" t="s">
        <v>25362</v>
      </c>
    </row>
    <row r="8648" spans="3:4" ht="15" hidden="1" customHeight="1">
      <c r="C8648" s="119" t="s">
        <v>25363</v>
      </c>
      <c r="D8648" s="119" t="s">
        <v>25364</v>
      </c>
    </row>
    <row r="8649" spans="3:4" ht="15" hidden="1" customHeight="1">
      <c r="C8649" s="119" t="s">
        <v>3217</v>
      </c>
      <c r="D8649" s="119" t="s">
        <v>25365</v>
      </c>
    </row>
    <row r="8650" spans="3:4" ht="15" hidden="1" customHeight="1">
      <c r="C8650" s="119" t="s">
        <v>3218</v>
      </c>
      <c r="D8650" s="119" t="s">
        <v>25366</v>
      </c>
    </row>
    <row r="8651" spans="3:4" ht="15" hidden="1" customHeight="1">
      <c r="C8651" s="119" t="s">
        <v>3219</v>
      </c>
      <c r="D8651" s="119" t="s">
        <v>25367</v>
      </c>
    </row>
    <row r="8652" spans="3:4" ht="15" hidden="1" customHeight="1">
      <c r="C8652" s="119" t="s">
        <v>3220</v>
      </c>
      <c r="D8652" s="119" t="s">
        <v>25368</v>
      </c>
    </row>
    <row r="8653" spans="3:4" ht="15" hidden="1" customHeight="1">
      <c r="C8653" s="119" t="s">
        <v>25369</v>
      </c>
      <c r="D8653" s="119" t="s">
        <v>25370</v>
      </c>
    </row>
    <row r="8654" spans="3:4" ht="15" hidden="1" customHeight="1">
      <c r="C8654" s="119" t="s">
        <v>25371</v>
      </c>
      <c r="D8654" s="119" t="s">
        <v>25372</v>
      </c>
    </row>
    <row r="8655" spans="3:4" ht="15" hidden="1" customHeight="1">
      <c r="C8655" s="119" t="s">
        <v>25373</v>
      </c>
      <c r="D8655" s="119" t="s">
        <v>25374</v>
      </c>
    </row>
    <row r="8656" spans="3:4" ht="15" hidden="1" customHeight="1">
      <c r="C8656" s="119" t="s">
        <v>25375</v>
      </c>
      <c r="D8656" s="119" t="s">
        <v>25376</v>
      </c>
    </row>
    <row r="8657" spans="3:4" ht="15" hidden="1" customHeight="1">
      <c r="C8657" s="119" t="s">
        <v>3221</v>
      </c>
      <c r="D8657" s="119" t="s">
        <v>18135</v>
      </c>
    </row>
    <row r="8658" spans="3:4" ht="15" hidden="1" customHeight="1">
      <c r="C8658" s="119" t="s">
        <v>3222</v>
      </c>
      <c r="D8658" s="119" t="s">
        <v>25377</v>
      </c>
    </row>
    <row r="8659" spans="3:4" ht="15" hidden="1" customHeight="1">
      <c r="C8659" s="119" t="s">
        <v>3223</v>
      </c>
      <c r="D8659" s="119" t="s">
        <v>25378</v>
      </c>
    </row>
    <row r="8660" spans="3:4" ht="15" hidden="1" customHeight="1">
      <c r="C8660" s="119" t="s">
        <v>3224</v>
      </c>
      <c r="D8660" s="119" t="s">
        <v>25379</v>
      </c>
    </row>
    <row r="8661" spans="3:4" ht="15" hidden="1" customHeight="1">
      <c r="C8661" s="119" t="s">
        <v>3225</v>
      </c>
      <c r="D8661" s="119" t="s">
        <v>1904</v>
      </c>
    </row>
    <row r="8662" spans="3:4" ht="15" hidden="1" customHeight="1">
      <c r="C8662" s="119" t="s">
        <v>3226</v>
      </c>
      <c r="D8662" s="119" t="s">
        <v>25380</v>
      </c>
    </row>
    <row r="8663" spans="3:4" ht="15" hidden="1" customHeight="1">
      <c r="C8663" s="119" t="s">
        <v>3227</v>
      </c>
      <c r="D8663" s="119" t="s">
        <v>25381</v>
      </c>
    </row>
    <row r="8664" spans="3:4" ht="15" hidden="1" customHeight="1">
      <c r="C8664" s="119" t="s">
        <v>25382</v>
      </c>
      <c r="D8664" s="119" t="s">
        <v>25383</v>
      </c>
    </row>
    <row r="8665" spans="3:4" ht="15" hidden="1" customHeight="1">
      <c r="C8665" s="119" t="s">
        <v>3228</v>
      </c>
      <c r="D8665" s="119" t="s">
        <v>1905</v>
      </c>
    </row>
    <row r="8666" spans="3:4" ht="15" hidden="1" customHeight="1">
      <c r="C8666" s="119" t="s">
        <v>3229</v>
      </c>
      <c r="D8666" s="119" t="s">
        <v>25384</v>
      </c>
    </row>
    <row r="8667" spans="3:4" ht="15" hidden="1" customHeight="1">
      <c r="C8667" s="119" t="s">
        <v>3230</v>
      </c>
      <c r="D8667" s="119" t="s">
        <v>6536</v>
      </c>
    </row>
    <row r="8668" spans="3:4" ht="15" hidden="1" customHeight="1">
      <c r="C8668" s="119" t="s">
        <v>3231</v>
      </c>
      <c r="D8668" s="119" t="s">
        <v>25385</v>
      </c>
    </row>
    <row r="8669" spans="3:4" ht="15" hidden="1" customHeight="1">
      <c r="C8669" s="119" t="s">
        <v>3232</v>
      </c>
      <c r="D8669" s="119" t="s">
        <v>25386</v>
      </c>
    </row>
    <row r="8670" spans="3:4" ht="15" hidden="1" customHeight="1">
      <c r="C8670" s="119" t="s">
        <v>25387</v>
      </c>
      <c r="D8670" s="119" t="s">
        <v>25388</v>
      </c>
    </row>
    <row r="8671" spans="3:4" ht="15" hidden="1" customHeight="1">
      <c r="C8671" s="119" t="s">
        <v>3233</v>
      </c>
      <c r="D8671" s="119" t="s">
        <v>18136</v>
      </c>
    </row>
    <row r="8672" spans="3:4" ht="15" hidden="1" customHeight="1">
      <c r="C8672" s="119" t="s">
        <v>25389</v>
      </c>
      <c r="D8672" s="119" t="s">
        <v>25390</v>
      </c>
    </row>
    <row r="8673" spans="3:4" ht="15" hidden="1" customHeight="1">
      <c r="C8673" s="119" t="s">
        <v>3234</v>
      </c>
      <c r="D8673" s="119" t="s">
        <v>2170</v>
      </c>
    </row>
    <row r="8674" spans="3:4" ht="15" hidden="1" customHeight="1">
      <c r="C8674" s="119" t="s">
        <v>25391</v>
      </c>
      <c r="D8674" s="119" t="s">
        <v>25392</v>
      </c>
    </row>
    <row r="8675" spans="3:4" ht="15" hidden="1" customHeight="1">
      <c r="C8675" s="119" t="s">
        <v>3235</v>
      </c>
      <c r="D8675" s="119" t="s">
        <v>6537</v>
      </c>
    </row>
    <row r="8676" spans="3:4" ht="15" hidden="1" customHeight="1">
      <c r="C8676" s="119" t="s">
        <v>25393</v>
      </c>
      <c r="D8676" s="119" t="s">
        <v>25394</v>
      </c>
    </row>
    <row r="8677" spans="3:4" ht="15" hidden="1" customHeight="1">
      <c r="C8677" s="119" t="s">
        <v>3236</v>
      </c>
      <c r="D8677" s="119" t="s">
        <v>25395</v>
      </c>
    </row>
    <row r="8678" spans="3:4" ht="15" hidden="1" customHeight="1">
      <c r="C8678" s="119" t="s">
        <v>25396</v>
      </c>
      <c r="D8678" s="119" t="s">
        <v>25397</v>
      </c>
    </row>
    <row r="8679" spans="3:4" ht="15" hidden="1" customHeight="1">
      <c r="C8679" s="119" t="s">
        <v>3237</v>
      </c>
      <c r="D8679" s="119" t="s">
        <v>25398</v>
      </c>
    </row>
    <row r="8680" spans="3:4" ht="15" hidden="1" customHeight="1">
      <c r="C8680" s="119" t="s">
        <v>25399</v>
      </c>
      <c r="D8680" s="119" t="s">
        <v>25400</v>
      </c>
    </row>
    <row r="8681" spans="3:4" ht="15" hidden="1" customHeight="1">
      <c r="C8681" s="119" t="s">
        <v>3238</v>
      </c>
      <c r="D8681" s="119" t="s">
        <v>25401</v>
      </c>
    </row>
    <row r="8682" spans="3:4" ht="15" hidden="1" customHeight="1">
      <c r="C8682" s="119" t="s">
        <v>3239</v>
      </c>
      <c r="D8682" s="119" t="s">
        <v>25402</v>
      </c>
    </row>
    <row r="8683" spans="3:4" ht="15" hidden="1" customHeight="1">
      <c r="C8683" s="119" t="s">
        <v>25403</v>
      </c>
      <c r="D8683" s="119" t="s">
        <v>25404</v>
      </c>
    </row>
    <row r="8684" spans="3:4" ht="15" hidden="1" customHeight="1">
      <c r="C8684" s="119" t="s">
        <v>3240</v>
      </c>
      <c r="D8684" s="119" t="s">
        <v>2171</v>
      </c>
    </row>
    <row r="8685" spans="3:4" ht="15" hidden="1" customHeight="1">
      <c r="C8685" s="119" t="s">
        <v>3241</v>
      </c>
      <c r="D8685" s="119" t="s">
        <v>25405</v>
      </c>
    </row>
    <row r="8686" spans="3:4" ht="15" hidden="1" customHeight="1">
      <c r="C8686" s="119" t="s">
        <v>3242</v>
      </c>
      <c r="D8686" s="119" t="s">
        <v>2172</v>
      </c>
    </row>
    <row r="8687" spans="3:4" ht="15" hidden="1" customHeight="1">
      <c r="C8687" s="119" t="s">
        <v>25406</v>
      </c>
      <c r="D8687" s="119" t="s">
        <v>25407</v>
      </c>
    </row>
    <row r="8688" spans="3:4" ht="15" hidden="1" customHeight="1">
      <c r="C8688" s="119" t="s">
        <v>25408</v>
      </c>
      <c r="D8688" s="119" t="s">
        <v>25409</v>
      </c>
    </row>
    <row r="8689" spans="3:4" ht="15" hidden="1" customHeight="1">
      <c r="C8689" s="119" t="s">
        <v>25410</v>
      </c>
      <c r="D8689" s="119" t="s">
        <v>25411</v>
      </c>
    </row>
    <row r="8690" spans="3:4" ht="15" hidden="1" customHeight="1">
      <c r="C8690" s="119" t="s">
        <v>25412</v>
      </c>
      <c r="D8690" s="119" t="s">
        <v>25413</v>
      </c>
    </row>
    <row r="8691" spans="3:4" ht="15" hidden="1" customHeight="1">
      <c r="C8691" s="119" t="s">
        <v>25414</v>
      </c>
      <c r="D8691" s="119" t="s">
        <v>25415</v>
      </c>
    </row>
    <row r="8692" spans="3:4" ht="15" hidden="1" customHeight="1">
      <c r="C8692" s="119" t="s">
        <v>25416</v>
      </c>
      <c r="D8692" s="119" t="s">
        <v>25417</v>
      </c>
    </row>
    <row r="8693" spans="3:4" ht="15" hidden="1" customHeight="1">
      <c r="C8693" s="119" t="s">
        <v>25418</v>
      </c>
      <c r="D8693" s="119" t="s">
        <v>25419</v>
      </c>
    </row>
    <row r="8694" spans="3:4" ht="15" hidden="1" customHeight="1">
      <c r="C8694" s="119" t="s">
        <v>25420</v>
      </c>
      <c r="D8694" s="119" t="s">
        <v>25421</v>
      </c>
    </row>
    <row r="8695" spans="3:4" ht="15" hidden="1" customHeight="1">
      <c r="C8695" s="119" t="s">
        <v>25422</v>
      </c>
      <c r="D8695" s="119" t="s">
        <v>25423</v>
      </c>
    </row>
    <row r="8696" spans="3:4" ht="15" hidden="1" customHeight="1">
      <c r="C8696" s="119" t="s">
        <v>25424</v>
      </c>
      <c r="D8696" s="119" t="s">
        <v>25425</v>
      </c>
    </row>
    <row r="8697" spans="3:4" ht="15" hidden="1" customHeight="1">
      <c r="C8697" s="119" t="s">
        <v>25426</v>
      </c>
      <c r="D8697" s="119" t="s">
        <v>25427</v>
      </c>
    </row>
    <row r="8698" spans="3:4" ht="15" hidden="1" customHeight="1">
      <c r="C8698" s="119" t="s">
        <v>25428</v>
      </c>
      <c r="D8698" s="119" t="s">
        <v>25429</v>
      </c>
    </row>
    <row r="8699" spans="3:4" ht="15" hidden="1" customHeight="1">
      <c r="C8699" s="119" t="s">
        <v>25430</v>
      </c>
      <c r="D8699" s="119" t="s">
        <v>25431</v>
      </c>
    </row>
    <row r="8700" spans="3:4" ht="15" hidden="1" customHeight="1">
      <c r="C8700" s="119" t="s">
        <v>25432</v>
      </c>
      <c r="D8700" s="119" t="s">
        <v>25433</v>
      </c>
    </row>
    <row r="8701" spans="3:4" ht="15" hidden="1" customHeight="1">
      <c r="C8701" s="119" t="s">
        <v>3243</v>
      </c>
      <c r="D8701" s="119" t="s">
        <v>25434</v>
      </c>
    </row>
    <row r="8702" spans="3:4" ht="15" hidden="1" customHeight="1">
      <c r="C8702" s="119" t="s">
        <v>3244</v>
      </c>
      <c r="D8702" s="119" t="s">
        <v>25435</v>
      </c>
    </row>
    <row r="8703" spans="3:4" ht="15" hidden="1" customHeight="1">
      <c r="C8703" s="119" t="s">
        <v>3245</v>
      </c>
      <c r="D8703" s="119" t="s">
        <v>25436</v>
      </c>
    </row>
    <row r="8704" spans="3:4" ht="15" hidden="1" customHeight="1">
      <c r="C8704" s="119" t="s">
        <v>3246</v>
      </c>
      <c r="D8704" s="119" t="s">
        <v>25437</v>
      </c>
    </row>
    <row r="8705" spans="3:4" ht="15" hidden="1" customHeight="1">
      <c r="C8705" s="119" t="s">
        <v>3247</v>
      </c>
      <c r="D8705" s="119" t="s">
        <v>2173</v>
      </c>
    </row>
    <row r="8706" spans="3:4" ht="15" hidden="1" customHeight="1">
      <c r="C8706" s="119" t="s">
        <v>3248</v>
      </c>
      <c r="D8706" s="119" t="s">
        <v>25438</v>
      </c>
    </row>
    <row r="8707" spans="3:4" ht="15" hidden="1" customHeight="1">
      <c r="C8707" s="119" t="s">
        <v>3249</v>
      </c>
      <c r="D8707" s="119" t="s">
        <v>25439</v>
      </c>
    </row>
    <row r="8708" spans="3:4" ht="15" hidden="1" customHeight="1">
      <c r="C8708" s="119" t="s">
        <v>3250</v>
      </c>
      <c r="D8708" s="119" t="s">
        <v>7156</v>
      </c>
    </row>
    <row r="8709" spans="3:4" ht="15" hidden="1" customHeight="1">
      <c r="C8709" s="119" t="s">
        <v>3251</v>
      </c>
      <c r="D8709" s="119" t="s">
        <v>2174</v>
      </c>
    </row>
    <row r="8710" spans="3:4" ht="15" hidden="1" customHeight="1">
      <c r="C8710" s="119" t="s">
        <v>25440</v>
      </c>
      <c r="D8710" s="119" t="s">
        <v>25441</v>
      </c>
    </row>
    <row r="8711" spans="3:4" ht="15" hidden="1" customHeight="1">
      <c r="C8711" s="119" t="s">
        <v>25442</v>
      </c>
      <c r="D8711" s="119" t="s">
        <v>25443</v>
      </c>
    </row>
    <row r="8712" spans="3:4" ht="15" hidden="1" customHeight="1">
      <c r="C8712" s="119" t="s">
        <v>11562</v>
      </c>
      <c r="D8712" s="119" t="s">
        <v>25444</v>
      </c>
    </row>
    <row r="8713" spans="3:4" ht="15" hidden="1" customHeight="1">
      <c r="C8713" s="119" t="s">
        <v>25445</v>
      </c>
      <c r="D8713" s="119" t="s">
        <v>25446</v>
      </c>
    </row>
    <row r="8714" spans="3:4" ht="15" hidden="1" customHeight="1">
      <c r="C8714" s="119" t="s">
        <v>25447</v>
      </c>
      <c r="D8714" s="119" t="s">
        <v>25448</v>
      </c>
    </row>
    <row r="8715" spans="3:4" ht="15" hidden="1" customHeight="1">
      <c r="C8715" s="119" t="s">
        <v>25449</v>
      </c>
      <c r="D8715" s="119" t="s">
        <v>25450</v>
      </c>
    </row>
    <row r="8716" spans="3:4" ht="15" hidden="1" customHeight="1">
      <c r="C8716" s="119" t="s">
        <v>25451</v>
      </c>
      <c r="D8716" s="119" t="s">
        <v>25452</v>
      </c>
    </row>
    <row r="8717" spans="3:4" ht="15" hidden="1" customHeight="1">
      <c r="C8717" s="119" t="s">
        <v>25453</v>
      </c>
      <c r="D8717" s="119" t="s">
        <v>25454</v>
      </c>
    </row>
    <row r="8718" spans="3:4" ht="15" hidden="1" customHeight="1">
      <c r="C8718" s="119" t="s">
        <v>25455</v>
      </c>
      <c r="D8718" s="119" t="s">
        <v>25456</v>
      </c>
    </row>
    <row r="8719" spans="3:4" ht="15" hidden="1" customHeight="1">
      <c r="C8719" s="119" t="s">
        <v>25457</v>
      </c>
      <c r="D8719" s="119" t="s">
        <v>25458</v>
      </c>
    </row>
    <row r="8720" spans="3:4" ht="15" hidden="1" customHeight="1">
      <c r="C8720" s="119" t="s">
        <v>25459</v>
      </c>
      <c r="D8720" s="119" t="s">
        <v>25460</v>
      </c>
    </row>
    <row r="8721" spans="3:4" ht="15" hidden="1" customHeight="1">
      <c r="C8721" s="119" t="s">
        <v>25461</v>
      </c>
      <c r="D8721" s="119" t="s">
        <v>25462</v>
      </c>
    </row>
    <row r="8722" spans="3:4" ht="15" hidden="1" customHeight="1">
      <c r="C8722" s="119" t="s">
        <v>25463</v>
      </c>
      <c r="D8722" s="119" t="s">
        <v>25464</v>
      </c>
    </row>
    <row r="8723" spans="3:4" ht="15" hidden="1" customHeight="1">
      <c r="C8723" s="119" t="s">
        <v>25465</v>
      </c>
      <c r="D8723" s="119" t="s">
        <v>25466</v>
      </c>
    </row>
    <row r="8724" spans="3:4" ht="15" hidden="1" customHeight="1">
      <c r="C8724" s="119" t="s">
        <v>25467</v>
      </c>
      <c r="D8724" s="119" t="s">
        <v>25468</v>
      </c>
    </row>
    <row r="8725" spans="3:4" ht="15" hidden="1" customHeight="1">
      <c r="C8725" s="119" t="s">
        <v>25469</v>
      </c>
      <c r="D8725" s="119" t="s">
        <v>25470</v>
      </c>
    </row>
    <row r="8726" spans="3:4" ht="15" hidden="1" customHeight="1">
      <c r="C8726" s="119" t="s">
        <v>25471</v>
      </c>
      <c r="D8726" s="119" t="s">
        <v>25472</v>
      </c>
    </row>
    <row r="8727" spans="3:4" ht="15" hidden="1" customHeight="1">
      <c r="C8727" s="119" t="s">
        <v>25473</v>
      </c>
      <c r="D8727" s="119" t="s">
        <v>25474</v>
      </c>
    </row>
    <row r="8728" spans="3:4" ht="15" hidden="1" customHeight="1">
      <c r="C8728" s="119" t="s">
        <v>25475</v>
      </c>
      <c r="D8728" s="119" t="s">
        <v>25476</v>
      </c>
    </row>
    <row r="8729" spans="3:4" ht="15" hidden="1" customHeight="1">
      <c r="C8729" s="119" t="s">
        <v>25477</v>
      </c>
      <c r="D8729" s="119" t="s">
        <v>25478</v>
      </c>
    </row>
    <row r="8730" spans="3:4" ht="15" hidden="1" customHeight="1">
      <c r="C8730" s="119" t="s">
        <v>25479</v>
      </c>
      <c r="D8730" s="119" t="s">
        <v>25480</v>
      </c>
    </row>
    <row r="8731" spans="3:4" ht="15" hidden="1" customHeight="1">
      <c r="C8731" s="119" t="s">
        <v>25481</v>
      </c>
      <c r="D8731" s="119" t="s">
        <v>25482</v>
      </c>
    </row>
    <row r="8732" spans="3:4" ht="15" hidden="1" customHeight="1">
      <c r="C8732" s="119" t="s">
        <v>25483</v>
      </c>
      <c r="D8732" s="119" t="s">
        <v>25484</v>
      </c>
    </row>
    <row r="8733" spans="3:4" ht="15" hidden="1" customHeight="1">
      <c r="C8733" s="119" t="s">
        <v>25485</v>
      </c>
      <c r="D8733" s="119" t="s">
        <v>25486</v>
      </c>
    </row>
    <row r="8734" spans="3:4" ht="15" hidden="1" customHeight="1">
      <c r="C8734" s="119" t="s">
        <v>25487</v>
      </c>
      <c r="D8734" s="119" t="s">
        <v>25488</v>
      </c>
    </row>
    <row r="8735" spans="3:4" ht="15" hidden="1" customHeight="1">
      <c r="C8735" s="119" t="s">
        <v>25489</v>
      </c>
      <c r="D8735" s="119" t="s">
        <v>25490</v>
      </c>
    </row>
    <row r="8736" spans="3:4" ht="15" hidden="1" customHeight="1">
      <c r="C8736" s="119" t="s">
        <v>25491</v>
      </c>
      <c r="D8736" s="119" t="s">
        <v>25492</v>
      </c>
    </row>
    <row r="8737" spans="3:4" ht="15" hidden="1" customHeight="1">
      <c r="C8737" s="119" t="s">
        <v>25493</v>
      </c>
      <c r="D8737" s="119" t="s">
        <v>25494</v>
      </c>
    </row>
    <row r="8738" spans="3:4" ht="15" hidden="1" customHeight="1">
      <c r="C8738" s="119" t="s">
        <v>25495</v>
      </c>
      <c r="D8738" s="119" t="s">
        <v>25496</v>
      </c>
    </row>
    <row r="8739" spans="3:4" ht="15" hidden="1" customHeight="1">
      <c r="C8739" s="119" t="s">
        <v>25497</v>
      </c>
      <c r="D8739" s="119" t="s">
        <v>25498</v>
      </c>
    </row>
    <row r="8740" spans="3:4" ht="15" hidden="1" customHeight="1">
      <c r="C8740" s="119" t="s">
        <v>25499</v>
      </c>
      <c r="D8740" s="119" t="s">
        <v>25500</v>
      </c>
    </row>
    <row r="8741" spans="3:4" ht="15" hidden="1" customHeight="1">
      <c r="C8741" s="119" t="s">
        <v>25501</v>
      </c>
      <c r="D8741" s="119" t="s">
        <v>25502</v>
      </c>
    </row>
    <row r="8742" spans="3:4" ht="15" hidden="1" customHeight="1">
      <c r="C8742" s="119" t="s">
        <v>25503</v>
      </c>
      <c r="D8742" s="119" t="s">
        <v>25504</v>
      </c>
    </row>
    <row r="8743" spans="3:4" ht="15" hidden="1" customHeight="1">
      <c r="C8743" s="119" t="s">
        <v>25505</v>
      </c>
      <c r="D8743" s="119" t="s">
        <v>25506</v>
      </c>
    </row>
    <row r="8744" spans="3:4" ht="15" hidden="1" customHeight="1">
      <c r="C8744" s="119" t="s">
        <v>25507</v>
      </c>
      <c r="D8744" s="119" t="s">
        <v>25508</v>
      </c>
    </row>
    <row r="8745" spans="3:4" ht="15" hidden="1" customHeight="1">
      <c r="C8745" s="119" t="s">
        <v>25509</v>
      </c>
      <c r="D8745" s="119" t="s">
        <v>25510</v>
      </c>
    </row>
    <row r="8746" spans="3:4" ht="15" hidden="1" customHeight="1">
      <c r="C8746" s="119" t="s">
        <v>25511</v>
      </c>
      <c r="D8746" s="119" t="s">
        <v>25512</v>
      </c>
    </row>
    <row r="8747" spans="3:4" ht="15" hidden="1" customHeight="1">
      <c r="C8747" s="119" t="s">
        <v>25513</v>
      </c>
      <c r="D8747" s="119" t="s">
        <v>25514</v>
      </c>
    </row>
    <row r="8748" spans="3:4" ht="15" hidden="1" customHeight="1">
      <c r="C8748" s="119" t="s">
        <v>25515</v>
      </c>
      <c r="D8748" s="119" t="s">
        <v>25516</v>
      </c>
    </row>
    <row r="8749" spans="3:4" ht="15" hidden="1" customHeight="1">
      <c r="C8749" s="119" t="s">
        <v>25517</v>
      </c>
      <c r="D8749" s="119" t="s">
        <v>25518</v>
      </c>
    </row>
    <row r="8750" spans="3:4" ht="15" hidden="1" customHeight="1">
      <c r="C8750" s="119" t="s">
        <v>25519</v>
      </c>
      <c r="D8750" s="119" t="s">
        <v>25520</v>
      </c>
    </row>
    <row r="8751" spans="3:4" ht="15" hidden="1" customHeight="1">
      <c r="C8751" s="119" t="s">
        <v>25521</v>
      </c>
      <c r="D8751" s="119" t="s">
        <v>25522</v>
      </c>
    </row>
    <row r="8752" spans="3:4" ht="15" hidden="1" customHeight="1">
      <c r="C8752" s="119" t="s">
        <v>25523</v>
      </c>
      <c r="D8752" s="119" t="s">
        <v>25524</v>
      </c>
    </row>
    <row r="8753" spans="3:4" ht="15" hidden="1" customHeight="1">
      <c r="C8753" s="119" t="s">
        <v>25525</v>
      </c>
      <c r="D8753" s="119" t="s">
        <v>25526</v>
      </c>
    </row>
    <row r="8754" spans="3:4" ht="15" hidden="1" customHeight="1">
      <c r="C8754" s="119" t="s">
        <v>25527</v>
      </c>
      <c r="D8754" s="119" t="s">
        <v>25528</v>
      </c>
    </row>
    <row r="8755" spans="3:4" ht="15" hidden="1" customHeight="1">
      <c r="C8755" s="119" t="s">
        <v>25529</v>
      </c>
      <c r="D8755" s="119" t="s">
        <v>25530</v>
      </c>
    </row>
    <row r="8756" spans="3:4" ht="15" hidden="1" customHeight="1">
      <c r="C8756" s="119" t="s">
        <v>25531</v>
      </c>
      <c r="D8756" s="119" t="s">
        <v>25532</v>
      </c>
    </row>
    <row r="8757" spans="3:4" ht="15" hidden="1" customHeight="1">
      <c r="C8757" s="119" t="s">
        <v>25533</v>
      </c>
      <c r="D8757" s="119" t="s">
        <v>25534</v>
      </c>
    </row>
    <row r="8758" spans="3:4" ht="15" hidden="1" customHeight="1">
      <c r="C8758" s="119" t="s">
        <v>25535</v>
      </c>
      <c r="D8758" s="119" t="s">
        <v>25536</v>
      </c>
    </row>
    <row r="8759" spans="3:4" ht="15" hidden="1" customHeight="1">
      <c r="C8759" s="119" t="s">
        <v>25537</v>
      </c>
      <c r="D8759" s="119" t="s">
        <v>25538</v>
      </c>
    </row>
    <row r="8760" spans="3:4" ht="15" hidden="1" customHeight="1">
      <c r="C8760" s="119" t="s">
        <v>25539</v>
      </c>
      <c r="D8760" s="119" t="s">
        <v>25540</v>
      </c>
    </row>
    <row r="8761" spans="3:4" ht="15" hidden="1" customHeight="1">
      <c r="C8761" s="119" t="s">
        <v>25541</v>
      </c>
      <c r="D8761" s="119" t="s">
        <v>25542</v>
      </c>
    </row>
    <row r="8762" spans="3:4" ht="15" hidden="1" customHeight="1">
      <c r="C8762" s="119" t="s">
        <v>25543</v>
      </c>
      <c r="D8762" s="119" t="s">
        <v>25544</v>
      </c>
    </row>
    <row r="8763" spans="3:4" ht="15" hidden="1" customHeight="1">
      <c r="C8763" s="119" t="s">
        <v>25545</v>
      </c>
      <c r="D8763" s="119" t="s">
        <v>25546</v>
      </c>
    </row>
    <row r="8764" spans="3:4" ht="15" hidden="1" customHeight="1">
      <c r="C8764" s="119" t="s">
        <v>25547</v>
      </c>
      <c r="D8764" s="119" t="s">
        <v>25548</v>
      </c>
    </row>
    <row r="8765" spans="3:4" ht="15" hidden="1" customHeight="1">
      <c r="C8765" s="119" t="s">
        <v>25549</v>
      </c>
      <c r="D8765" s="119" t="s">
        <v>25550</v>
      </c>
    </row>
    <row r="8766" spans="3:4" ht="15" hidden="1" customHeight="1">
      <c r="C8766" s="119" t="s">
        <v>25551</v>
      </c>
      <c r="D8766" s="119" t="s">
        <v>25552</v>
      </c>
    </row>
    <row r="8767" spans="3:4" ht="15" hidden="1" customHeight="1">
      <c r="C8767" s="119" t="s">
        <v>11563</v>
      </c>
      <c r="D8767" s="119" t="s">
        <v>2175</v>
      </c>
    </row>
    <row r="8768" spans="3:4" ht="15" hidden="1" customHeight="1">
      <c r="C8768" s="119" t="s">
        <v>11564</v>
      </c>
      <c r="D8768" s="119" t="s">
        <v>25553</v>
      </c>
    </row>
    <row r="8769" spans="3:4" ht="15" hidden="1" customHeight="1">
      <c r="C8769" s="119" t="s">
        <v>11565</v>
      </c>
      <c r="D8769" s="119" t="s">
        <v>25554</v>
      </c>
    </row>
    <row r="8770" spans="3:4" ht="15" hidden="1" customHeight="1">
      <c r="C8770" s="119" t="s">
        <v>11566</v>
      </c>
      <c r="D8770" s="119" t="s">
        <v>9306</v>
      </c>
    </row>
    <row r="8771" spans="3:4" ht="15" hidden="1" customHeight="1">
      <c r="C8771" s="119" t="s">
        <v>25555</v>
      </c>
      <c r="D8771" s="119" t="s">
        <v>25556</v>
      </c>
    </row>
    <row r="8772" spans="3:4" ht="15" hidden="1" customHeight="1">
      <c r="C8772" s="119" t="s">
        <v>25557</v>
      </c>
      <c r="D8772" s="119" t="s">
        <v>25558</v>
      </c>
    </row>
    <row r="8773" spans="3:4" ht="15" hidden="1" customHeight="1">
      <c r="C8773" s="119" t="s">
        <v>11567</v>
      </c>
      <c r="D8773" s="119" t="s">
        <v>18137</v>
      </c>
    </row>
    <row r="8774" spans="3:4" ht="15" hidden="1" customHeight="1">
      <c r="C8774" s="119" t="s">
        <v>11568</v>
      </c>
      <c r="D8774" s="119" t="s">
        <v>1919</v>
      </c>
    </row>
    <row r="8775" spans="3:4" ht="15" hidden="1" customHeight="1">
      <c r="C8775" s="119" t="s">
        <v>11569</v>
      </c>
      <c r="D8775" s="119" t="s">
        <v>1920</v>
      </c>
    </row>
    <row r="8776" spans="3:4" ht="15" hidden="1" customHeight="1">
      <c r="C8776" s="119" t="s">
        <v>11570</v>
      </c>
      <c r="D8776" s="119" t="s">
        <v>1921</v>
      </c>
    </row>
    <row r="8777" spans="3:4" ht="15" hidden="1" customHeight="1">
      <c r="C8777" s="119" t="s">
        <v>25559</v>
      </c>
      <c r="D8777" s="119" t="s">
        <v>25560</v>
      </c>
    </row>
    <row r="8778" spans="3:4" ht="15" hidden="1" customHeight="1">
      <c r="C8778" s="119" t="s">
        <v>25561</v>
      </c>
      <c r="D8778" s="119" t="s">
        <v>25562</v>
      </c>
    </row>
    <row r="8779" spans="3:4" ht="15" hidden="1" customHeight="1">
      <c r="C8779" s="119" t="s">
        <v>25563</v>
      </c>
      <c r="D8779" s="119" t="s">
        <v>25564</v>
      </c>
    </row>
    <row r="8780" spans="3:4" ht="15" hidden="1" customHeight="1">
      <c r="C8780" s="119" t="s">
        <v>25565</v>
      </c>
      <c r="D8780" s="119" t="s">
        <v>25566</v>
      </c>
    </row>
    <row r="8781" spans="3:4" ht="15" hidden="1" customHeight="1">
      <c r="C8781" s="119" t="s">
        <v>25567</v>
      </c>
      <c r="D8781" s="119" t="s">
        <v>25568</v>
      </c>
    </row>
    <row r="8782" spans="3:4" ht="15" hidden="1" customHeight="1">
      <c r="C8782" s="119" t="s">
        <v>25569</v>
      </c>
      <c r="D8782" s="119" t="s">
        <v>25570</v>
      </c>
    </row>
    <row r="8783" spans="3:4" ht="15" hidden="1" customHeight="1">
      <c r="C8783" s="119" t="s">
        <v>25571</v>
      </c>
      <c r="D8783" s="119" t="s">
        <v>25572</v>
      </c>
    </row>
    <row r="8784" spans="3:4" ht="15" hidden="1" customHeight="1">
      <c r="C8784" s="119" t="s">
        <v>25573</v>
      </c>
      <c r="D8784" s="119" t="s">
        <v>25574</v>
      </c>
    </row>
    <row r="8785" spans="3:4" ht="15" hidden="1" customHeight="1">
      <c r="C8785" s="119" t="s">
        <v>25575</v>
      </c>
      <c r="D8785" s="119" t="s">
        <v>25576</v>
      </c>
    </row>
    <row r="8786" spans="3:4" ht="15" hidden="1" customHeight="1">
      <c r="C8786" s="119" t="s">
        <v>25577</v>
      </c>
      <c r="D8786" s="119" t="s">
        <v>25578</v>
      </c>
    </row>
    <row r="8787" spans="3:4" ht="15" hidden="1" customHeight="1">
      <c r="C8787" s="119" t="s">
        <v>25579</v>
      </c>
      <c r="D8787" s="119" t="s">
        <v>25580</v>
      </c>
    </row>
    <row r="8788" spans="3:4" ht="15" hidden="1" customHeight="1">
      <c r="C8788" s="119" t="s">
        <v>25581</v>
      </c>
      <c r="D8788" s="119" t="s">
        <v>25582</v>
      </c>
    </row>
    <row r="8789" spans="3:4" ht="15" hidden="1" customHeight="1">
      <c r="C8789" s="119" t="s">
        <v>25583</v>
      </c>
      <c r="D8789" s="119" t="s">
        <v>25584</v>
      </c>
    </row>
    <row r="8790" spans="3:4" ht="15" hidden="1" customHeight="1">
      <c r="C8790" s="119" t="s">
        <v>25585</v>
      </c>
      <c r="D8790" s="119" t="s">
        <v>25586</v>
      </c>
    </row>
    <row r="8791" spans="3:4" ht="15" hidden="1" customHeight="1">
      <c r="C8791" s="119" t="s">
        <v>25587</v>
      </c>
      <c r="D8791" s="119" t="s">
        <v>25588</v>
      </c>
    </row>
    <row r="8792" spans="3:4" ht="15" hidden="1" customHeight="1">
      <c r="C8792" s="119" t="s">
        <v>25589</v>
      </c>
      <c r="D8792" s="119" t="s">
        <v>25590</v>
      </c>
    </row>
    <row r="8793" spans="3:4" ht="15" hidden="1" customHeight="1">
      <c r="C8793" s="119" t="s">
        <v>25591</v>
      </c>
      <c r="D8793" s="119" t="s">
        <v>25592</v>
      </c>
    </row>
    <row r="8794" spans="3:4" ht="15" hidden="1" customHeight="1">
      <c r="C8794" s="119" t="s">
        <v>25593</v>
      </c>
      <c r="D8794" s="119" t="s">
        <v>25594</v>
      </c>
    </row>
    <row r="8795" spans="3:4" ht="15" hidden="1" customHeight="1">
      <c r="C8795" s="119" t="s">
        <v>25595</v>
      </c>
      <c r="D8795" s="119" t="s">
        <v>25596</v>
      </c>
    </row>
    <row r="8796" spans="3:4" ht="15" hidden="1" customHeight="1">
      <c r="C8796" s="119" t="s">
        <v>25597</v>
      </c>
      <c r="D8796" s="119" t="s">
        <v>25598</v>
      </c>
    </row>
    <row r="8797" spans="3:4" ht="15" hidden="1" customHeight="1">
      <c r="C8797" s="119" t="s">
        <v>25599</v>
      </c>
      <c r="D8797" s="119" t="s">
        <v>25600</v>
      </c>
    </row>
    <row r="8798" spans="3:4" ht="15" hidden="1" customHeight="1">
      <c r="C8798" s="119" t="s">
        <v>25601</v>
      </c>
      <c r="D8798" s="119" t="s">
        <v>25602</v>
      </c>
    </row>
    <row r="8799" spans="3:4" ht="15" hidden="1" customHeight="1">
      <c r="C8799" s="119" t="s">
        <v>25603</v>
      </c>
      <c r="D8799" s="119" t="s">
        <v>25604</v>
      </c>
    </row>
    <row r="8800" spans="3:4" ht="15" hidden="1" customHeight="1">
      <c r="C8800" s="119" t="s">
        <v>25605</v>
      </c>
      <c r="D8800" s="119" t="s">
        <v>25606</v>
      </c>
    </row>
    <row r="8801" spans="3:4" ht="15" hidden="1" customHeight="1">
      <c r="C8801" s="119" t="s">
        <v>25607</v>
      </c>
      <c r="D8801" s="119" t="s">
        <v>25608</v>
      </c>
    </row>
    <row r="8802" spans="3:4" ht="15" hidden="1" customHeight="1">
      <c r="C8802" s="119" t="s">
        <v>25609</v>
      </c>
      <c r="D8802" s="119" t="s">
        <v>25610</v>
      </c>
    </row>
    <row r="8803" spans="3:4" ht="15" hidden="1" customHeight="1">
      <c r="C8803" s="119" t="s">
        <v>25611</v>
      </c>
      <c r="D8803" s="119" t="s">
        <v>25612</v>
      </c>
    </row>
    <row r="8804" spans="3:4" ht="15" hidden="1" customHeight="1">
      <c r="C8804" s="119" t="s">
        <v>25613</v>
      </c>
      <c r="D8804" s="119" t="s">
        <v>25614</v>
      </c>
    </row>
    <row r="8805" spans="3:4" ht="15" hidden="1" customHeight="1">
      <c r="C8805" s="119" t="s">
        <v>25615</v>
      </c>
      <c r="D8805" s="119" t="s">
        <v>25616</v>
      </c>
    </row>
    <row r="8806" spans="3:4" ht="15" hidden="1" customHeight="1">
      <c r="C8806" s="119" t="s">
        <v>25617</v>
      </c>
      <c r="D8806" s="119" t="s">
        <v>25618</v>
      </c>
    </row>
    <row r="8807" spans="3:4" ht="15" hidden="1" customHeight="1">
      <c r="C8807" s="119" t="s">
        <v>25619</v>
      </c>
      <c r="D8807" s="119" t="s">
        <v>25620</v>
      </c>
    </row>
    <row r="8808" spans="3:4" ht="15" hidden="1" customHeight="1">
      <c r="C8808" s="119" t="s">
        <v>25621</v>
      </c>
      <c r="D8808" s="119" t="s">
        <v>25622</v>
      </c>
    </row>
    <row r="8809" spans="3:4" ht="15" hidden="1" customHeight="1">
      <c r="C8809" s="119" t="s">
        <v>25623</v>
      </c>
      <c r="D8809" s="119" t="s">
        <v>25624</v>
      </c>
    </row>
    <row r="8810" spans="3:4" ht="15" hidden="1" customHeight="1">
      <c r="C8810" s="119" t="s">
        <v>25625</v>
      </c>
      <c r="D8810" s="119" t="s">
        <v>25626</v>
      </c>
    </row>
    <row r="8811" spans="3:4" ht="15" hidden="1" customHeight="1">
      <c r="C8811" s="119" t="s">
        <v>25627</v>
      </c>
      <c r="D8811" s="119" t="s">
        <v>25628</v>
      </c>
    </row>
    <row r="8812" spans="3:4" ht="15" hidden="1" customHeight="1">
      <c r="C8812" s="119" t="s">
        <v>25629</v>
      </c>
      <c r="D8812" s="119" t="s">
        <v>25630</v>
      </c>
    </row>
    <row r="8813" spans="3:4" ht="15" hidden="1" customHeight="1">
      <c r="C8813" s="119" t="s">
        <v>25631</v>
      </c>
      <c r="D8813" s="119" t="s">
        <v>25632</v>
      </c>
    </row>
    <row r="8814" spans="3:4" ht="15" hidden="1" customHeight="1">
      <c r="C8814" s="119" t="s">
        <v>25633</v>
      </c>
      <c r="D8814" s="119" t="s">
        <v>25634</v>
      </c>
    </row>
    <row r="8815" spans="3:4" ht="15" hidden="1" customHeight="1">
      <c r="C8815" s="119" t="s">
        <v>25635</v>
      </c>
      <c r="D8815" s="119" t="s">
        <v>25636</v>
      </c>
    </row>
    <row r="8816" spans="3:4" ht="15" hidden="1" customHeight="1">
      <c r="C8816" s="119" t="s">
        <v>25637</v>
      </c>
      <c r="D8816" s="119" t="s">
        <v>25638</v>
      </c>
    </row>
    <row r="8817" spans="3:4" ht="15" hidden="1" customHeight="1">
      <c r="C8817" s="119" t="s">
        <v>25639</v>
      </c>
      <c r="D8817" s="119" t="s">
        <v>25640</v>
      </c>
    </row>
    <row r="8818" spans="3:4" ht="15" hidden="1" customHeight="1">
      <c r="C8818" s="119" t="s">
        <v>25641</v>
      </c>
      <c r="D8818" s="119" t="s">
        <v>25642</v>
      </c>
    </row>
    <row r="8819" spans="3:4" ht="15" hidden="1" customHeight="1">
      <c r="C8819" s="119" t="s">
        <v>25643</v>
      </c>
      <c r="D8819" s="119" t="s">
        <v>25644</v>
      </c>
    </row>
    <row r="8820" spans="3:4" ht="15" hidden="1" customHeight="1">
      <c r="C8820" s="119" t="s">
        <v>25645</v>
      </c>
      <c r="D8820" s="119" t="s">
        <v>25646</v>
      </c>
    </row>
    <row r="8821" spans="3:4" ht="15" hidden="1" customHeight="1">
      <c r="C8821" s="119" t="s">
        <v>25647</v>
      </c>
      <c r="D8821" s="119" t="s">
        <v>25648</v>
      </c>
    </row>
    <row r="8822" spans="3:4" ht="15" hidden="1" customHeight="1">
      <c r="C8822" s="119" t="s">
        <v>25649</v>
      </c>
      <c r="D8822" s="119" t="s">
        <v>25650</v>
      </c>
    </row>
    <row r="8823" spans="3:4" ht="15" hidden="1" customHeight="1">
      <c r="C8823" s="119" t="s">
        <v>25651</v>
      </c>
      <c r="D8823" s="119" t="s">
        <v>25652</v>
      </c>
    </row>
    <row r="8824" spans="3:4" ht="15" hidden="1" customHeight="1">
      <c r="C8824" s="119" t="s">
        <v>25655</v>
      </c>
      <c r="D8824" s="119" t="s">
        <v>25656</v>
      </c>
    </row>
    <row r="8825" spans="3:4" ht="15" hidden="1" customHeight="1">
      <c r="C8825" s="119" t="s">
        <v>25657</v>
      </c>
      <c r="D8825" s="119" t="s">
        <v>25658</v>
      </c>
    </row>
    <row r="8826" spans="3:4" ht="15" hidden="1" customHeight="1">
      <c r="C8826" s="119" t="s">
        <v>25659</v>
      </c>
      <c r="D8826" s="119" t="s">
        <v>25660</v>
      </c>
    </row>
    <row r="8827" spans="3:4" ht="15" hidden="1" customHeight="1">
      <c r="C8827" s="119" t="s">
        <v>25661</v>
      </c>
      <c r="D8827" s="119" t="s">
        <v>25662</v>
      </c>
    </row>
    <row r="8828" spans="3:4" ht="15" hidden="1" customHeight="1">
      <c r="C8828" s="119" t="s">
        <v>25663</v>
      </c>
      <c r="D8828" s="119" t="s">
        <v>25664</v>
      </c>
    </row>
    <row r="8829" spans="3:4" ht="15" hidden="1" customHeight="1">
      <c r="C8829" s="119" t="s">
        <v>25665</v>
      </c>
      <c r="D8829" s="119" t="s">
        <v>25666</v>
      </c>
    </row>
    <row r="8830" spans="3:4" ht="15" hidden="1" customHeight="1">
      <c r="C8830" s="119" t="s">
        <v>25667</v>
      </c>
      <c r="D8830" s="119" t="s">
        <v>25668</v>
      </c>
    </row>
    <row r="8831" spans="3:4" ht="15" hidden="1" customHeight="1">
      <c r="C8831" s="119" t="s">
        <v>25669</v>
      </c>
      <c r="D8831" s="119" t="s">
        <v>25670</v>
      </c>
    </row>
    <row r="8832" spans="3:4" ht="15" hidden="1" customHeight="1">
      <c r="C8832" s="119" t="s">
        <v>25671</v>
      </c>
      <c r="D8832" s="119" t="s">
        <v>25672</v>
      </c>
    </row>
    <row r="8833" spans="3:4" ht="15" hidden="1" customHeight="1">
      <c r="C8833" s="119" t="s">
        <v>25653</v>
      </c>
      <c r="D8833" s="119" t="s">
        <v>25654</v>
      </c>
    </row>
    <row r="8834" spans="3:4" ht="15" hidden="1" customHeight="1">
      <c r="C8834" s="119" t="s">
        <v>25673</v>
      </c>
      <c r="D8834" s="119" t="s">
        <v>25674</v>
      </c>
    </row>
    <row r="8835" spans="3:4" ht="15" hidden="1" customHeight="1">
      <c r="C8835" s="119" t="s">
        <v>25675</v>
      </c>
      <c r="D8835" s="119" t="s">
        <v>25676</v>
      </c>
    </row>
    <row r="8836" spans="3:4" ht="15" hidden="1" customHeight="1">
      <c r="C8836" s="119" t="s">
        <v>25677</v>
      </c>
      <c r="D8836" s="119" t="s">
        <v>25678</v>
      </c>
    </row>
    <row r="8837" spans="3:4" ht="15" hidden="1" customHeight="1">
      <c r="C8837" s="119" t="s">
        <v>25679</v>
      </c>
      <c r="D8837" s="119" t="s">
        <v>25680</v>
      </c>
    </row>
    <row r="8838" spans="3:4" ht="15" hidden="1" customHeight="1">
      <c r="C8838" s="119" t="s">
        <v>25681</v>
      </c>
      <c r="D8838" s="119" t="s">
        <v>25682</v>
      </c>
    </row>
    <row r="8839" spans="3:4" ht="15" hidden="1" customHeight="1">
      <c r="C8839" s="119" t="s">
        <v>25683</v>
      </c>
      <c r="D8839" s="119" t="s">
        <v>25684</v>
      </c>
    </row>
    <row r="8840" spans="3:4" ht="15" hidden="1" customHeight="1">
      <c r="C8840" s="119" t="s">
        <v>25685</v>
      </c>
      <c r="D8840" s="119" t="s">
        <v>25686</v>
      </c>
    </row>
    <row r="8841" spans="3:4" ht="15" hidden="1" customHeight="1">
      <c r="C8841" s="119" t="s">
        <v>25687</v>
      </c>
      <c r="D8841" s="119" t="s">
        <v>25688</v>
      </c>
    </row>
    <row r="8842" spans="3:4" ht="15" hidden="1" customHeight="1">
      <c r="C8842" s="119" t="s">
        <v>25689</v>
      </c>
      <c r="D8842" s="119" t="s">
        <v>25690</v>
      </c>
    </row>
    <row r="8843" spans="3:4" ht="15" hidden="1" customHeight="1">
      <c r="C8843" s="119" t="s">
        <v>25691</v>
      </c>
      <c r="D8843" s="119" t="s">
        <v>25692</v>
      </c>
    </row>
    <row r="8844" spans="3:4" ht="15" hidden="1" customHeight="1">
      <c r="C8844" s="119" t="s">
        <v>25693</v>
      </c>
      <c r="D8844" s="119" t="s">
        <v>25694</v>
      </c>
    </row>
    <row r="8845" spans="3:4" ht="15" hidden="1" customHeight="1">
      <c r="C8845" s="119" t="s">
        <v>25695</v>
      </c>
      <c r="D8845" s="119" t="s">
        <v>25696</v>
      </c>
    </row>
    <row r="8846" spans="3:4" ht="15" hidden="1" customHeight="1">
      <c r="C8846" s="119" t="s">
        <v>25697</v>
      </c>
      <c r="D8846" s="119" t="s">
        <v>25698</v>
      </c>
    </row>
    <row r="8847" spans="3:4" ht="15" hidden="1" customHeight="1">
      <c r="C8847" s="119" t="s">
        <v>25699</v>
      </c>
      <c r="D8847" s="119" t="s">
        <v>25700</v>
      </c>
    </row>
    <row r="8848" spans="3:4" ht="15" hidden="1" customHeight="1">
      <c r="C8848" s="119" t="s">
        <v>25701</v>
      </c>
      <c r="D8848" s="119" t="s">
        <v>25702</v>
      </c>
    </row>
    <row r="8849" spans="3:4" ht="15" hidden="1" customHeight="1">
      <c r="C8849" s="119" t="s">
        <v>25703</v>
      </c>
      <c r="D8849" s="119" t="s">
        <v>25704</v>
      </c>
    </row>
    <row r="8850" spans="3:4" ht="15" hidden="1" customHeight="1">
      <c r="C8850" s="119" t="s">
        <v>25705</v>
      </c>
      <c r="D8850" s="119" t="s">
        <v>25706</v>
      </c>
    </row>
    <row r="8851" spans="3:4" ht="15" hidden="1" customHeight="1">
      <c r="C8851" s="119" t="s">
        <v>25707</v>
      </c>
      <c r="D8851" s="119" t="s">
        <v>25708</v>
      </c>
    </row>
    <row r="8852" spans="3:4" ht="15" hidden="1" customHeight="1">
      <c r="C8852" s="119" t="s">
        <v>25709</v>
      </c>
      <c r="D8852" s="119" t="s">
        <v>25710</v>
      </c>
    </row>
    <row r="8853" spans="3:4" ht="15" hidden="1" customHeight="1">
      <c r="C8853" s="119" t="s">
        <v>25711</v>
      </c>
      <c r="D8853" s="119" t="s">
        <v>25712</v>
      </c>
    </row>
    <row r="8854" spans="3:4" ht="15" hidden="1" customHeight="1">
      <c r="C8854" s="119" t="s">
        <v>25713</v>
      </c>
      <c r="D8854" s="119" t="s">
        <v>25714</v>
      </c>
    </row>
    <row r="8855" spans="3:4" ht="15" hidden="1" customHeight="1">
      <c r="C8855" s="119" t="s">
        <v>25715</v>
      </c>
      <c r="D8855" s="119" t="s">
        <v>25716</v>
      </c>
    </row>
    <row r="8856" spans="3:4" ht="15" hidden="1" customHeight="1">
      <c r="C8856" s="119" t="s">
        <v>25717</v>
      </c>
      <c r="D8856" s="119" t="s">
        <v>25718</v>
      </c>
    </row>
    <row r="8857" spans="3:4" ht="15" hidden="1" customHeight="1">
      <c r="C8857" s="119" t="s">
        <v>25719</v>
      </c>
      <c r="D8857" s="119" t="s">
        <v>25720</v>
      </c>
    </row>
    <row r="8858" spans="3:4" ht="15" hidden="1" customHeight="1">
      <c r="C8858" s="119" t="s">
        <v>25721</v>
      </c>
      <c r="D8858" s="119" t="s">
        <v>25722</v>
      </c>
    </row>
    <row r="8859" spans="3:4" ht="15" hidden="1" customHeight="1">
      <c r="C8859" s="119" t="s">
        <v>25723</v>
      </c>
      <c r="D8859" s="119" t="s">
        <v>25724</v>
      </c>
    </row>
    <row r="8860" spans="3:4" ht="15" hidden="1" customHeight="1">
      <c r="C8860" s="119" t="s">
        <v>25725</v>
      </c>
      <c r="D8860" s="119" t="s">
        <v>25726</v>
      </c>
    </row>
    <row r="8861" spans="3:4" ht="15" hidden="1" customHeight="1">
      <c r="C8861" s="119" t="s">
        <v>25727</v>
      </c>
      <c r="D8861" s="119" t="s">
        <v>25728</v>
      </c>
    </row>
    <row r="8862" spans="3:4" ht="15" hidden="1" customHeight="1">
      <c r="C8862" s="119" t="s">
        <v>25729</v>
      </c>
      <c r="D8862" s="119" t="s">
        <v>25730</v>
      </c>
    </row>
    <row r="8863" spans="3:4" ht="15" hidden="1" customHeight="1">
      <c r="C8863" s="119" t="s">
        <v>25731</v>
      </c>
      <c r="D8863" s="119" t="s">
        <v>25732</v>
      </c>
    </row>
    <row r="8864" spans="3:4" ht="15" hidden="1" customHeight="1">
      <c r="C8864" s="119" t="s">
        <v>25733</v>
      </c>
      <c r="D8864" s="119" t="s">
        <v>25734</v>
      </c>
    </row>
    <row r="8865" spans="3:4" ht="15" hidden="1" customHeight="1">
      <c r="C8865" s="119" t="s">
        <v>25735</v>
      </c>
      <c r="D8865" s="119" t="s">
        <v>25736</v>
      </c>
    </row>
    <row r="8866" spans="3:4" ht="15" hidden="1" customHeight="1">
      <c r="C8866" s="119" t="s">
        <v>25737</v>
      </c>
      <c r="D8866" s="119" t="s">
        <v>25738</v>
      </c>
    </row>
    <row r="8867" spans="3:4" ht="15" hidden="1" customHeight="1">
      <c r="C8867" s="119" t="s">
        <v>25739</v>
      </c>
      <c r="D8867" s="119" t="s">
        <v>25740</v>
      </c>
    </row>
    <row r="8868" spans="3:4" ht="15" hidden="1" customHeight="1">
      <c r="C8868" s="119" t="s">
        <v>25741</v>
      </c>
      <c r="D8868" s="119" t="s">
        <v>25742</v>
      </c>
    </row>
    <row r="8869" spans="3:4" ht="15" hidden="1" customHeight="1">
      <c r="C8869" s="119" t="s">
        <v>25743</v>
      </c>
      <c r="D8869" s="119" t="s">
        <v>25744</v>
      </c>
    </row>
    <row r="8870" spans="3:4" ht="15" hidden="1" customHeight="1">
      <c r="C8870" s="119" t="s">
        <v>25745</v>
      </c>
      <c r="D8870" s="119" t="s">
        <v>25746</v>
      </c>
    </row>
    <row r="8871" spans="3:4" ht="15" hidden="1" customHeight="1">
      <c r="C8871" s="119" t="s">
        <v>25747</v>
      </c>
      <c r="D8871" s="119" t="s">
        <v>25748</v>
      </c>
    </row>
    <row r="8872" spans="3:4" ht="15" hidden="1" customHeight="1">
      <c r="C8872" s="119" t="s">
        <v>25749</v>
      </c>
      <c r="D8872" s="119" t="s">
        <v>25750</v>
      </c>
    </row>
    <row r="8873" spans="3:4" ht="15" hidden="1" customHeight="1">
      <c r="C8873" s="119" t="s">
        <v>25751</v>
      </c>
      <c r="D8873" s="119" t="s">
        <v>25752</v>
      </c>
    </row>
    <row r="8874" spans="3:4" ht="15" hidden="1" customHeight="1">
      <c r="C8874" s="119" t="s">
        <v>25753</v>
      </c>
      <c r="D8874" s="119" t="s">
        <v>25754</v>
      </c>
    </row>
    <row r="8875" spans="3:4" ht="15" hidden="1" customHeight="1">
      <c r="C8875" s="119" t="s">
        <v>25755</v>
      </c>
      <c r="D8875" s="119" t="s">
        <v>25756</v>
      </c>
    </row>
    <row r="8876" spans="3:4" ht="15" hidden="1" customHeight="1">
      <c r="C8876" s="119" t="s">
        <v>25757</v>
      </c>
      <c r="D8876" s="119" t="s">
        <v>25758</v>
      </c>
    </row>
    <row r="8877" spans="3:4" ht="15" hidden="1" customHeight="1">
      <c r="C8877" s="119" t="s">
        <v>25759</v>
      </c>
      <c r="D8877" s="119" t="s">
        <v>25760</v>
      </c>
    </row>
    <row r="8878" spans="3:4" ht="15" hidden="1" customHeight="1">
      <c r="C8878" s="119" t="s">
        <v>25761</v>
      </c>
      <c r="D8878" s="119" t="s">
        <v>25762</v>
      </c>
    </row>
    <row r="8879" spans="3:4" ht="15" hidden="1" customHeight="1">
      <c r="C8879" s="119" t="s">
        <v>25763</v>
      </c>
      <c r="D8879" s="119" t="s">
        <v>25764</v>
      </c>
    </row>
    <row r="8880" spans="3:4" ht="15" hidden="1" customHeight="1">
      <c r="C8880" s="119" t="s">
        <v>25765</v>
      </c>
      <c r="D8880" s="119" t="s">
        <v>25766</v>
      </c>
    </row>
    <row r="8881" spans="3:4" ht="15" hidden="1" customHeight="1">
      <c r="C8881" s="119" t="s">
        <v>25767</v>
      </c>
      <c r="D8881" s="119" t="s">
        <v>25768</v>
      </c>
    </row>
    <row r="8882" spans="3:4" ht="15" hidden="1" customHeight="1">
      <c r="C8882" s="119" t="s">
        <v>25769</v>
      </c>
      <c r="D8882" s="119" t="s">
        <v>25770</v>
      </c>
    </row>
    <row r="8883" spans="3:4" ht="15" hidden="1" customHeight="1">
      <c r="C8883" s="119" t="s">
        <v>25771</v>
      </c>
      <c r="D8883" s="119" t="s">
        <v>25772</v>
      </c>
    </row>
    <row r="8884" spans="3:4" ht="15" hidden="1" customHeight="1">
      <c r="C8884" s="119" t="s">
        <v>25773</v>
      </c>
      <c r="D8884" s="119" t="s">
        <v>25774</v>
      </c>
    </row>
    <row r="8885" spans="3:4" ht="15" hidden="1" customHeight="1">
      <c r="C8885" s="119" t="s">
        <v>25775</v>
      </c>
      <c r="D8885" s="119" t="s">
        <v>25776</v>
      </c>
    </row>
    <row r="8886" spans="3:4" ht="15" hidden="1" customHeight="1">
      <c r="C8886" s="119" t="s">
        <v>25777</v>
      </c>
      <c r="D8886" s="119" t="s">
        <v>25778</v>
      </c>
    </row>
    <row r="8887" spans="3:4" ht="15" hidden="1" customHeight="1">
      <c r="C8887" s="119" t="s">
        <v>25779</v>
      </c>
      <c r="D8887" s="119" t="s">
        <v>25780</v>
      </c>
    </row>
    <row r="8888" spans="3:4" ht="15" hidden="1" customHeight="1">
      <c r="C8888" s="119" t="s">
        <v>25781</v>
      </c>
      <c r="D8888" s="119" t="s">
        <v>25782</v>
      </c>
    </row>
    <row r="8889" spans="3:4" ht="15" hidden="1" customHeight="1">
      <c r="C8889" s="119" t="s">
        <v>25783</v>
      </c>
      <c r="D8889" s="119" t="s">
        <v>25784</v>
      </c>
    </row>
    <row r="8890" spans="3:4" ht="15" hidden="1" customHeight="1">
      <c r="C8890" s="119" t="s">
        <v>25785</v>
      </c>
      <c r="D8890" s="119" t="s">
        <v>25786</v>
      </c>
    </row>
    <row r="8891" spans="3:4" ht="15" hidden="1" customHeight="1">
      <c r="C8891" s="119" t="s">
        <v>25787</v>
      </c>
      <c r="D8891" s="119" t="s">
        <v>25788</v>
      </c>
    </row>
    <row r="8892" spans="3:4" ht="15" hidden="1" customHeight="1">
      <c r="C8892" s="119" t="s">
        <v>25789</v>
      </c>
      <c r="D8892" s="119" t="s">
        <v>25790</v>
      </c>
    </row>
    <row r="8893" spans="3:4" ht="15" hidden="1" customHeight="1">
      <c r="C8893" s="119" t="s">
        <v>25791</v>
      </c>
      <c r="D8893" s="119" t="s">
        <v>25792</v>
      </c>
    </row>
    <row r="8894" spans="3:4" ht="15" hidden="1" customHeight="1">
      <c r="C8894" s="119" t="s">
        <v>25793</v>
      </c>
      <c r="D8894" s="119" t="s">
        <v>25794</v>
      </c>
    </row>
    <row r="8895" spans="3:4" ht="15" hidden="1" customHeight="1">
      <c r="C8895" s="119" t="s">
        <v>25795</v>
      </c>
      <c r="D8895" s="119" t="s">
        <v>25796</v>
      </c>
    </row>
    <row r="8896" spans="3:4" ht="15" hidden="1" customHeight="1">
      <c r="C8896" s="119" t="s">
        <v>25797</v>
      </c>
      <c r="D8896" s="119" t="s">
        <v>25798</v>
      </c>
    </row>
    <row r="8897" spans="3:4" ht="15" hidden="1" customHeight="1">
      <c r="C8897" s="119" t="s">
        <v>25799</v>
      </c>
      <c r="D8897" s="119" t="s">
        <v>10641</v>
      </c>
    </row>
    <row r="8898" spans="3:4" ht="15" hidden="1" customHeight="1">
      <c r="C8898" s="119" t="s">
        <v>25800</v>
      </c>
      <c r="D8898" s="119" t="s">
        <v>10642</v>
      </c>
    </row>
    <row r="8899" spans="3:4" ht="15" hidden="1" customHeight="1">
      <c r="C8899" s="119" t="s">
        <v>25801</v>
      </c>
      <c r="D8899" s="119" t="s">
        <v>10643</v>
      </c>
    </row>
    <row r="8900" spans="3:4" ht="15" hidden="1" customHeight="1">
      <c r="C8900" s="119" t="s">
        <v>25802</v>
      </c>
      <c r="D8900" s="119" t="s">
        <v>10644</v>
      </c>
    </row>
    <row r="8901" spans="3:4" ht="15" hidden="1" customHeight="1">
      <c r="C8901" s="119" t="s">
        <v>25803</v>
      </c>
      <c r="D8901" s="119" t="s">
        <v>10645</v>
      </c>
    </row>
    <row r="8902" spans="3:4" ht="15" hidden="1" customHeight="1">
      <c r="C8902" s="119" t="s">
        <v>25804</v>
      </c>
      <c r="D8902" s="119" t="s">
        <v>10646</v>
      </c>
    </row>
    <row r="8903" spans="3:4" ht="15" hidden="1" customHeight="1">
      <c r="C8903" s="119" t="s">
        <v>25805</v>
      </c>
      <c r="D8903" s="119" t="s">
        <v>10647</v>
      </c>
    </row>
    <row r="8904" spans="3:4" ht="15" hidden="1" customHeight="1">
      <c r="C8904" s="119" t="s">
        <v>25806</v>
      </c>
      <c r="D8904" s="119" t="s">
        <v>10648</v>
      </c>
    </row>
    <row r="8905" spans="3:4" ht="15" hidden="1" customHeight="1">
      <c r="C8905" s="119" t="s">
        <v>25807</v>
      </c>
      <c r="D8905" s="119" t="s">
        <v>25808</v>
      </c>
    </row>
    <row r="8906" spans="3:4" ht="15" hidden="1" customHeight="1">
      <c r="C8906" s="119" t="s">
        <v>25809</v>
      </c>
      <c r="D8906" s="119" t="s">
        <v>25810</v>
      </c>
    </row>
    <row r="8907" spans="3:4" ht="15" hidden="1" customHeight="1">
      <c r="C8907" s="119" t="s">
        <v>25811</v>
      </c>
      <c r="D8907" s="119" t="s">
        <v>10520</v>
      </c>
    </row>
    <row r="8908" spans="3:4" ht="15" hidden="1" customHeight="1">
      <c r="C8908" s="119" t="s">
        <v>25812</v>
      </c>
      <c r="D8908" s="119" t="s">
        <v>10521</v>
      </c>
    </row>
    <row r="8909" spans="3:4" ht="15" hidden="1" customHeight="1">
      <c r="C8909" s="119" t="s">
        <v>25813</v>
      </c>
      <c r="D8909" s="119" t="s">
        <v>10522</v>
      </c>
    </row>
    <row r="8910" spans="3:4" ht="15" hidden="1" customHeight="1">
      <c r="C8910" s="119" t="s">
        <v>25814</v>
      </c>
      <c r="D8910" s="119" t="s">
        <v>10523</v>
      </c>
    </row>
    <row r="8911" spans="3:4" ht="15" hidden="1" customHeight="1">
      <c r="C8911" s="119" t="s">
        <v>25815</v>
      </c>
      <c r="D8911" s="119" t="s">
        <v>25816</v>
      </c>
    </row>
    <row r="8912" spans="3:4" ht="15" hidden="1" customHeight="1">
      <c r="C8912" s="119" t="s">
        <v>25817</v>
      </c>
      <c r="D8912" s="119" t="s">
        <v>10524</v>
      </c>
    </row>
    <row r="8913" spans="3:4" ht="15" hidden="1" customHeight="1">
      <c r="C8913" s="119" t="s">
        <v>25818</v>
      </c>
      <c r="D8913" s="119" t="s">
        <v>25819</v>
      </c>
    </row>
    <row r="8914" spans="3:4" ht="15" hidden="1" customHeight="1">
      <c r="C8914" s="119" t="s">
        <v>25820</v>
      </c>
      <c r="D8914" s="119" t="s">
        <v>25821</v>
      </c>
    </row>
    <row r="8915" spans="3:4" ht="15" hidden="1" customHeight="1">
      <c r="C8915" s="119" t="s">
        <v>25822</v>
      </c>
      <c r="D8915" s="119" t="s">
        <v>25823</v>
      </c>
    </row>
    <row r="8916" spans="3:4" ht="15" hidden="1" customHeight="1">
      <c r="C8916" s="119" t="s">
        <v>25824</v>
      </c>
      <c r="D8916" s="119" t="s">
        <v>25825</v>
      </c>
    </row>
    <row r="8917" spans="3:4" ht="15" hidden="1" customHeight="1">
      <c r="C8917" s="119" t="s">
        <v>25826</v>
      </c>
      <c r="D8917" s="119" t="s">
        <v>25827</v>
      </c>
    </row>
    <row r="8918" spans="3:4" ht="15" hidden="1" customHeight="1">
      <c r="C8918" s="119" t="s">
        <v>25828</v>
      </c>
      <c r="D8918" s="119" t="s">
        <v>25829</v>
      </c>
    </row>
    <row r="8919" spans="3:4" ht="15" hidden="1" customHeight="1">
      <c r="C8919" s="119" t="s">
        <v>25830</v>
      </c>
      <c r="D8919" s="119" t="s">
        <v>25831</v>
      </c>
    </row>
    <row r="8920" spans="3:4" ht="15" hidden="1" customHeight="1">
      <c r="C8920" s="119" t="s">
        <v>25832</v>
      </c>
      <c r="D8920" s="119" t="s">
        <v>25833</v>
      </c>
    </row>
    <row r="8921" spans="3:4" ht="15" hidden="1" customHeight="1">
      <c r="C8921" s="119" t="s">
        <v>25834</v>
      </c>
      <c r="D8921" s="119" t="s">
        <v>25835</v>
      </c>
    </row>
    <row r="8922" spans="3:4" ht="15" hidden="1" customHeight="1">
      <c r="C8922" s="119" t="s">
        <v>25836</v>
      </c>
      <c r="D8922" s="119" t="s">
        <v>25837</v>
      </c>
    </row>
    <row r="8923" spans="3:4" ht="15" hidden="1" customHeight="1">
      <c r="C8923" s="119" t="s">
        <v>25838</v>
      </c>
      <c r="D8923" s="119" t="s">
        <v>25839</v>
      </c>
    </row>
    <row r="8924" spans="3:4" ht="15" hidden="1" customHeight="1">
      <c r="C8924" s="119" t="s">
        <v>25840</v>
      </c>
      <c r="D8924" s="119" t="s">
        <v>25841</v>
      </c>
    </row>
    <row r="8925" spans="3:4" ht="15" hidden="1" customHeight="1">
      <c r="C8925" s="119" t="s">
        <v>25842</v>
      </c>
      <c r="D8925" s="119" t="s">
        <v>25843</v>
      </c>
    </row>
    <row r="8926" spans="3:4" ht="15" hidden="1" customHeight="1">
      <c r="C8926" s="119" t="s">
        <v>25844</v>
      </c>
      <c r="D8926" s="119" t="s">
        <v>25845</v>
      </c>
    </row>
    <row r="8927" spans="3:4" ht="15" hidden="1" customHeight="1">
      <c r="C8927" s="119" t="s">
        <v>25846</v>
      </c>
      <c r="D8927" s="119" t="s">
        <v>25847</v>
      </c>
    </row>
    <row r="8928" spans="3:4" ht="15" hidden="1" customHeight="1">
      <c r="C8928" s="119" t="s">
        <v>25848</v>
      </c>
      <c r="D8928" s="119" t="s">
        <v>25849</v>
      </c>
    </row>
    <row r="8929" spans="3:4" ht="15" hidden="1" customHeight="1">
      <c r="C8929" s="119" t="s">
        <v>25850</v>
      </c>
      <c r="D8929" s="119" t="s">
        <v>25851</v>
      </c>
    </row>
    <row r="8930" spans="3:4" ht="15" hidden="1" customHeight="1">
      <c r="C8930" s="119" t="s">
        <v>25852</v>
      </c>
      <c r="D8930" s="119" t="s">
        <v>25853</v>
      </c>
    </row>
    <row r="8931" spans="3:4" ht="15" hidden="1" customHeight="1">
      <c r="C8931" s="119" t="s">
        <v>25854</v>
      </c>
      <c r="D8931" s="119" t="s">
        <v>25855</v>
      </c>
    </row>
    <row r="8932" spans="3:4" ht="15" hidden="1" customHeight="1">
      <c r="C8932" s="119" t="s">
        <v>25856</v>
      </c>
      <c r="D8932" s="119" t="s">
        <v>25857</v>
      </c>
    </row>
    <row r="8933" spans="3:4" ht="15" hidden="1" customHeight="1">
      <c r="C8933" s="119" t="s">
        <v>25858</v>
      </c>
      <c r="D8933" s="119" t="s">
        <v>25859</v>
      </c>
    </row>
    <row r="8934" spans="3:4" ht="15" hidden="1" customHeight="1">
      <c r="C8934" s="119" t="s">
        <v>25860</v>
      </c>
      <c r="D8934" s="119" t="s">
        <v>25861</v>
      </c>
    </row>
    <row r="8935" spans="3:4" ht="15" hidden="1" customHeight="1">
      <c r="C8935" s="119" t="s">
        <v>25862</v>
      </c>
      <c r="D8935" s="119" t="s">
        <v>25863</v>
      </c>
    </row>
    <row r="8936" spans="3:4" ht="15" hidden="1" customHeight="1">
      <c r="C8936" s="119" t="s">
        <v>25864</v>
      </c>
      <c r="D8936" s="119" t="s">
        <v>25865</v>
      </c>
    </row>
    <row r="8937" spans="3:4" ht="15" hidden="1" customHeight="1">
      <c r="C8937" s="119" t="s">
        <v>25866</v>
      </c>
      <c r="D8937" s="119" t="s">
        <v>25867</v>
      </c>
    </row>
    <row r="8938" spans="3:4" ht="15" hidden="1" customHeight="1">
      <c r="C8938" s="119" t="s">
        <v>25868</v>
      </c>
      <c r="D8938" s="119" t="s">
        <v>25869</v>
      </c>
    </row>
    <row r="8939" spans="3:4" ht="15" hidden="1" customHeight="1">
      <c r="C8939" s="119" t="s">
        <v>25870</v>
      </c>
      <c r="D8939" s="119" t="s">
        <v>10649</v>
      </c>
    </row>
    <row r="8940" spans="3:4" ht="15" hidden="1" customHeight="1">
      <c r="C8940" s="119" t="s">
        <v>24225</v>
      </c>
      <c r="D8940" s="119" t="s">
        <v>24226</v>
      </c>
    </row>
    <row r="8941" spans="3:4" ht="15" hidden="1" customHeight="1">
      <c r="C8941" s="119" t="s">
        <v>24227</v>
      </c>
      <c r="D8941" s="119" t="s">
        <v>24228</v>
      </c>
    </row>
    <row r="8942" spans="3:4" ht="15" hidden="1" customHeight="1">
      <c r="C8942" s="119" t="s">
        <v>24229</v>
      </c>
      <c r="D8942" s="119" t="s">
        <v>24230</v>
      </c>
    </row>
    <row r="8943" spans="3:4" ht="15" hidden="1" customHeight="1">
      <c r="C8943" s="119" t="s">
        <v>24231</v>
      </c>
      <c r="D8943" s="119" t="s">
        <v>24232</v>
      </c>
    </row>
    <row r="8944" spans="3:4" ht="15" hidden="1" customHeight="1">
      <c r="C8944" s="119" t="s">
        <v>9307</v>
      </c>
      <c r="D8944" s="119" t="s">
        <v>6538</v>
      </c>
    </row>
    <row r="8945" spans="3:4" ht="15" hidden="1" customHeight="1">
      <c r="C8945" s="119" t="s">
        <v>9308</v>
      </c>
      <c r="D8945" s="119" t="s">
        <v>6539</v>
      </c>
    </row>
    <row r="8946" spans="3:4" ht="15" hidden="1" customHeight="1">
      <c r="C8946" s="119" t="s">
        <v>9309</v>
      </c>
      <c r="D8946" s="119" t="s">
        <v>25871</v>
      </c>
    </row>
    <row r="8947" spans="3:4" ht="15" hidden="1" customHeight="1">
      <c r="C8947" s="119" t="s">
        <v>9311</v>
      </c>
      <c r="D8947" s="119" t="s">
        <v>9310</v>
      </c>
    </row>
    <row r="8948" spans="3:4" ht="15" hidden="1" customHeight="1">
      <c r="C8948" s="119" t="s">
        <v>9313</v>
      </c>
      <c r="D8948" s="119" t="s">
        <v>9312</v>
      </c>
    </row>
    <row r="8949" spans="3:4" ht="15" hidden="1" customHeight="1">
      <c r="C8949" s="119" t="s">
        <v>9315</v>
      </c>
      <c r="D8949" s="119" t="s">
        <v>9314</v>
      </c>
    </row>
    <row r="8950" spans="3:4" ht="15" hidden="1" customHeight="1">
      <c r="C8950" s="119" t="s">
        <v>9317</v>
      </c>
      <c r="D8950" s="119" t="s">
        <v>9316</v>
      </c>
    </row>
    <row r="8951" spans="3:4" ht="15" hidden="1" customHeight="1">
      <c r="C8951" s="119" t="s">
        <v>9319</v>
      </c>
      <c r="D8951" s="119" t="s">
        <v>9318</v>
      </c>
    </row>
    <row r="8952" spans="3:4" ht="15" hidden="1" customHeight="1">
      <c r="C8952" s="119" t="s">
        <v>18138</v>
      </c>
      <c r="D8952" s="119" t="s">
        <v>9320</v>
      </c>
    </row>
    <row r="8953" spans="3:4" ht="15" hidden="1" customHeight="1">
      <c r="C8953" s="119" t="s">
        <v>9321</v>
      </c>
      <c r="D8953" s="119" t="s">
        <v>6540</v>
      </c>
    </row>
    <row r="8954" spans="3:4" ht="15" hidden="1" customHeight="1">
      <c r="C8954" s="119" t="s">
        <v>9322</v>
      </c>
      <c r="D8954" s="119" t="s">
        <v>6541</v>
      </c>
    </row>
    <row r="8955" spans="3:4" ht="15" hidden="1" customHeight="1">
      <c r="C8955" s="119" t="s">
        <v>9323</v>
      </c>
      <c r="D8955" s="119" t="s">
        <v>9324</v>
      </c>
    </row>
    <row r="8956" spans="3:4" ht="15" hidden="1" customHeight="1">
      <c r="C8956" s="119" t="s">
        <v>9325</v>
      </c>
      <c r="D8956" s="119" t="s">
        <v>9326</v>
      </c>
    </row>
    <row r="8957" spans="3:4" ht="15" hidden="1" customHeight="1">
      <c r="C8957" s="119" t="s">
        <v>9327</v>
      </c>
      <c r="D8957" s="119" t="s">
        <v>9328</v>
      </c>
    </row>
    <row r="8958" spans="3:4" ht="15" hidden="1" customHeight="1">
      <c r="C8958" s="119" t="s">
        <v>9329</v>
      </c>
      <c r="D8958" s="119" t="s">
        <v>9330</v>
      </c>
    </row>
    <row r="8959" spans="3:4" ht="15" hidden="1" customHeight="1">
      <c r="C8959" s="119" t="s">
        <v>9331</v>
      </c>
      <c r="D8959" s="119" t="s">
        <v>1922</v>
      </c>
    </row>
    <row r="8960" spans="3:4" ht="15" hidden="1" customHeight="1">
      <c r="C8960" s="119" t="s">
        <v>11571</v>
      </c>
      <c r="D8960" s="119" t="s">
        <v>7240</v>
      </c>
    </row>
    <row r="8961" spans="3:4" ht="15" hidden="1" customHeight="1">
      <c r="C8961" s="119" t="s">
        <v>11572</v>
      </c>
      <c r="D8961" s="119" t="s">
        <v>7232</v>
      </c>
    </row>
    <row r="8962" spans="3:4" ht="15" hidden="1" customHeight="1">
      <c r="C8962" s="119" t="s">
        <v>11573</v>
      </c>
      <c r="D8962" s="119" t="s">
        <v>11574</v>
      </c>
    </row>
    <row r="8963" spans="3:4" ht="15" hidden="1" customHeight="1">
      <c r="C8963" s="119" t="s">
        <v>11575</v>
      </c>
      <c r="D8963" s="119" t="s">
        <v>11576</v>
      </c>
    </row>
    <row r="8964" spans="3:4" ht="15" hidden="1" customHeight="1">
      <c r="C8964" s="119" t="s">
        <v>11577</v>
      </c>
      <c r="D8964" s="119" t="s">
        <v>11578</v>
      </c>
    </row>
    <row r="8965" spans="3:4" ht="15" hidden="1" customHeight="1">
      <c r="C8965" s="119" t="s">
        <v>11579</v>
      </c>
      <c r="D8965" s="119" t="s">
        <v>11580</v>
      </c>
    </row>
    <row r="8966" spans="3:4" ht="15" hidden="1" customHeight="1">
      <c r="C8966" s="119" t="s">
        <v>11581</v>
      </c>
      <c r="D8966" s="119" t="s">
        <v>11582</v>
      </c>
    </row>
    <row r="8967" spans="3:4" ht="15" hidden="1" customHeight="1">
      <c r="C8967" s="119" t="s">
        <v>11583</v>
      </c>
      <c r="D8967" s="119" t="s">
        <v>11584</v>
      </c>
    </row>
    <row r="8968" spans="3:4" ht="15" hidden="1" customHeight="1">
      <c r="C8968" s="119" t="s">
        <v>11585</v>
      </c>
      <c r="D8968" s="119" t="s">
        <v>11586</v>
      </c>
    </row>
    <row r="8969" spans="3:4" ht="15" customHeight="1">
      <c r="C8969" s="119" t="s">
        <v>11587</v>
      </c>
      <c r="D8969" s="119" t="s">
        <v>11588</v>
      </c>
    </row>
    <row r="8970" spans="3:4" ht="15" hidden="1" customHeight="1">
      <c r="C8970" s="119" t="s">
        <v>11589</v>
      </c>
      <c r="D8970" s="119" t="s">
        <v>11590</v>
      </c>
    </row>
    <row r="8971" spans="3:4" ht="15" customHeight="1">
      <c r="C8971" s="119" t="s">
        <v>18236</v>
      </c>
      <c r="D8971" s="119" t="s">
        <v>18237</v>
      </c>
    </row>
    <row r="8972" spans="3:4" ht="15" hidden="1" customHeight="1">
      <c r="C8972" s="119" t="s">
        <v>9332</v>
      </c>
      <c r="D8972" s="119" t="s">
        <v>1923</v>
      </c>
    </row>
    <row r="8973" spans="3:4" ht="15" hidden="1" customHeight="1">
      <c r="C8973" s="119" t="s">
        <v>9333</v>
      </c>
      <c r="D8973" s="119" t="s">
        <v>1924</v>
      </c>
    </row>
    <row r="8974" spans="3:4" ht="15" hidden="1" customHeight="1">
      <c r="C8974" s="119" t="s">
        <v>9334</v>
      </c>
      <c r="D8974" s="119" t="s">
        <v>9335</v>
      </c>
    </row>
    <row r="8975" spans="3:4" ht="15" hidden="1" customHeight="1">
      <c r="C8975" s="119" t="s">
        <v>9336</v>
      </c>
      <c r="D8975" s="119" t="s">
        <v>1925</v>
      </c>
    </row>
    <row r="8976" spans="3:4" ht="15" hidden="1" customHeight="1">
      <c r="C8976" s="119" t="s">
        <v>9337</v>
      </c>
      <c r="D8976" s="119" t="s">
        <v>1926</v>
      </c>
    </row>
    <row r="8977" spans="3:4" ht="15" hidden="1" customHeight="1">
      <c r="C8977" s="119" t="s">
        <v>9338</v>
      </c>
      <c r="D8977" s="119" t="s">
        <v>9339</v>
      </c>
    </row>
    <row r="8978" spans="3:4" ht="15" hidden="1" customHeight="1">
      <c r="C8978" s="119" t="s">
        <v>9340</v>
      </c>
      <c r="D8978" s="119" t="s">
        <v>1927</v>
      </c>
    </row>
    <row r="8979" spans="3:4" ht="15" hidden="1" customHeight="1">
      <c r="C8979" s="119" t="s">
        <v>9341</v>
      </c>
      <c r="D8979" s="119" t="s">
        <v>1928</v>
      </c>
    </row>
    <row r="8980" spans="3:4" ht="15" hidden="1" customHeight="1">
      <c r="C8980" s="119" t="s">
        <v>9342</v>
      </c>
      <c r="D8980" s="119" t="s">
        <v>1929</v>
      </c>
    </row>
    <row r="8981" spans="3:4" ht="15" hidden="1" customHeight="1">
      <c r="C8981" s="119" t="s">
        <v>9343</v>
      </c>
      <c r="D8981" s="119" t="s">
        <v>1930</v>
      </c>
    </row>
    <row r="8982" spans="3:4" ht="15" hidden="1" customHeight="1">
      <c r="C8982" s="119" t="s">
        <v>9344</v>
      </c>
      <c r="D8982" s="119" t="s">
        <v>9345</v>
      </c>
    </row>
    <row r="8983" spans="3:4" ht="15" hidden="1" customHeight="1">
      <c r="C8983" s="119" t="s">
        <v>9346</v>
      </c>
      <c r="D8983" s="119" t="s">
        <v>1931</v>
      </c>
    </row>
    <row r="8984" spans="3:4" ht="15" hidden="1" customHeight="1">
      <c r="C8984" s="119" t="s">
        <v>9347</v>
      </c>
      <c r="D8984" s="119" t="s">
        <v>1932</v>
      </c>
    </row>
    <row r="8985" spans="3:4" ht="15" hidden="1" customHeight="1">
      <c r="C8985" s="119" t="s">
        <v>9348</v>
      </c>
      <c r="D8985" s="119" t="s">
        <v>7120</v>
      </c>
    </row>
    <row r="8986" spans="3:4" ht="15" hidden="1" customHeight="1">
      <c r="C8986" s="119" t="s">
        <v>9349</v>
      </c>
      <c r="D8986" s="119" t="s">
        <v>7121</v>
      </c>
    </row>
    <row r="8987" spans="3:4" ht="15" hidden="1" customHeight="1">
      <c r="C8987" s="119" t="s">
        <v>9350</v>
      </c>
      <c r="D8987" s="119" t="s">
        <v>9351</v>
      </c>
    </row>
    <row r="8988" spans="3:4" ht="15" hidden="1" customHeight="1">
      <c r="C8988" s="119" t="s">
        <v>9352</v>
      </c>
      <c r="D8988" s="119" t="s">
        <v>18139</v>
      </c>
    </row>
    <row r="8989" spans="3:4" ht="15" hidden="1" customHeight="1">
      <c r="C8989" s="119" t="s">
        <v>9353</v>
      </c>
      <c r="D8989" s="119" t="s">
        <v>18140</v>
      </c>
    </row>
    <row r="8990" spans="3:4" ht="15" hidden="1" customHeight="1">
      <c r="C8990" s="119" t="s">
        <v>9354</v>
      </c>
      <c r="D8990" s="119" t="s">
        <v>18141</v>
      </c>
    </row>
    <row r="8991" spans="3:4" ht="15" hidden="1" customHeight="1">
      <c r="C8991" s="119" t="s">
        <v>9355</v>
      </c>
      <c r="D8991" s="119" t="s">
        <v>18142</v>
      </c>
    </row>
    <row r="8992" spans="3:4" ht="15" hidden="1" customHeight="1">
      <c r="C8992" s="119" t="s">
        <v>9356</v>
      </c>
      <c r="D8992" s="119" t="s">
        <v>18143</v>
      </c>
    </row>
    <row r="8993" spans="3:4" ht="15" hidden="1" customHeight="1">
      <c r="C8993" s="119" t="s">
        <v>9357</v>
      </c>
      <c r="D8993" s="119" t="s">
        <v>18144</v>
      </c>
    </row>
    <row r="8994" spans="3:4" ht="15" hidden="1" customHeight="1">
      <c r="C8994" s="119" t="s">
        <v>9358</v>
      </c>
      <c r="D8994" s="119" t="s">
        <v>1933</v>
      </c>
    </row>
    <row r="8995" spans="3:4" ht="15" hidden="1" customHeight="1">
      <c r="C8995" s="119" t="s">
        <v>9359</v>
      </c>
      <c r="D8995" s="119" t="s">
        <v>1934</v>
      </c>
    </row>
    <row r="8996" spans="3:4" ht="15" hidden="1" customHeight="1">
      <c r="C8996" s="119" t="s">
        <v>9360</v>
      </c>
      <c r="D8996" s="119" t="s">
        <v>9361</v>
      </c>
    </row>
    <row r="8997" spans="3:4" ht="15" hidden="1" customHeight="1">
      <c r="C8997" s="119" t="s">
        <v>9362</v>
      </c>
      <c r="D8997" s="119" t="s">
        <v>6542</v>
      </c>
    </row>
    <row r="8998" spans="3:4" ht="15" hidden="1" customHeight="1">
      <c r="C8998" s="119" t="s">
        <v>9363</v>
      </c>
      <c r="D8998" s="119" t="s">
        <v>6543</v>
      </c>
    </row>
    <row r="8999" spans="3:4" ht="15" hidden="1" customHeight="1">
      <c r="C8999" s="119" t="s">
        <v>9364</v>
      </c>
      <c r="D8999" s="119" t="s">
        <v>9365</v>
      </c>
    </row>
    <row r="9000" spans="3:4" ht="15" hidden="1" customHeight="1">
      <c r="C9000" s="119" t="s">
        <v>9366</v>
      </c>
      <c r="D9000" s="119" t="s">
        <v>1935</v>
      </c>
    </row>
    <row r="9001" spans="3:4" ht="15" hidden="1" customHeight="1">
      <c r="C9001" s="119" t="s">
        <v>9367</v>
      </c>
      <c r="D9001" s="119" t="s">
        <v>1936</v>
      </c>
    </row>
    <row r="9002" spans="3:4" ht="15" hidden="1" customHeight="1">
      <c r="C9002" s="119" t="s">
        <v>9368</v>
      </c>
      <c r="D9002" s="119" t="s">
        <v>9369</v>
      </c>
    </row>
    <row r="9003" spans="3:4" ht="15" hidden="1" customHeight="1">
      <c r="C9003" s="119" t="s">
        <v>9370</v>
      </c>
      <c r="D9003" s="119" t="s">
        <v>1937</v>
      </c>
    </row>
    <row r="9004" spans="3:4" ht="15" hidden="1" customHeight="1">
      <c r="C9004" s="119" t="s">
        <v>9371</v>
      </c>
      <c r="D9004" s="119" t="s">
        <v>1938</v>
      </c>
    </row>
    <row r="9005" spans="3:4" ht="15" hidden="1" customHeight="1">
      <c r="C9005" s="119" t="s">
        <v>9372</v>
      </c>
      <c r="D9005" s="119" t="s">
        <v>18145</v>
      </c>
    </row>
    <row r="9006" spans="3:4" ht="15" hidden="1" customHeight="1">
      <c r="C9006" s="119" t="s">
        <v>9373</v>
      </c>
      <c r="D9006" s="119" t="s">
        <v>18146</v>
      </c>
    </row>
    <row r="9007" spans="3:4" ht="15" hidden="1" customHeight="1">
      <c r="C9007" s="119" t="s">
        <v>9374</v>
      </c>
      <c r="D9007" s="119" t="s">
        <v>18147</v>
      </c>
    </row>
    <row r="9008" spans="3:4" ht="15" hidden="1" customHeight="1">
      <c r="C9008" s="119" t="s">
        <v>9375</v>
      </c>
      <c r="D9008" s="119" t="s">
        <v>9376</v>
      </c>
    </row>
    <row r="9009" spans="3:4" ht="15" hidden="1" customHeight="1">
      <c r="C9009" s="119" t="s">
        <v>11591</v>
      </c>
      <c r="D9009" s="119" t="s">
        <v>18148</v>
      </c>
    </row>
    <row r="9010" spans="3:4" ht="15" hidden="1" customHeight="1">
      <c r="C9010" s="119" t="s">
        <v>11592</v>
      </c>
      <c r="D9010" s="119" t="s">
        <v>18149</v>
      </c>
    </row>
    <row r="9011" spans="3:4" ht="15" hidden="1" customHeight="1">
      <c r="C9011" s="119" t="s">
        <v>9377</v>
      </c>
      <c r="D9011" s="119" t="s">
        <v>18150</v>
      </c>
    </row>
    <row r="9012" spans="3:4" ht="15" hidden="1" customHeight="1">
      <c r="C9012" s="119" t="s">
        <v>9378</v>
      </c>
      <c r="D9012" s="119" t="s">
        <v>1939</v>
      </c>
    </row>
    <row r="9013" spans="3:4" ht="15" hidden="1" customHeight="1">
      <c r="C9013" s="119" t="s">
        <v>9379</v>
      </c>
      <c r="D9013" s="119" t="s">
        <v>1940</v>
      </c>
    </row>
    <row r="9014" spans="3:4" ht="15" hidden="1" customHeight="1">
      <c r="C9014" s="119" t="s">
        <v>9380</v>
      </c>
      <c r="D9014" s="119" t="s">
        <v>9381</v>
      </c>
    </row>
    <row r="9015" spans="3:4" ht="15" hidden="1" customHeight="1">
      <c r="C9015" s="119" t="s">
        <v>9382</v>
      </c>
      <c r="D9015" s="119" t="s">
        <v>6544</v>
      </c>
    </row>
    <row r="9016" spans="3:4" ht="15" hidden="1" customHeight="1">
      <c r="C9016" s="119" t="s">
        <v>9383</v>
      </c>
      <c r="D9016" s="119" t="s">
        <v>6545</v>
      </c>
    </row>
    <row r="9017" spans="3:4" ht="15" hidden="1" customHeight="1">
      <c r="C9017" s="119" t="s">
        <v>9384</v>
      </c>
      <c r="D9017" s="119" t="s">
        <v>7066</v>
      </c>
    </row>
    <row r="9018" spans="3:4" ht="15" hidden="1" customHeight="1">
      <c r="C9018" s="119" t="s">
        <v>9385</v>
      </c>
      <c r="D9018" s="119" t="s">
        <v>9386</v>
      </c>
    </row>
    <row r="9019" spans="3:4" ht="15" hidden="1" customHeight="1">
      <c r="C9019" s="119" t="s">
        <v>11593</v>
      </c>
      <c r="D9019" s="119" t="s">
        <v>11594</v>
      </c>
    </row>
    <row r="9020" spans="3:4" ht="15" hidden="1" customHeight="1">
      <c r="C9020" s="119" t="s">
        <v>11595</v>
      </c>
      <c r="D9020" s="119" t="s">
        <v>11596</v>
      </c>
    </row>
    <row r="9021" spans="3:4" ht="15" hidden="1" customHeight="1">
      <c r="C9021" s="119" t="s">
        <v>11597</v>
      </c>
      <c r="D9021" s="119" t="s">
        <v>11598</v>
      </c>
    </row>
    <row r="9022" spans="3:4" ht="15" hidden="1" customHeight="1">
      <c r="C9022" s="119" t="s">
        <v>9387</v>
      </c>
      <c r="D9022" s="119" t="s">
        <v>18151</v>
      </c>
    </row>
    <row r="9023" spans="3:4" ht="15" hidden="1" customHeight="1">
      <c r="C9023" s="119" t="s">
        <v>9388</v>
      </c>
      <c r="D9023" s="119" t="s">
        <v>18152</v>
      </c>
    </row>
    <row r="9024" spans="3:4" ht="15" hidden="1" customHeight="1">
      <c r="C9024" s="119" t="s">
        <v>9389</v>
      </c>
      <c r="D9024" s="119" t="s">
        <v>9390</v>
      </c>
    </row>
    <row r="9025" spans="3:4" ht="15" hidden="1" customHeight="1">
      <c r="C9025" s="119" t="s">
        <v>9391</v>
      </c>
      <c r="D9025" s="119" t="s">
        <v>1941</v>
      </c>
    </row>
    <row r="9026" spans="3:4" ht="15" hidden="1" customHeight="1">
      <c r="C9026" s="119" t="s">
        <v>9392</v>
      </c>
      <c r="D9026" s="119" t="s">
        <v>1942</v>
      </c>
    </row>
    <row r="9027" spans="3:4" ht="15" hidden="1" customHeight="1">
      <c r="C9027" s="119" t="s">
        <v>9393</v>
      </c>
      <c r="D9027" s="119" t="s">
        <v>9394</v>
      </c>
    </row>
    <row r="9028" spans="3:4" ht="15" hidden="1" customHeight="1">
      <c r="C9028" s="119" t="s">
        <v>9395</v>
      </c>
      <c r="D9028" s="119" t="s">
        <v>1943</v>
      </c>
    </row>
    <row r="9029" spans="3:4" ht="15" hidden="1" customHeight="1">
      <c r="C9029" s="119" t="s">
        <v>9396</v>
      </c>
      <c r="D9029" s="119" t="s">
        <v>1944</v>
      </c>
    </row>
    <row r="9030" spans="3:4" ht="15" hidden="1" customHeight="1">
      <c r="C9030" s="119" t="s">
        <v>9397</v>
      </c>
      <c r="D9030" s="119" t="s">
        <v>9398</v>
      </c>
    </row>
    <row r="9031" spans="3:4" ht="15" hidden="1" customHeight="1">
      <c r="C9031" s="119" t="s">
        <v>9399</v>
      </c>
      <c r="D9031" s="119" t="s">
        <v>1945</v>
      </c>
    </row>
    <row r="9032" spans="3:4" ht="15" hidden="1" customHeight="1">
      <c r="C9032" s="119" t="s">
        <v>9400</v>
      </c>
      <c r="D9032" s="119" t="s">
        <v>1946</v>
      </c>
    </row>
    <row r="9033" spans="3:4" ht="15" hidden="1" customHeight="1">
      <c r="C9033" s="119" t="s">
        <v>9401</v>
      </c>
      <c r="D9033" s="119" t="s">
        <v>1947</v>
      </c>
    </row>
    <row r="9034" spans="3:4" ht="15" hidden="1" customHeight="1">
      <c r="C9034" s="119" t="s">
        <v>9402</v>
      </c>
      <c r="D9034" s="119" t="s">
        <v>1948</v>
      </c>
    </row>
    <row r="9035" spans="3:4" ht="15" hidden="1" customHeight="1">
      <c r="C9035" s="119" t="s">
        <v>9403</v>
      </c>
      <c r="D9035" s="119" t="s">
        <v>9404</v>
      </c>
    </row>
    <row r="9036" spans="3:4" ht="15" hidden="1" customHeight="1">
      <c r="C9036" s="119" t="s">
        <v>9405</v>
      </c>
      <c r="D9036" s="119" t="s">
        <v>1949</v>
      </c>
    </row>
    <row r="9037" spans="3:4" ht="15" hidden="1" customHeight="1">
      <c r="C9037" s="119" t="s">
        <v>9406</v>
      </c>
      <c r="D9037" s="119" t="s">
        <v>1950</v>
      </c>
    </row>
    <row r="9038" spans="3:4" ht="15" hidden="1" customHeight="1">
      <c r="C9038" s="119" t="s">
        <v>9407</v>
      </c>
      <c r="D9038" s="119" t="s">
        <v>9408</v>
      </c>
    </row>
    <row r="9039" spans="3:4" ht="15" hidden="1" customHeight="1">
      <c r="C9039" s="119" t="s">
        <v>9409</v>
      </c>
      <c r="D9039" s="119" t="s">
        <v>1951</v>
      </c>
    </row>
    <row r="9040" spans="3:4" ht="15" hidden="1" customHeight="1">
      <c r="C9040" s="119" t="s">
        <v>9410</v>
      </c>
      <c r="D9040" s="119" t="s">
        <v>1952</v>
      </c>
    </row>
    <row r="9041" spans="3:4" ht="15" hidden="1" customHeight="1">
      <c r="C9041" s="119" t="s">
        <v>9411</v>
      </c>
      <c r="D9041" s="119" t="s">
        <v>9412</v>
      </c>
    </row>
    <row r="9042" spans="3:4" ht="15" hidden="1" customHeight="1">
      <c r="C9042" s="119" t="s">
        <v>9413</v>
      </c>
      <c r="D9042" s="119" t="s">
        <v>9414</v>
      </c>
    </row>
    <row r="9043" spans="3:4" ht="15" hidden="1" customHeight="1">
      <c r="C9043" s="119" t="s">
        <v>9415</v>
      </c>
      <c r="D9043" s="119" t="s">
        <v>9416</v>
      </c>
    </row>
    <row r="9044" spans="3:4" ht="15" hidden="1" customHeight="1">
      <c r="C9044" s="119" t="s">
        <v>11599</v>
      </c>
      <c r="D9044" s="119" t="s">
        <v>11600</v>
      </c>
    </row>
    <row r="9045" spans="3:4" ht="15" hidden="1" customHeight="1">
      <c r="C9045" s="119" t="s">
        <v>11601</v>
      </c>
      <c r="D9045" s="119" t="s">
        <v>11602</v>
      </c>
    </row>
    <row r="9046" spans="3:4" ht="15" hidden="1" customHeight="1">
      <c r="C9046" s="119" t="s">
        <v>11603</v>
      </c>
      <c r="D9046" s="119" t="s">
        <v>11604</v>
      </c>
    </row>
    <row r="9047" spans="3:4" ht="15" hidden="1" customHeight="1">
      <c r="C9047" s="119" t="s">
        <v>9417</v>
      </c>
      <c r="D9047" s="119" t="s">
        <v>1953</v>
      </c>
    </row>
    <row r="9048" spans="3:4" ht="15" hidden="1" customHeight="1">
      <c r="C9048" s="119" t="s">
        <v>9418</v>
      </c>
      <c r="D9048" s="119" t="s">
        <v>2176</v>
      </c>
    </row>
    <row r="9049" spans="3:4" ht="15" hidden="1" customHeight="1">
      <c r="C9049" s="119" t="s">
        <v>9419</v>
      </c>
      <c r="D9049" s="119" t="s">
        <v>7100</v>
      </c>
    </row>
    <row r="9050" spans="3:4" ht="15" hidden="1" customHeight="1">
      <c r="C9050" s="119" t="s">
        <v>9420</v>
      </c>
      <c r="D9050" s="119" t="s">
        <v>7101</v>
      </c>
    </row>
    <row r="9051" spans="3:4" ht="15" hidden="1" customHeight="1">
      <c r="C9051" s="119" t="s">
        <v>9421</v>
      </c>
      <c r="D9051" s="119" t="s">
        <v>9422</v>
      </c>
    </row>
    <row r="9052" spans="3:4" ht="15" hidden="1" customHeight="1">
      <c r="C9052" s="119" t="s">
        <v>9423</v>
      </c>
      <c r="D9052" s="119" t="s">
        <v>2177</v>
      </c>
    </row>
    <row r="9053" spans="3:4" ht="15" hidden="1" customHeight="1">
      <c r="C9053" s="119" t="s">
        <v>9424</v>
      </c>
      <c r="D9053" s="119" t="s">
        <v>2178</v>
      </c>
    </row>
    <row r="9054" spans="3:4" ht="15" hidden="1" customHeight="1">
      <c r="C9054" s="119" t="s">
        <v>9425</v>
      </c>
      <c r="D9054" s="119" t="s">
        <v>9426</v>
      </c>
    </row>
    <row r="9055" spans="3:4" ht="15" hidden="1" customHeight="1">
      <c r="C9055" s="119" t="s">
        <v>9427</v>
      </c>
      <c r="D9055" s="119" t="s">
        <v>2179</v>
      </c>
    </row>
    <row r="9056" spans="3:4" ht="15" hidden="1" customHeight="1">
      <c r="C9056" s="119" t="s">
        <v>9428</v>
      </c>
      <c r="D9056" s="119" t="s">
        <v>2180</v>
      </c>
    </row>
    <row r="9057" spans="3:4" ht="15" hidden="1" customHeight="1">
      <c r="C9057" s="119" t="s">
        <v>9429</v>
      </c>
      <c r="D9057" s="119" t="s">
        <v>2181</v>
      </c>
    </row>
    <row r="9058" spans="3:4" ht="15" hidden="1" customHeight="1">
      <c r="C9058" s="119" t="s">
        <v>9430</v>
      </c>
      <c r="D9058" s="119" t="s">
        <v>2182</v>
      </c>
    </row>
    <row r="9059" spans="3:4" ht="15" hidden="1" customHeight="1">
      <c r="C9059" s="119" t="s">
        <v>9431</v>
      </c>
      <c r="D9059" s="119" t="s">
        <v>9432</v>
      </c>
    </row>
    <row r="9060" spans="3:4" ht="15" hidden="1" customHeight="1">
      <c r="C9060" s="119" t="s">
        <v>9433</v>
      </c>
      <c r="D9060" s="119" t="s">
        <v>2183</v>
      </c>
    </row>
    <row r="9061" spans="3:4" ht="15" hidden="1" customHeight="1">
      <c r="C9061" s="119" t="s">
        <v>9434</v>
      </c>
      <c r="D9061" s="119" t="s">
        <v>2184</v>
      </c>
    </row>
    <row r="9062" spans="3:4" ht="15" hidden="1" customHeight="1">
      <c r="C9062" s="119" t="s">
        <v>9435</v>
      </c>
      <c r="D9062" s="119" t="s">
        <v>7098</v>
      </c>
    </row>
    <row r="9063" spans="3:4" ht="15" hidden="1" customHeight="1">
      <c r="C9063" s="119" t="s">
        <v>9436</v>
      </c>
      <c r="D9063" s="119" t="s">
        <v>7099</v>
      </c>
    </row>
    <row r="9064" spans="3:4" ht="15" hidden="1" customHeight="1">
      <c r="C9064" s="119" t="s">
        <v>9437</v>
      </c>
      <c r="D9064" s="119" t="s">
        <v>7096</v>
      </c>
    </row>
    <row r="9065" spans="3:4" ht="15" hidden="1" customHeight="1">
      <c r="C9065" s="119" t="s">
        <v>9438</v>
      </c>
      <c r="D9065" s="119" t="s">
        <v>7097</v>
      </c>
    </row>
    <row r="9066" spans="3:4" ht="15" hidden="1" customHeight="1">
      <c r="C9066" s="119" t="s">
        <v>9439</v>
      </c>
      <c r="D9066" s="119" t="s">
        <v>9440</v>
      </c>
    </row>
    <row r="9067" spans="3:4" ht="15" hidden="1" customHeight="1">
      <c r="C9067" s="119" t="s">
        <v>9441</v>
      </c>
      <c r="D9067" s="119" t="s">
        <v>9442</v>
      </c>
    </row>
    <row r="9068" spans="3:4" ht="15" hidden="1" customHeight="1">
      <c r="C9068" s="119" t="s">
        <v>9443</v>
      </c>
      <c r="D9068" s="119" t="s">
        <v>9444</v>
      </c>
    </row>
    <row r="9069" spans="3:4" ht="15" hidden="1" customHeight="1">
      <c r="C9069" s="119" t="s">
        <v>9445</v>
      </c>
      <c r="D9069" s="119" t="s">
        <v>9446</v>
      </c>
    </row>
    <row r="9070" spans="3:4" ht="15" hidden="1" customHeight="1">
      <c r="C9070" s="119" t="s">
        <v>9447</v>
      </c>
      <c r="D9070" s="119" t="s">
        <v>9448</v>
      </c>
    </row>
    <row r="9071" spans="3:4" ht="15" hidden="1" customHeight="1">
      <c r="C9071" s="119" t="s">
        <v>9449</v>
      </c>
      <c r="D9071" s="119" t="s">
        <v>9450</v>
      </c>
    </row>
    <row r="9072" spans="3:4" ht="15" hidden="1" customHeight="1">
      <c r="C9072" s="119" t="s">
        <v>9451</v>
      </c>
      <c r="D9072" s="119" t="s">
        <v>9452</v>
      </c>
    </row>
    <row r="9073" spans="3:4" ht="15" hidden="1" customHeight="1">
      <c r="C9073" s="119" t="s">
        <v>11605</v>
      </c>
      <c r="D9073" s="119" t="s">
        <v>25872</v>
      </c>
    </row>
    <row r="9074" spans="3:4" ht="15" hidden="1" customHeight="1">
      <c r="C9074" s="119" t="s">
        <v>11606</v>
      </c>
      <c r="D9074" s="119" t="s">
        <v>25873</v>
      </c>
    </row>
    <row r="9075" spans="3:4" ht="15" hidden="1" customHeight="1">
      <c r="C9075" s="119" t="s">
        <v>9453</v>
      </c>
      <c r="D9075" s="119" t="s">
        <v>9454</v>
      </c>
    </row>
    <row r="9076" spans="3:4" ht="15" hidden="1" customHeight="1">
      <c r="C9076" s="119" t="s">
        <v>9455</v>
      </c>
      <c r="D9076" s="119" t="s">
        <v>9456</v>
      </c>
    </row>
    <row r="9077" spans="3:4" ht="15" hidden="1" customHeight="1">
      <c r="C9077" s="119" t="s">
        <v>9457</v>
      </c>
      <c r="D9077" s="119" t="s">
        <v>9458</v>
      </c>
    </row>
    <row r="9078" spans="3:4" ht="15" hidden="1" customHeight="1">
      <c r="C9078" s="119" t="s">
        <v>9459</v>
      </c>
      <c r="D9078" s="119" t="s">
        <v>9460</v>
      </c>
    </row>
    <row r="9079" spans="3:4" ht="15" hidden="1" customHeight="1">
      <c r="C9079" s="119" t="s">
        <v>9461</v>
      </c>
      <c r="D9079" s="119" t="s">
        <v>9462</v>
      </c>
    </row>
    <row r="9080" spans="3:4" ht="15" hidden="1" customHeight="1">
      <c r="C9080" s="119" t="s">
        <v>9463</v>
      </c>
      <c r="D9080" s="119" t="s">
        <v>2185</v>
      </c>
    </row>
    <row r="9081" spans="3:4" ht="15" hidden="1" customHeight="1">
      <c r="C9081" s="119" t="s">
        <v>9464</v>
      </c>
      <c r="D9081" s="119" t="s">
        <v>2186</v>
      </c>
    </row>
    <row r="9082" spans="3:4" ht="15" hidden="1" customHeight="1">
      <c r="C9082" s="119" t="s">
        <v>9465</v>
      </c>
      <c r="D9082" s="119" t="s">
        <v>9466</v>
      </c>
    </row>
    <row r="9083" spans="3:4" ht="15" hidden="1" customHeight="1">
      <c r="C9083" s="119" t="s">
        <v>9467</v>
      </c>
      <c r="D9083" s="119" t="s">
        <v>9468</v>
      </c>
    </row>
    <row r="9084" spans="3:4" ht="15" hidden="1" customHeight="1">
      <c r="C9084" s="119" t="s">
        <v>9469</v>
      </c>
      <c r="D9084" s="119" t="s">
        <v>9470</v>
      </c>
    </row>
    <row r="9085" spans="3:4" ht="15" hidden="1" customHeight="1">
      <c r="C9085" s="119" t="s">
        <v>9471</v>
      </c>
      <c r="D9085" s="119" t="s">
        <v>9472</v>
      </c>
    </row>
    <row r="9086" spans="3:4" ht="15" hidden="1" customHeight="1">
      <c r="C9086" s="119" t="s">
        <v>9473</v>
      </c>
      <c r="D9086" s="119" t="s">
        <v>9474</v>
      </c>
    </row>
    <row r="9087" spans="3:4" ht="15" hidden="1" customHeight="1">
      <c r="C9087" s="119" t="s">
        <v>9475</v>
      </c>
      <c r="D9087" s="119" t="s">
        <v>9476</v>
      </c>
    </row>
    <row r="9088" spans="3:4" ht="15" hidden="1" customHeight="1">
      <c r="C9088" s="119" t="s">
        <v>9477</v>
      </c>
      <c r="D9088" s="119" t="s">
        <v>25874</v>
      </c>
    </row>
    <row r="9089" spans="3:4" ht="15" hidden="1" customHeight="1">
      <c r="C9089" s="119" t="s">
        <v>25875</v>
      </c>
      <c r="D9089" s="119" t="s">
        <v>25876</v>
      </c>
    </row>
    <row r="9090" spans="3:4" ht="15" hidden="1" customHeight="1">
      <c r="C9090" s="119" t="s">
        <v>9478</v>
      </c>
      <c r="D9090" s="119" t="s">
        <v>2187</v>
      </c>
    </row>
    <row r="9091" spans="3:4" ht="15" hidden="1" customHeight="1">
      <c r="C9091" s="119" t="s">
        <v>9479</v>
      </c>
      <c r="D9091" s="119" t="s">
        <v>2188</v>
      </c>
    </row>
    <row r="9092" spans="3:4" ht="15" hidden="1" customHeight="1">
      <c r="C9092" s="119" t="s">
        <v>9480</v>
      </c>
      <c r="D9092" s="119" t="s">
        <v>9481</v>
      </c>
    </row>
    <row r="9093" spans="3:4" ht="15" hidden="1" customHeight="1">
      <c r="C9093" s="119" t="s">
        <v>25877</v>
      </c>
      <c r="D9093" s="119" t="s">
        <v>7094</v>
      </c>
    </row>
    <row r="9094" spans="3:4" ht="15" hidden="1" customHeight="1">
      <c r="C9094" s="119" t="s">
        <v>25878</v>
      </c>
      <c r="D9094" s="119" t="s">
        <v>7095</v>
      </c>
    </row>
    <row r="9095" spans="3:4" ht="15" hidden="1" customHeight="1">
      <c r="C9095" s="119" t="s">
        <v>9482</v>
      </c>
      <c r="D9095" s="119" t="s">
        <v>9483</v>
      </c>
    </row>
    <row r="9096" spans="3:4" ht="15" hidden="1" customHeight="1">
      <c r="C9096" s="119" t="s">
        <v>9484</v>
      </c>
      <c r="D9096" s="119" t="s">
        <v>9485</v>
      </c>
    </row>
    <row r="9097" spans="3:4" ht="15" hidden="1" customHeight="1">
      <c r="C9097" s="119" t="s">
        <v>9486</v>
      </c>
      <c r="D9097" s="119" t="s">
        <v>25879</v>
      </c>
    </row>
    <row r="9098" spans="3:4" ht="15" hidden="1" customHeight="1">
      <c r="C9098" s="119" t="s">
        <v>9487</v>
      </c>
      <c r="D9098" s="119" t="s">
        <v>25880</v>
      </c>
    </row>
    <row r="9099" spans="3:4" ht="15" hidden="1" customHeight="1">
      <c r="C9099" s="119" t="s">
        <v>9488</v>
      </c>
      <c r="D9099" s="119" t="s">
        <v>9489</v>
      </c>
    </row>
    <row r="9100" spans="3:4" ht="15" hidden="1" customHeight="1">
      <c r="C9100" s="119" t="s">
        <v>9490</v>
      </c>
      <c r="D9100" s="119" t="s">
        <v>9491</v>
      </c>
    </row>
    <row r="9101" spans="3:4" ht="15" hidden="1" customHeight="1">
      <c r="C9101" s="119" t="s">
        <v>9492</v>
      </c>
      <c r="D9101" s="119" t="s">
        <v>25881</v>
      </c>
    </row>
    <row r="9102" spans="3:4" ht="15" hidden="1" customHeight="1">
      <c r="C9102" s="119" t="s">
        <v>9493</v>
      </c>
      <c r="D9102" s="119" t="s">
        <v>9494</v>
      </c>
    </row>
    <row r="9103" spans="3:4" ht="15" hidden="1" customHeight="1">
      <c r="C9103" s="119" t="s">
        <v>9495</v>
      </c>
      <c r="D9103" s="119" t="s">
        <v>25882</v>
      </c>
    </row>
    <row r="9104" spans="3:4" ht="15" hidden="1" customHeight="1">
      <c r="C9104" s="119" t="s">
        <v>11607</v>
      </c>
      <c r="D9104" s="119" t="s">
        <v>25883</v>
      </c>
    </row>
    <row r="9105" spans="3:4" ht="15" hidden="1" customHeight="1">
      <c r="C9105" s="119" t="s">
        <v>9496</v>
      </c>
      <c r="D9105" s="119" t="s">
        <v>11608</v>
      </c>
    </row>
    <row r="9106" spans="3:4" ht="15" hidden="1" customHeight="1">
      <c r="C9106" s="119" t="s">
        <v>11609</v>
      </c>
      <c r="D9106" s="119" t="s">
        <v>11610</v>
      </c>
    </row>
    <row r="9107" spans="3:4" ht="15" hidden="1" customHeight="1">
      <c r="C9107" s="119" t="s">
        <v>11611</v>
      </c>
      <c r="D9107" s="119" t="s">
        <v>11612</v>
      </c>
    </row>
    <row r="9108" spans="3:4" ht="15" hidden="1" customHeight="1">
      <c r="C9108" s="119" t="s">
        <v>11613</v>
      </c>
      <c r="D9108" s="119" t="s">
        <v>11614</v>
      </c>
    </row>
    <row r="9109" spans="3:4" ht="15" hidden="1" customHeight="1">
      <c r="C9109" s="119" t="s">
        <v>11615</v>
      </c>
      <c r="D9109" s="119" t="s">
        <v>11616</v>
      </c>
    </row>
    <row r="9110" spans="3:4" ht="15" hidden="1" customHeight="1">
      <c r="C9110" s="119" t="s">
        <v>11617</v>
      </c>
      <c r="D9110" s="119" t="s">
        <v>11618</v>
      </c>
    </row>
    <row r="9111" spans="3:4" ht="15" hidden="1" customHeight="1">
      <c r="C9111" s="119" t="s">
        <v>11619</v>
      </c>
      <c r="D9111" s="119" t="s">
        <v>11620</v>
      </c>
    </row>
    <row r="9112" spans="3:4" ht="15" hidden="1" customHeight="1">
      <c r="C9112" s="119" t="s">
        <v>11621</v>
      </c>
      <c r="D9112" s="119" t="s">
        <v>25884</v>
      </c>
    </row>
    <row r="9113" spans="3:4" ht="15" hidden="1" customHeight="1">
      <c r="C9113" s="119" t="s">
        <v>11622</v>
      </c>
      <c r="D9113" s="119" t="s">
        <v>25885</v>
      </c>
    </row>
    <row r="9114" spans="3:4" ht="15" hidden="1" customHeight="1">
      <c r="C9114" s="119" t="s">
        <v>11623</v>
      </c>
      <c r="D9114" s="119" t="s">
        <v>11624</v>
      </c>
    </row>
    <row r="9115" spans="3:4" ht="15" hidden="1" customHeight="1">
      <c r="C9115" s="119" t="s">
        <v>11625</v>
      </c>
      <c r="D9115" s="119" t="s">
        <v>11626</v>
      </c>
    </row>
    <row r="9116" spans="3:4" ht="15" hidden="1" customHeight="1">
      <c r="C9116" s="119" t="s">
        <v>11627</v>
      </c>
      <c r="D9116" s="119" t="s">
        <v>25886</v>
      </c>
    </row>
    <row r="9117" spans="3:4" ht="15" hidden="1" customHeight="1">
      <c r="C9117" s="119" t="s">
        <v>9497</v>
      </c>
      <c r="D9117" s="119" t="s">
        <v>2189</v>
      </c>
    </row>
    <row r="9118" spans="3:4" ht="15" hidden="1" customHeight="1">
      <c r="C9118" s="119" t="s">
        <v>9498</v>
      </c>
      <c r="D9118" s="119" t="s">
        <v>2190</v>
      </c>
    </row>
    <row r="9119" spans="3:4" ht="15" hidden="1" customHeight="1">
      <c r="C9119" s="119" t="s">
        <v>9499</v>
      </c>
      <c r="D9119" s="119" t="s">
        <v>7114</v>
      </c>
    </row>
    <row r="9120" spans="3:4" ht="15" hidden="1" customHeight="1">
      <c r="C9120" s="119" t="s">
        <v>9500</v>
      </c>
      <c r="D9120" s="119" t="s">
        <v>7115</v>
      </c>
    </row>
    <row r="9121" spans="3:4" ht="15" hidden="1" customHeight="1">
      <c r="C9121" s="119" t="s">
        <v>9501</v>
      </c>
      <c r="D9121" s="119" t="s">
        <v>2191</v>
      </c>
    </row>
    <row r="9122" spans="3:4" ht="15" hidden="1" customHeight="1">
      <c r="C9122" s="119" t="s">
        <v>9502</v>
      </c>
      <c r="D9122" s="119" t="s">
        <v>2192</v>
      </c>
    </row>
    <row r="9123" spans="3:4" ht="15" hidden="1" customHeight="1">
      <c r="C9123" s="119" t="s">
        <v>9503</v>
      </c>
      <c r="D9123" s="119" t="s">
        <v>7110</v>
      </c>
    </row>
    <row r="9124" spans="3:4" ht="15" hidden="1" customHeight="1">
      <c r="C9124" s="119" t="s">
        <v>9504</v>
      </c>
      <c r="D9124" s="119" t="s">
        <v>7111</v>
      </c>
    </row>
    <row r="9125" spans="3:4" ht="15" hidden="1" customHeight="1">
      <c r="C9125" s="119" t="s">
        <v>9505</v>
      </c>
      <c r="D9125" s="119" t="s">
        <v>7106</v>
      </c>
    </row>
    <row r="9126" spans="3:4" ht="15" hidden="1" customHeight="1">
      <c r="C9126" s="119" t="s">
        <v>9506</v>
      </c>
      <c r="D9126" s="119" t="s">
        <v>7107</v>
      </c>
    </row>
    <row r="9127" spans="3:4" ht="15" hidden="1" customHeight="1">
      <c r="C9127" s="119" t="s">
        <v>9507</v>
      </c>
      <c r="D9127" s="119" t="s">
        <v>7102</v>
      </c>
    </row>
    <row r="9128" spans="3:4" ht="15" hidden="1" customHeight="1">
      <c r="C9128" s="119" t="s">
        <v>9508</v>
      </c>
      <c r="D9128" s="119" t="s">
        <v>7103</v>
      </c>
    </row>
    <row r="9129" spans="3:4" ht="15" hidden="1" customHeight="1">
      <c r="C9129" s="119" t="s">
        <v>9509</v>
      </c>
      <c r="D9129" s="119" t="s">
        <v>9510</v>
      </c>
    </row>
    <row r="9130" spans="3:4" ht="15" hidden="1" customHeight="1">
      <c r="C9130" s="119" t="s">
        <v>11628</v>
      </c>
      <c r="D9130" s="119" t="s">
        <v>11629</v>
      </c>
    </row>
    <row r="9131" spans="3:4" ht="15" hidden="1" customHeight="1">
      <c r="C9131" s="119" t="s">
        <v>11630</v>
      </c>
      <c r="D9131" s="119" t="s">
        <v>11631</v>
      </c>
    </row>
    <row r="9132" spans="3:4" ht="15" hidden="1" customHeight="1">
      <c r="C9132" s="119" t="s">
        <v>11632</v>
      </c>
      <c r="D9132" s="119" t="s">
        <v>11633</v>
      </c>
    </row>
    <row r="9133" spans="3:4" ht="15" hidden="1" customHeight="1">
      <c r="C9133" s="119" t="s">
        <v>11634</v>
      </c>
      <c r="D9133" s="119" t="s">
        <v>11635</v>
      </c>
    </row>
    <row r="9134" spans="3:4" ht="15" hidden="1" customHeight="1">
      <c r="C9134" s="119" t="s">
        <v>9511</v>
      </c>
      <c r="D9134" s="119" t="s">
        <v>2193</v>
      </c>
    </row>
    <row r="9135" spans="3:4" ht="15" hidden="1" customHeight="1">
      <c r="C9135" s="119" t="s">
        <v>9512</v>
      </c>
      <c r="D9135" s="119" t="s">
        <v>2194</v>
      </c>
    </row>
    <row r="9136" spans="3:4" ht="15" hidden="1" customHeight="1">
      <c r="C9136" s="119" t="s">
        <v>9513</v>
      </c>
      <c r="D9136" s="119" t="s">
        <v>9514</v>
      </c>
    </row>
    <row r="9137" spans="3:4" ht="15" hidden="1" customHeight="1">
      <c r="C9137" s="119" t="s">
        <v>9515</v>
      </c>
      <c r="D9137" s="119" t="s">
        <v>18153</v>
      </c>
    </row>
    <row r="9138" spans="3:4" ht="15" hidden="1" customHeight="1">
      <c r="C9138" s="119" t="s">
        <v>9516</v>
      </c>
      <c r="D9138" s="119" t="s">
        <v>18154</v>
      </c>
    </row>
    <row r="9139" spans="3:4" ht="15" hidden="1" customHeight="1">
      <c r="C9139" s="119" t="s">
        <v>9517</v>
      </c>
      <c r="D9139" s="119" t="s">
        <v>25887</v>
      </c>
    </row>
    <row r="9140" spans="3:4" ht="15" hidden="1" customHeight="1">
      <c r="C9140" s="119" t="s">
        <v>9518</v>
      </c>
      <c r="D9140" s="119" t="s">
        <v>18155</v>
      </c>
    </row>
    <row r="9141" spans="3:4" ht="15" hidden="1" customHeight="1">
      <c r="C9141" s="119" t="s">
        <v>9519</v>
      </c>
      <c r="D9141" s="119" t="s">
        <v>18156</v>
      </c>
    </row>
    <row r="9142" spans="3:4" ht="15" hidden="1" customHeight="1">
      <c r="C9142" s="119" t="s">
        <v>9520</v>
      </c>
      <c r="D9142" s="119" t="s">
        <v>9521</v>
      </c>
    </row>
    <row r="9143" spans="3:4" ht="15" hidden="1" customHeight="1">
      <c r="C9143" s="119" t="s">
        <v>9522</v>
      </c>
      <c r="D9143" s="119" t="s">
        <v>2195</v>
      </c>
    </row>
    <row r="9144" spans="3:4" ht="15" hidden="1" customHeight="1">
      <c r="C9144" s="119" t="s">
        <v>9523</v>
      </c>
      <c r="D9144" s="119" t="s">
        <v>2196</v>
      </c>
    </row>
    <row r="9145" spans="3:4" ht="15" hidden="1" customHeight="1">
      <c r="C9145" s="119" t="s">
        <v>11636</v>
      </c>
      <c r="D9145" s="119" t="s">
        <v>11637</v>
      </c>
    </row>
    <row r="9146" spans="3:4" ht="15" hidden="1" customHeight="1">
      <c r="C9146" s="119" t="s">
        <v>9524</v>
      </c>
      <c r="D9146" s="119" t="s">
        <v>2197</v>
      </c>
    </row>
    <row r="9147" spans="3:4" ht="15" hidden="1" customHeight="1">
      <c r="C9147" s="119" t="s">
        <v>9525</v>
      </c>
      <c r="D9147" s="119" t="s">
        <v>2198</v>
      </c>
    </row>
    <row r="9148" spans="3:4" ht="15" hidden="1" customHeight="1">
      <c r="C9148" s="119" t="s">
        <v>9526</v>
      </c>
      <c r="D9148" s="119" t="s">
        <v>18157</v>
      </c>
    </row>
    <row r="9149" spans="3:4" ht="15" hidden="1" customHeight="1">
      <c r="C9149" s="119" t="s">
        <v>9527</v>
      </c>
      <c r="D9149" s="119" t="s">
        <v>18158</v>
      </c>
    </row>
    <row r="9150" spans="3:4" ht="15" hidden="1" customHeight="1">
      <c r="C9150" s="119" t="s">
        <v>9528</v>
      </c>
      <c r="D9150" s="119" t="s">
        <v>18159</v>
      </c>
    </row>
    <row r="9151" spans="3:4" ht="15" hidden="1" customHeight="1">
      <c r="C9151" s="119" t="s">
        <v>9529</v>
      </c>
      <c r="D9151" s="119" t="s">
        <v>9530</v>
      </c>
    </row>
    <row r="9152" spans="3:4" ht="15" hidden="1" customHeight="1">
      <c r="C9152" s="119" t="s">
        <v>9531</v>
      </c>
      <c r="D9152" s="119" t="s">
        <v>2199</v>
      </c>
    </row>
    <row r="9153" spans="3:4" ht="15" hidden="1" customHeight="1">
      <c r="C9153" s="119" t="s">
        <v>9532</v>
      </c>
      <c r="D9153" s="119" t="s">
        <v>2200</v>
      </c>
    </row>
    <row r="9154" spans="3:4" ht="15" hidden="1" customHeight="1">
      <c r="C9154" s="119" t="s">
        <v>9533</v>
      </c>
      <c r="D9154" s="119" t="s">
        <v>2201</v>
      </c>
    </row>
    <row r="9155" spans="3:4" ht="15" hidden="1" customHeight="1">
      <c r="C9155" s="119" t="s">
        <v>9534</v>
      </c>
      <c r="D9155" s="119" t="s">
        <v>9535</v>
      </c>
    </row>
    <row r="9156" spans="3:4" ht="15" hidden="1" customHeight="1">
      <c r="C9156" s="119" t="s">
        <v>11638</v>
      </c>
      <c r="D9156" s="119" t="s">
        <v>11639</v>
      </c>
    </row>
    <row r="9157" spans="3:4" ht="15" hidden="1" customHeight="1">
      <c r="C9157" s="119" t="s">
        <v>25888</v>
      </c>
      <c r="D9157" s="119" t="s">
        <v>7104</v>
      </c>
    </row>
    <row r="9158" spans="3:4" ht="15" hidden="1" customHeight="1">
      <c r="C9158" s="119" t="s">
        <v>25889</v>
      </c>
      <c r="D9158" s="119" t="s">
        <v>7105</v>
      </c>
    </row>
    <row r="9159" spans="3:4" ht="15" hidden="1" customHeight="1">
      <c r="C9159" s="119" t="s">
        <v>9536</v>
      </c>
      <c r="D9159" s="119" t="s">
        <v>2202</v>
      </c>
    </row>
    <row r="9160" spans="3:4" ht="15" hidden="1" customHeight="1">
      <c r="C9160" s="119" t="s">
        <v>9537</v>
      </c>
      <c r="D9160" s="119" t="s">
        <v>2203</v>
      </c>
    </row>
    <row r="9161" spans="3:4" ht="15" hidden="1" customHeight="1">
      <c r="C9161" s="119" t="s">
        <v>9538</v>
      </c>
      <c r="D9161" s="119" t="s">
        <v>18160</v>
      </c>
    </row>
    <row r="9162" spans="3:4" ht="15" hidden="1" customHeight="1">
      <c r="C9162" s="119" t="s">
        <v>9539</v>
      </c>
      <c r="D9162" s="119" t="s">
        <v>18161</v>
      </c>
    </row>
    <row r="9163" spans="3:4" ht="15" hidden="1" customHeight="1">
      <c r="C9163" s="119" t="s">
        <v>9540</v>
      </c>
      <c r="D9163" s="119" t="s">
        <v>9541</v>
      </c>
    </row>
    <row r="9164" spans="3:4" ht="15" hidden="1" customHeight="1">
      <c r="C9164" s="119" t="s">
        <v>9542</v>
      </c>
      <c r="D9164" s="119" t="s">
        <v>25890</v>
      </c>
    </row>
    <row r="9165" spans="3:4" ht="15" hidden="1" customHeight="1">
      <c r="C9165" s="119" t="s">
        <v>9543</v>
      </c>
      <c r="D9165" s="119" t="s">
        <v>2204</v>
      </c>
    </row>
    <row r="9166" spans="3:4" ht="15" hidden="1" customHeight="1">
      <c r="C9166" s="119" t="s">
        <v>9544</v>
      </c>
      <c r="D9166" s="119" t="s">
        <v>2205</v>
      </c>
    </row>
    <row r="9167" spans="3:4" ht="15" hidden="1" customHeight="1">
      <c r="C9167" s="119" t="s">
        <v>9545</v>
      </c>
      <c r="D9167" s="119" t="s">
        <v>18162</v>
      </c>
    </row>
    <row r="9168" spans="3:4" ht="15" hidden="1" customHeight="1">
      <c r="C9168" s="119" t="s">
        <v>9546</v>
      </c>
      <c r="D9168" s="119" t="s">
        <v>18163</v>
      </c>
    </row>
    <row r="9169" spans="3:4" ht="15" hidden="1" customHeight="1">
      <c r="C9169" s="119" t="s">
        <v>9547</v>
      </c>
      <c r="D9169" s="119" t="s">
        <v>25891</v>
      </c>
    </row>
    <row r="9170" spans="3:4" ht="15" hidden="1" customHeight="1">
      <c r="C9170" s="119" t="s">
        <v>9548</v>
      </c>
      <c r="D9170" s="119" t="s">
        <v>9549</v>
      </c>
    </row>
    <row r="9171" spans="3:4" ht="15" hidden="1" customHeight="1">
      <c r="C9171" s="119" t="s">
        <v>18164</v>
      </c>
      <c r="D9171" s="119" t="s">
        <v>18165</v>
      </c>
    </row>
    <row r="9172" spans="3:4" ht="15" hidden="1" customHeight="1">
      <c r="C9172" s="119" t="s">
        <v>18166</v>
      </c>
      <c r="D9172" s="119" t="s">
        <v>18167</v>
      </c>
    </row>
    <row r="9173" spans="3:4" ht="15" hidden="1" customHeight="1">
      <c r="C9173" s="119" t="s">
        <v>18168</v>
      </c>
      <c r="D9173" s="119" t="s">
        <v>18169</v>
      </c>
    </row>
    <row r="9174" spans="3:4" ht="15" hidden="1" customHeight="1">
      <c r="C9174" s="119" t="s">
        <v>9550</v>
      </c>
      <c r="D9174" s="119" t="s">
        <v>2206</v>
      </c>
    </row>
    <row r="9175" spans="3:4" ht="15" hidden="1" customHeight="1">
      <c r="C9175" s="119" t="s">
        <v>9551</v>
      </c>
      <c r="D9175" s="119" t="s">
        <v>2207</v>
      </c>
    </row>
    <row r="9176" spans="3:4" ht="15" hidden="1" customHeight="1">
      <c r="C9176" s="119" t="s">
        <v>11640</v>
      </c>
      <c r="D9176" s="119" t="s">
        <v>7118</v>
      </c>
    </row>
    <row r="9177" spans="3:4" ht="15" hidden="1" customHeight="1">
      <c r="C9177" s="119" t="s">
        <v>11641</v>
      </c>
      <c r="D9177" s="119" t="s">
        <v>7119</v>
      </c>
    </row>
    <row r="9178" spans="3:4" ht="15" hidden="1" customHeight="1">
      <c r="C9178" s="119" t="s">
        <v>11642</v>
      </c>
      <c r="D9178" s="119" t="s">
        <v>18170</v>
      </c>
    </row>
    <row r="9179" spans="3:4" ht="15" hidden="1" customHeight="1">
      <c r="C9179" s="119" t="s">
        <v>11643</v>
      </c>
      <c r="D9179" s="119" t="s">
        <v>11644</v>
      </c>
    </row>
    <row r="9180" spans="3:4" ht="15" hidden="1" customHeight="1">
      <c r="C9180" s="119" t="s">
        <v>9552</v>
      </c>
      <c r="D9180" s="119" t="s">
        <v>9553</v>
      </c>
    </row>
    <row r="9181" spans="3:4" ht="15" hidden="1" customHeight="1">
      <c r="C9181" s="119" t="s">
        <v>9554</v>
      </c>
      <c r="D9181" s="119" t="s">
        <v>9555</v>
      </c>
    </row>
    <row r="9182" spans="3:4" ht="15" hidden="1" customHeight="1">
      <c r="C9182" s="119" t="s">
        <v>9556</v>
      </c>
      <c r="D9182" s="119" t="s">
        <v>9557</v>
      </c>
    </row>
    <row r="9183" spans="3:4" ht="15" hidden="1" customHeight="1">
      <c r="C9183" s="119" t="s">
        <v>9558</v>
      </c>
      <c r="D9183" s="119" t="s">
        <v>9559</v>
      </c>
    </row>
    <row r="9184" spans="3:4" ht="15" hidden="1" customHeight="1">
      <c r="C9184" s="119" t="s">
        <v>9560</v>
      </c>
      <c r="D9184" s="119" t="s">
        <v>9561</v>
      </c>
    </row>
    <row r="9185" spans="3:4" ht="15" hidden="1" customHeight="1">
      <c r="C9185" s="119" t="s">
        <v>9562</v>
      </c>
      <c r="D9185" s="119" t="s">
        <v>9563</v>
      </c>
    </row>
    <row r="9186" spans="3:4" ht="15" hidden="1" customHeight="1">
      <c r="C9186" s="119" t="s">
        <v>9564</v>
      </c>
      <c r="D9186" s="119" t="s">
        <v>18171</v>
      </c>
    </row>
    <row r="9187" spans="3:4" ht="15" hidden="1" customHeight="1">
      <c r="C9187" s="119" t="s">
        <v>9565</v>
      </c>
      <c r="D9187" s="119" t="s">
        <v>18172</v>
      </c>
    </row>
    <row r="9188" spans="3:4" ht="15" hidden="1" customHeight="1">
      <c r="C9188" s="119" t="s">
        <v>9566</v>
      </c>
      <c r="D9188" s="119" t="s">
        <v>18173</v>
      </c>
    </row>
    <row r="9189" spans="3:4" ht="15" hidden="1" customHeight="1">
      <c r="C9189" s="119" t="s">
        <v>9567</v>
      </c>
      <c r="D9189" s="119" t="s">
        <v>25892</v>
      </c>
    </row>
    <row r="9190" spans="3:4" ht="15" hidden="1" customHeight="1">
      <c r="C9190" s="119" t="s">
        <v>18174</v>
      </c>
      <c r="D9190" s="119" t="s">
        <v>18175</v>
      </c>
    </row>
    <row r="9191" spans="3:4" ht="15" hidden="1" customHeight="1">
      <c r="C9191" s="119" t="s">
        <v>18176</v>
      </c>
      <c r="D9191" s="119" t="s">
        <v>18177</v>
      </c>
    </row>
    <row r="9192" spans="3:4" ht="15" hidden="1" customHeight="1">
      <c r="C9192" s="119" t="s">
        <v>18178</v>
      </c>
      <c r="D9192" s="119" t="s">
        <v>18179</v>
      </c>
    </row>
    <row r="9193" spans="3:4" ht="15" hidden="1" customHeight="1">
      <c r="C9193" s="119" t="s">
        <v>18180</v>
      </c>
      <c r="D9193" s="119" t="s">
        <v>18181</v>
      </c>
    </row>
    <row r="9194" spans="3:4" ht="15" hidden="1" customHeight="1">
      <c r="C9194" s="119" t="s">
        <v>18238</v>
      </c>
      <c r="D9194" s="119" t="s">
        <v>18239</v>
      </c>
    </row>
    <row r="9195" spans="3:4" ht="15" hidden="1" customHeight="1">
      <c r="C9195" s="119" t="s">
        <v>25893</v>
      </c>
      <c r="D9195" s="119" t="s">
        <v>25894</v>
      </c>
    </row>
    <row r="9196" spans="3:4" ht="15" hidden="1" customHeight="1">
      <c r="C9196" s="119" t="s">
        <v>25895</v>
      </c>
      <c r="D9196" s="119" t="s">
        <v>25896</v>
      </c>
    </row>
    <row r="9197" spans="3:4" ht="15" hidden="1" customHeight="1">
      <c r="C9197" s="119" t="s">
        <v>9570</v>
      </c>
      <c r="D9197" s="119" t="s">
        <v>9571</v>
      </c>
    </row>
    <row r="9198" spans="3:4" ht="15" hidden="1" customHeight="1">
      <c r="C9198" s="119" t="s">
        <v>9572</v>
      </c>
      <c r="D9198" s="119" t="s">
        <v>7093</v>
      </c>
    </row>
    <row r="9199" spans="3:4" ht="15" hidden="1" customHeight="1">
      <c r="C9199" s="119" t="s">
        <v>9573</v>
      </c>
      <c r="D9199" s="119" t="s">
        <v>11645</v>
      </c>
    </row>
    <row r="9200" spans="3:4" ht="15" hidden="1" customHeight="1">
      <c r="C9200" s="119" t="s">
        <v>9574</v>
      </c>
      <c r="D9200" s="119" t="s">
        <v>9575</v>
      </c>
    </row>
    <row r="9201" spans="3:4" ht="15" hidden="1" customHeight="1">
      <c r="C9201" s="119" t="s">
        <v>9576</v>
      </c>
      <c r="D9201" s="119" t="s">
        <v>9577</v>
      </c>
    </row>
    <row r="9202" spans="3:4" ht="15" hidden="1" customHeight="1">
      <c r="C9202" s="119" t="s">
        <v>11646</v>
      </c>
      <c r="D9202" s="119" t="s">
        <v>9579</v>
      </c>
    </row>
    <row r="9203" spans="3:4" ht="15" hidden="1" customHeight="1">
      <c r="C9203" s="119" t="s">
        <v>9578</v>
      </c>
      <c r="D9203" s="119" t="s">
        <v>9580</v>
      </c>
    </row>
    <row r="9204" spans="3:4" ht="15" hidden="1" customHeight="1">
      <c r="C9204" s="119" t="s">
        <v>9581</v>
      </c>
      <c r="D9204" s="119" t="s">
        <v>25897</v>
      </c>
    </row>
    <row r="9205" spans="3:4" ht="15" hidden="1" customHeight="1">
      <c r="C9205" s="119" t="s">
        <v>9582</v>
      </c>
      <c r="D9205" s="119" t="s">
        <v>9583</v>
      </c>
    </row>
    <row r="9206" spans="3:4" ht="15" hidden="1" customHeight="1">
      <c r="C9206" s="119" t="s">
        <v>9584</v>
      </c>
      <c r="D9206" s="119" t="s">
        <v>9585</v>
      </c>
    </row>
    <row r="9207" spans="3:4" ht="15" hidden="1" customHeight="1">
      <c r="C9207" s="119" t="s">
        <v>11647</v>
      </c>
      <c r="D9207" s="119" t="s">
        <v>18182</v>
      </c>
    </row>
    <row r="9208" spans="3:4" ht="15" hidden="1" customHeight="1">
      <c r="C9208" s="119" t="s">
        <v>9586</v>
      </c>
      <c r="D9208" s="119" t="s">
        <v>9587</v>
      </c>
    </row>
    <row r="9209" spans="3:4" ht="15" hidden="1" customHeight="1">
      <c r="C9209" s="119" t="s">
        <v>9588</v>
      </c>
      <c r="D9209" s="119" t="s">
        <v>9589</v>
      </c>
    </row>
    <row r="9210" spans="3:4" ht="15" hidden="1" customHeight="1">
      <c r="C9210" s="119" t="s">
        <v>9590</v>
      </c>
      <c r="D9210" s="119" t="s">
        <v>9591</v>
      </c>
    </row>
    <row r="9211" spans="3:4" ht="15" hidden="1" customHeight="1">
      <c r="C9211" s="119" t="s">
        <v>9592</v>
      </c>
      <c r="D9211" s="119" t="s">
        <v>9593</v>
      </c>
    </row>
    <row r="9212" spans="3:4" ht="15" hidden="1" customHeight="1">
      <c r="C9212" s="119" t="s">
        <v>9594</v>
      </c>
      <c r="D9212" s="119" t="s">
        <v>9595</v>
      </c>
    </row>
    <row r="9213" spans="3:4" ht="15" hidden="1" customHeight="1">
      <c r="C9213" s="119" t="s">
        <v>11648</v>
      </c>
      <c r="D9213" s="119" t="s">
        <v>11649</v>
      </c>
    </row>
    <row r="9214" spans="3:4" ht="15" hidden="1" customHeight="1">
      <c r="C9214" s="119" t="s">
        <v>11650</v>
      </c>
      <c r="D9214" s="119" t="s">
        <v>11651</v>
      </c>
    </row>
    <row r="9215" spans="3:4" ht="15" hidden="1" customHeight="1">
      <c r="C9215" s="119" t="s">
        <v>11652</v>
      </c>
      <c r="D9215" s="119" t="s">
        <v>11653</v>
      </c>
    </row>
    <row r="9216" spans="3:4" ht="15" hidden="1" customHeight="1">
      <c r="C9216" s="119" t="s">
        <v>11654</v>
      </c>
      <c r="D9216" s="119" t="s">
        <v>11655</v>
      </c>
    </row>
    <row r="9217" spans="3:4" ht="15" hidden="1" customHeight="1">
      <c r="C9217" s="119" t="s">
        <v>11656</v>
      </c>
      <c r="D9217" s="119" t="s">
        <v>11657</v>
      </c>
    </row>
    <row r="9218" spans="3:4" ht="15" hidden="1" customHeight="1">
      <c r="C9218" s="119" t="s">
        <v>9596</v>
      </c>
      <c r="D9218" s="119" t="s">
        <v>2208</v>
      </c>
    </row>
    <row r="9219" spans="3:4" ht="15" hidden="1" customHeight="1">
      <c r="C9219" s="119" t="s">
        <v>11658</v>
      </c>
      <c r="D9219" s="119" t="s">
        <v>18183</v>
      </c>
    </row>
    <row r="9220" spans="3:4" ht="15" hidden="1" customHeight="1">
      <c r="C9220" s="119" t="s">
        <v>9597</v>
      </c>
      <c r="D9220" s="119" t="s">
        <v>18240</v>
      </c>
    </row>
    <row r="9221" spans="3:4" ht="15" hidden="1" customHeight="1">
      <c r="C9221" s="119" t="s">
        <v>9598</v>
      </c>
      <c r="D9221" s="119" t="s">
        <v>2209</v>
      </c>
    </row>
    <row r="9222" spans="3:4" ht="15" hidden="1" customHeight="1">
      <c r="C9222" s="119" t="s">
        <v>11659</v>
      </c>
      <c r="D9222" s="119" t="s">
        <v>9568</v>
      </c>
    </row>
    <row r="9223" spans="3:4" ht="15" hidden="1" customHeight="1">
      <c r="C9223" s="119" t="s">
        <v>11660</v>
      </c>
      <c r="D9223" s="119" t="s">
        <v>9569</v>
      </c>
    </row>
    <row r="9224" spans="3:4" ht="15" hidden="1" customHeight="1">
      <c r="C9224" s="119" t="s">
        <v>11661</v>
      </c>
      <c r="D9224" s="119" t="s">
        <v>25898</v>
      </c>
    </row>
    <row r="9225" spans="3:4" ht="15" hidden="1" customHeight="1">
      <c r="C9225" s="119" t="s">
        <v>9599</v>
      </c>
      <c r="D9225" s="119" t="s">
        <v>2210</v>
      </c>
    </row>
    <row r="9226" spans="3:4" ht="15" hidden="1" customHeight="1">
      <c r="C9226" s="119" t="s">
        <v>18241</v>
      </c>
      <c r="D9226" s="119" t="s">
        <v>25899</v>
      </c>
    </row>
    <row r="9227" spans="3:4" ht="15" hidden="1" customHeight="1">
      <c r="C9227" s="119" t="s">
        <v>9600</v>
      </c>
      <c r="D9227" s="119" t="s">
        <v>2211</v>
      </c>
    </row>
    <row r="9228" spans="3:4" ht="15" hidden="1" customHeight="1">
      <c r="C9228" s="119" t="s">
        <v>9601</v>
      </c>
      <c r="D9228" s="119" t="s">
        <v>2212</v>
      </c>
    </row>
    <row r="9229" spans="3:4" ht="15" hidden="1" customHeight="1">
      <c r="C9229" s="119" t="s">
        <v>9602</v>
      </c>
      <c r="D9229" s="119" t="s">
        <v>2213</v>
      </c>
    </row>
    <row r="9230" spans="3:4" ht="15" hidden="1" customHeight="1">
      <c r="C9230" s="119" t="s">
        <v>9603</v>
      </c>
      <c r="D9230" s="119" t="s">
        <v>2214</v>
      </c>
    </row>
    <row r="9231" spans="3:4" ht="15" hidden="1" customHeight="1">
      <c r="C9231" s="119" t="s">
        <v>9604</v>
      </c>
      <c r="D9231" s="119" t="s">
        <v>2215</v>
      </c>
    </row>
    <row r="9232" spans="3:4" ht="15" hidden="1" customHeight="1">
      <c r="C9232" s="119" t="s">
        <v>9605</v>
      </c>
      <c r="D9232" s="119" t="s">
        <v>2216</v>
      </c>
    </row>
    <row r="9233" spans="3:4" ht="15" hidden="1" customHeight="1">
      <c r="C9233" s="119" t="s">
        <v>9606</v>
      </c>
      <c r="D9233" s="119" t="s">
        <v>9607</v>
      </c>
    </row>
    <row r="9234" spans="3:4" ht="15" hidden="1" customHeight="1">
      <c r="C9234" s="119" t="s">
        <v>9608</v>
      </c>
      <c r="D9234" s="119" t="s">
        <v>9609</v>
      </c>
    </row>
    <row r="9235" spans="3:4" ht="15" hidden="1" customHeight="1">
      <c r="C9235" s="119" t="s">
        <v>9610</v>
      </c>
      <c r="D9235" s="119" t="s">
        <v>2217</v>
      </c>
    </row>
    <row r="9236" spans="3:4" ht="15" hidden="1" customHeight="1">
      <c r="C9236" s="119" t="s">
        <v>9611</v>
      </c>
      <c r="D9236" s="119" t="s">
        <v>9612</v>
      </c>
    </row>
    <row r="9237" spans="3:4" ht="15" hidden="1" customHeight="1">
      <c r="C9237" s="119" t="s">
        <v>9613</v>
      </c>
      <c r="D9237" s="119" t="s">
        <v>9614</v>
      </c>
    </row>
    <row r="9238" spans="3:4" ht="15" hidden="1" customHeight="1">
      <c r="C9238" s="119" t="s">
        <v>9615</v>
      </c>
      <c r="D9238" s="119" t="s">
        <v>9616</v>
      </c>
    </row>
    <row r="9239" spans="3:4" ht="15" hidden="1" customHeight="1">
      <c r="C9239" s="119" t="s">
        <v>11662</v>
      </c>
      <c r="D9239" s="119" t="s">
        <v>11663</v>
      </c>
    </row>
    <row r="9240" spans="3:4" ht="15" hidden="1" customHeight="1">
      <c r="C9240" s="119" t="s">
        <v>9617</v>
      </c>
      <c r="D9240" s="119" t="s">
        <v>9618</v>
      </c>
    </row>
    <row r="9241" spans="3:4" ht="15" hidden="1" customHeight="1">
      <c r="C9241" s="119" t="s">
        <v>9619</v>
      </c>
      <c r="D9241" s="119" t="s">
        <v>6546</v>
      </c>
    </row>
    <row r="9242" spans="3:4" ht="15" hidden="1" customHeight="1">
      <c r="C9242" s="119" t="s">
        <v>9620</v>
      </c>
      <c r="D9242" s="119" t="s">
        <v>2218</v>
      </c>
    </row>
    <row r="9243" spans="3:4" ht="15" hidden="1" customHeight="1">
      <c r="C9243" s="119" t="s">
        <v>9621</v>
      </c>
      <c r="D9243" s="119" t="s">
        <v>2219</v>
      </c>
    </row>
    <row r="9244" spans="3:4" ht="15" hidden="1" customHeight="1">
      <c r="C9244" s="119" t="s">
        <v>9622</v>
      </c>
      <c r="D9244" s="119" t="s">
        <v>2220</v>
      </c>
    </row>
    <row r="9245" spans="3:4" ht="15" hidden="1" customHeight="1">
      <c r="C9245" s="119" t="s">
        <v>9623</v>
      </c>
      <c r="D9245" s="119" t="s">
        <v>2221</v>
      </c>
    </row>
    <row r="9246" spans="3:4" ht="15" hidden="1" customHeight="1">
      <c r="C9246" s="119" t="s">
        <v>9624</v>
      </c>
      <c r="D9246" s="119" t="s">
        <v>2222</v>
      </c>
    </row>
    <row r="9247" spans="3:4" ht="15" hidden="1" customHeight="1">
      <c r="C9247" s="119" t="s">
        <v>9625</v>
      </c>
      <c r="D9247" s="119" t="s">
        <v>9626</v>
      </c>
    </row>
    <row r="9248" spans="3:4" ht="15" hidden="1" customHeight="1">
      <c r="C9248" s="119" t="s">
        <v>9627</v>
      </c>
      <c r="D9248" s="119" t="s">
        <v>9628</v>
      </c>
    </row>
    <row r="9249" spans="3:4" ht="15" hidden="1" customHeight="1">
      <c r="C9249" s="119" t="s">
        <v>9629</v>
      </c>
      <c r="D9249" s="119" t="s">
        <v>2223</v>
      </c>
    </row>
    <row r="9250" spans="3:4" ht="15" hidden="1" customHeight="1">
      <c r="C9250" s="119" t="s">
        <v>9630</v>
      </c>
      <c r="D9250" s="119" t="s">
        <v>2224</v>
      </c>
    </row>
    <row r="9251" spans="3:4" ht="15" hidden="1" customHeight="1">
      <c r="C9251" s="119" t="s">
        <v>9631</v>
      </c>
      <c r="D9251" s="119" t="s">
        <v>2225</v>
      </c>
    </row>
    <row r="9252" spans="3:4" ht="15" hidden="1" customHeight="1">
      <c r="C9252" s="119" t="s">
        <v>9632</v>
      </c>
      <c r="D9252" s="119" t="s">
        <v>9633</v>
      </c>
    </row>
    <row r="9253" spans="3:4" ht="15" hidden="1" customHeight="1">
      <c r="C9253" s="119" t="s">
        <v>9634</v>
      </c>
      <c r="D9253" s="119" t="s">
        <v>2226</v>
      </c>
    </row>
    <row r="9254" spans="3:4" ht="15" hidden="1" customHeight="1">
      <c r="C9254" s="119" t="s">
        <v>9635</v>
      </c>
      <c r="D9254" s="119" t="s">
        <v>18184</v>
      </c>
    </row>
    <row r="9255" spans="3:4" ht="15" hidden="1" customHeight="1">
      <c r="C9255" s="119" t="s">
        <v>9636</v>
      </c>
      <c r="D9255" s="119" t="s">
        <v>2227</v>
      </c>
    </row>
    <row r="9256" spans="3:4" ht="15" hidden="1" customHeight="1">
      <c r="C9256" s="119" t="s">
        <v>9637</v>
      </c>
      <c r="D9256" s="119" t="s">
        <v>2228</v>
      </c>
    </row>
    <row r="9257" spans="3:4" ht="15" hidden="1" customHeight="1">
      <c r="C9257" s="119" t="s">
        <v>9638</v>
      </c>
      <c r="D9257" s="119" t="s">
        <v>2229</v>
      </c>
    </row>
    <row r="9258" spans="3:4" ht="15" hidden="1" customHeight="1">
      <c r="C9258" s="119" t="s">
        <v>9639</v>
      </c>
      <c r="D9258" s="119" t="s">
        <v>2230</v>
      </c>
    </row>
    <row r="9259" spans="3:4" ht="15" hidden="1" customHeight="1">
      <c r="C9259" s="119" t="s">
        <v>25900</v>
      </c>
      <c r="D9259" s="119" t="s">
        <v>25901</v>
      </c>
    </row>
    <row r="9260" spans="3:4" ht="15" hidden="1" customHeight="1">
      <c r="C9260" s="119" t="s">
        <v>25902</v>
      </c>
      <c r="D9260" s="119" t="s">
        <v>25903</v>
      </c>
    </row>
    <row r="9261" spans="3:4" ht="15" hidden="1" customHeight="1">
      <c r="C9261" s="119" t="s">
        <v>9640</v>
      </c>
      <c r="D9261" s="119" t="s">
        <v>2231</v>
      </c>
    </row>
    <row r="9262" spans="3:4" ht="15" hidden="1" customHeight="1">
      <c r="C9262" s="119" t="s">
        <v>9641</v>
      </c>
      <c r="D9262" s="119" t="s">
        <v>2232</v>
      </c>
    </row>
    <row r="9263" spans="3:4" ht="15" hidden="1" customHeight="1">
      <c r="C9263" s="119" t="s">
        <v>9642</v>
      </c>
      <c r="D9263" s="119" t="s">
        <v>2233</v>
      </c>
    </row>
    <row r="9264" spans="3:4" ht="15" hidden="1" customHeight="1">
      <c r="C9264" s="119" t="s">
        <v>9643</v>
      </c>
      <c r="D9264" s="119" t="s">
        <v>2234</v>
      </c>
    </row>
    <row r="9265" spans="3:4" ht="15" hidden="1" customHeight="1">
      <c r="C9265" s="119" t="s">
        <v>9644</v>
      </c>
      <c r="D9265" s="119" t="s">
        <v>2235</v>
      </c>
    </row>
    <row r="9266" spans="3:4" ht="15" hidden="1" customHeight="1">
      <c r="C9266" s="119" t="s">
        <v>9645</v>
      </c>
      <c r="D9266" s="119" t="s">
        <v>2236</v>
      </c>
    </row>
    <row r="9267" spans="3:4" ht="15" hidden="1" customHeight="1">
      <c r="C9267" s="119" t="s">
        <v>9646</v>
      </c>
      <c r="D9267" s="119" t="s">
        <v>2237</v>
      </c>
    </row>
    <row r="9268" spans="3:4" ht="15" hidden="1" customHeight="1">
      <c r="C9268" s="119" t="s">
        <v>9647</v>
      </c>
      <c r="D9268" s="119" t="s">
        <v>2238</v>
      </c>
    </row>
    <row r="9269" spans="3:4" ht="15" hidden="1" customHeight="1">
      <c r="C9269" s="119" t="s">
        <v>9648</v>
      </c>
      <c r="D9269" s="119" t="s">
        <v>2239</v>
      </c>
    </row>
    <row r="9270" spans="3:4" ht="15" hidden="1" customHeight="1">
      <c r="C9270" s="119" t="s">
        <v>9649</v>
      </c>
      <c r="D9270" s="119" t="s">
        <v>2240</v>
      </c>
    </row>
    <row r="9271" spans="3:4" ht="15" hidden="1" customHeight="1">
      <c r="C9271" s="119" t="s">
        <v>9650</v>
      </c>
      <c r="D9271" s="119" t="s">
        <v>2241</v>
      </c>
    </row>
    <row r="9272" spans="3:4" ht="15" hidden="1" customHeight="1">
      <c r="C9272" s="119" t="s">
        <v>9651</v>
      </c>
      <c r="D9272" s="119" t="s">
        <v>9652</v>
      </c>
    </row>
    <row r="9273" spans="3:4" ht="15" hidden="1" customHeight="1">
      <c r="C9273" s="119" t="s">
        <v>9653</v>
      </c>
      <c r="D9273" s="119" t="s">
        <v>2242</v>
      </c>
    </row>
    <row r="9274" spans="3:4" ht="15" hidden="1" customHeight="1">
      <c r="C9274" s="119" t="s">
        <v>9654</v>
      </c>
      <c r="D9274" s="119" t="s">
        <v>2243</v>
      </c>
    </row>
    <row r="9275" spans="3:4" ht="15" hidden="1" customHeight="1">
      <c r="C9275" s="119" t="s">
        <v>9655</v>
      </c>
      <c r="D9275" s="119" t="s">
        <v>2244</v>
      </c>
    </row>
    <row r="9276" spans="3:4" ht="15" hidden="1" customHeight="1">
      <c r="C9276" s="119" t="s">
        <v>9656</v>
      </c>
      <c r="D9276" s="119" t="s">
        <v>2245</v>
      </c>
    </row>
    <row r="9277" spans="3:4" ht="15" hidden="1" customHeight="1">
      <c r="C9277" s="119" t="s">
        <v>9657</v>
      </c>
      <c r="D9277" s="119" t="s">
        <v>2246</v>
      </c>
    </row>
    <row r="9278" spans="3:4" ht="15" hidden="1" customHeight="1">
      <c r="C9278" s="119" t="s">
        <v>9658</v>
      </c>
      <c r="D9278" s="119" t="s">
        <v>2247</v>
      </c>
    </row>
    <row r="9279" spans="3:4" ht="15" hidden="1" customHeight="1">
      <c r="C9279" s="119" t="s">
        <v>9659</v>
      </c>
      <c r="D9279" s="119" t="s">
        <v>9660</v>
      </c>
    </row>
    <row r="9280" spans="3:4" ht="15" hidden="1" customHeight="1">
      <c r="C9280" s="119" t="s">
        <v>9661</v>
      </c>
      <c r="D9280" s="119" t="s">
        <v>2248</v>
      </c>
    </row>
    <row r="9281" spans="3:4" ht="15" hidden="1" customHeight="1">
      <c r="C9281" s="119" t="s">
        <v>9662</v>
      </c>
      <c r="D9281" s="119" t="s">
        <v>2249</v>
      </c>
    </row>
    <row r="9282" spans="3:4" ht="15" hidden="1" customHeight="1">
      <c r="C9282" s="119" t="s">
        <v>9663</v>
      </c>
      <c r="D9282" s="119" t="s">
        <v>2250</v>
      </c>
    </row>
    <row r="9283" spans="3:4" ht="15" hidden="1" customHeight="1">
      <c r="C9283" s="119" t="s">
        <v>25904</v>
      </c>
      <c r="D9283" s="119" t="s">
        <v>25905</v>
      </c>
    </row>
    <row r="9284" spans="3:4" ht="15" hidden="1" customHeight="1">
      <c r="C9284" s="119" t="s">
        <v>9664</v>
      </c>
      <c r="D9284" s="119" t="s">
        <v>2251</v>
      </c>
    </row>
    <row r="9285" spans="3:4" ht="15" hidden="1" customHeight="1">
      <c r="C9285" s="119" t="s">
        <v>9665</v>
      </c>
      <c r="D9285" s="119" t="s">
        <v>2252</v>
      </c>
    </row>
    <row r="9286" spans="3:4" ht="15" hidden="1" customHeight="1">
      <c r="C9286" s="119" t="s">
        <v>9666</v>
      </c>
      <c r="D9286" s="119" t="s">
        <v>2253</v>
      </c>
    </row>
    <row r="9287" spans="3:4" ht="15" hidden="1" customHeight="1">
      <c r="C9287" s="119" t="s">
        <v>9667</v>
      </c>
      <c r="D9287" s="119" t="s">
        <v>2254</v>
      </c>
    </row>
    <row r="9288" spans="3:4" ht="15" hidden="1" customHeight="1">
      <c r="C9288" s="119" t="s">
        <v>9668</v>
      </c>
      <c r="D9288" s="119" t="s">
        <v>2255</v>
      </c>
    </row>
    <row r="9289" spans="3:4" ht="15" hidden="1" customHeight="1">
      <c r="C9289" s="119" t="s">
        <v>9669</v>
      </c>
      <c r="D9289" s="119" t="s">
        <v>2256</v>
      </c>
    </row>
    <row r="9290" spans="3:4" ht="15" hidden="1" customHeight="1">
      <c r="C9290" s="119" t="s">
        <v>25906</v>
      </c>
      <c r="D9290" s="119" t="s">
        <v>25907</v>
      </c>
    </row>
    <row r="9291" spans="3:4" ht="15" hidden="1" customHeight="1">
      <c r="C9291" s="119" t="s">
        <v>9670</v>
      </c>
      <c r="D9291" s="119" t="s">
        <v>2257</v>
      </c>
    </row>
    <row r="9292" spans="3:4" ht="15" hidden="1" customHeight="1">
      <c r="C9292" s="119" t="s">
        <v>9671</v>
      </c>
      <c r="D9292" s="119" t="s">
        <v>2258</v>
      </c>
    </row>
    <row r="9293" spans="3:4" ht="15" hidden="1" customHeight="1">
      <c r="C9293" s="119" t="s">
        <v>9672</v>
      </c>
      <c r="D9293" s="119" t="s">
        <v>2259</v>
      </c>
    </row>
    <row r="9294" spans="3:4" ht="15" hidden="1" customHeight="1">
      <c r="C9294" s="119" t="s">
        <v>9673</v>
      </c>
      <c r="D9294" s="119" t="s">
        <v>2260</v>
      </c>
    </row>
    <row r="9295" spans="3:4" ht="15" hidden="1" customHeight="1">
      <c r="C9295" s="119" t="s">
        <v>9674</v>
      </c>
      <c r="D9295" s="119" t="s">
        <v>9675</v>
      </c>
    </row>
    <row r="9296" spans="3:4" ht="15" hidden="1" customHeight="1">
      <c r="C9296" s="119" t="s">
        <v>9676</v>
      </c>
      <c r="D9296" s="119" t="s">
        <v>25908</v>
      </c>
    </row>
    <row r="9297" spans="3:4" ht="15" hidden="1" customHeight="1">
      <c r="C9297" s="119" t="s">
        <v>9677</v>
      </c>
      <c r="D9297" s="119" t="s">
        <v>2261</v>
      </c>
    </row>
    <row r="9298" spans="3:4" ht="15" hidden="1" customHeight="1">
      <c r="C9298" s="119" t="s">
        <v>9678</v>
      </c>
      <c r="D9298" s="119" t="s">
        <v>2262</v>
      </c>
    </row>
    <row r="9299" spans="3:4" ht="15" hidden="1" customHeight="1">
      <c r="C9299" s="119" t="s">
        <v>9679</v>
      </c>
      <c r="D9299" s="119" t="s">
        <v>2263</v>
      </c>
    </row>
    <row r="9300" spans="3:4" ht="15" hidden="1" customHeight="1">
      <c r="C9300" s="119" t="s">
        <v>9680</v>
      </c>
      <c r="D9300" s="119" t="s">
        <v>2264</v>
      </c>
    </row>
    <row r="9301" spans="3:4" ht="15" hidden="1" customHeight="1">
      <c r="C9301" s="119" t="s">
        <v>25909</v>
      </c>
      <c r="D9301" s="119" t="s">
        <v>25910</v>
      </c>
    </row>
    <row r="9302" spans="3:4" ht="15" hidden="1" customHeight="1">
      <c r="C9302" s="119" t="s">
        <v>25911</v>
      </c>
      <c r="D9302" s="119" t="s">
        <v>25912</v>
      </c>
    </row>
    <row r="9303" spans="3:4" ht="15" hidden="1" customHeight="1">
      <c r="C9303" s="119" t="s">
        <v>25913</v>
      </c>
      <c r="D9303" s="119" t="s">
        <v>25914</v>
      </c>
    </row>
    <row r="9304" spans="3:4" ht="15" hidden="1" customHeight="1">
      <c r="C9304" s="119" t="s">
        <v>25915</v>
      </c>
      <c r="D9304" s="119" t="s">
        <v>25916</v>
      </c>
    </row>
    <row r="9305" spans="3:4" ht="15" hidden="1" customHeight="1">
      <c r="C9305" s="119" t="s">
        <v>25917</v>
      </c>
      <c r="D9305" s="119" t="s">
        <v>25918</v>
      </c>
    </row>
    <row r="9306" spans="3:4" ht="15" hidden="1" customHeight="1">
      <c r="C9306" s="119" t="s">
        <v>25919</v>
      </c>
      <c r="D9306" s="119" t="s">
        <v>25920</v>
      </c>
    </row>
    <row r="9307" spans="3:4" ht="15" hidden="1" customHeight="1">
      <c r="C9307" s="119" t="s">
        <v>25921</v>
      </c>
      <c r="D9307" s="119" t="s">
        <v>25922</v>
      </c>
    </row>
    <row r="9308" spans="3:4" ht="15" hidden="1" customHeight="1">
      <c r="C9308" s="119" t="s">
        <v>25923</v>
      </c>
      <c r="D9308" s="119" t="s">
        <v>25924</v>
      </c>
    </row>
    <row r="9309" spans="3:4" ht="15" hidden="1" customHeight="1">
      <c r="C9309" s="119" t="s">
        <v>25925</v>
      </c>
      <c r="D9309" s="119" t="s">
        <v>25926</v>
      </c>
    </row>
    <row r="9310" spans="3:4" ht="15" hidden="1" customHeight="1">
      <c r="C9310" s="119" t="s">
        <v>25927</v>
      </c>
      <c r="D9310" s="119" t="s">
        <v>25928</v>
      </c>
    </row>
    <row r="9311" spans="3:4" ht="15" hidden="1" customHeight="1">
      <c r="C9311" s="119" t="s">
        <v>25929</v>
      </c>
      <c r="D9311" s="119" t="s">
        <v>25930</v>
      </c>
    </row>
    <row r="9312" spans="3:4" ht="15" hidden="1" customHeight="1">
      <c r="C9312" s="119" t="s">
        <v>25931</v>
      </c>
      <c r="D9312" s="119" t="s">
        <v>25932</v>
      </c>
    </row>
    <row r="9313" spans="3:4" ht="15" hidden="1" customHeight="1">
      <c r="C9313" s="119" t="s">
        <v>25933</v>
      </c>
      <c r="D9313" s="119" t="s">
        <v>25934</v>
      </c>
    </row>
    <row r="9314" spans="3:4" ht="15" hidden="1" customHeight="1">
      <c r="C9314" s="119" t="s">
        <v>25935</v>
      </c>
      <c r="D9314" s="119" t="s">
        <v>25936</v>
      </c>
    </row>
    <row r="9315" spans="3:4" ht="15" hidden="1" customHeight="1">
      <c r="C9315" s="119" t="s">
        <v>25937</v>
      </c>
      <c r="D9315" s="119" t="s">
        <v>25938</v>
      </c>
    </row>
    <row r="9316" spans="3:4" ht="15" hidden="1" customHeight="1">
      <c r="C9316" s="119" t="s">
        <v>25939</v>
      </c>
      <c r="D9316" s="119" t="s">
        <v>25940</v>
      </c>
    </row>
    <row r="9317" spans="3:4" ht="15" hidden="1" customHeight="1">
      <c r="C9317" s="119" t="s">
        <v>25941</v>
      </c>
      <c r="D9317" s="119" t="s">
        <v>25942</v>
      </c>
    </row>
    <row r="9318" spans="3:4" ht="15" hidden="1" customHeight="1">
      <c r="C9318" s="119" t="s">
        <v>25943</v>
      </c>
      <c r="D9318" s="119" t="s">
        <v>25944</v>
      </c>
    </row>
    <row r="9319" spans="3:4" ht="15" hidden="1" customHeight="1">
      <c r="C9319" s="119" t="s">
        <v>25945</v>
      </c>
      <c r="D9319" s="119" t="s">
        <v>25946</v>
      </c>
    </row>
    <row r="9320" spans="3:4" ht="15" hidden="1" customHeight="1">
      <c r="C9320" s="119" t="s">
        <v>25947</v>
      </c>
      <c r="D9320" s="119" t="s">
        <v>25948</v>
      </c>
    </row>
    <row r="9321" spans="3:4" ht="15" hidden="1" customHeight="1">
      <c r="C9321" s="119" t="s">
        <v>25949</v>
      </c>
      <c r="D9321" s="119" t="s">
        <v>25950</v>
      </c>
    </row>
    <row r="9322" spans="3:4" ht="15" hidden="1" customHeight="1">
      <c r="C9322" s="119" t="s">
        <v>25951</v>
      </c>
      <c r="D9322" s="119" t="s">
        <v>25952</v>
      </c>
    </row>
    <row r="9323" spans="3:4" ht="15" hidden="1" customHeight="1">
      <c r="C9323" s="119" t="s">
        <v>25953</v>
      </c>
      <c r="D9323" s="119" t="s">
        <v>6263</v>
      </c>
    </row>
    <row r="9324" spans="3:4" ht="15" hidden="1" customHeight="1">
      <c r="C9324" s="119" t="s">
        <v>25954</v>
      </c>
      <c r="D9324" s="119" t="s">
        <v>25955</v>
      </c>
    </row>
    <row r="9325" spans="3:4" ht="15" hidden="1" customHeight="1">
      <c r="C9325" s="119" t="s">
        <v>25956</v>
      </c>
      <c r="D9325" s="119" t="s">
        <v>25957</v>
      </c>
    </row>
    <row r="9326" spans="3:4" ht="15" hidden="1" customHeight="1">
      <c r="C9326" s="119" t="s">
        <v>25958</v>
      </c>
      <c r="D9326" s="119" t="s">
        <v>25959</v>
      </c>
    </row>
    <row r="9327" spans="3:4" ht="15" hidden="1" customHeight="1">
      <c r="C9327" s="119" t="s">
        <v>25960</v>
      </c>
      <c r="D9327" s="119" t="s">
        <v>25961</v>
      </c>
    </row>
    <row r="9328" spans="3:4" ht="15" hidden="1" customHeight="1">
      <c r="C9328" s="119" t="s">
        <v>25962</v>
      </c>
      <c r="D9328" s="119" t="s">
        <v>25963</v>
      </c>
    </row>
    <row r="9329" spans="3:4" ht="15" hidden="1" customHeight="1">
      <c r="C9329" s="119" t="s">
        <v>25964</v>
      </c>
      <c r="D9329" s="119" t="s">
        <v>25965</v>
      </c>
    </row>
    <row r="9330" spans="3:4" ht="15" hidden="1" customHeight="1">
      <c r="C9330" s="119" t="s">
        <v>25966</v>
      </c>
      <c r="D9330" s="119" t="s">
        <v>25967</v>
      </c>
    </row>
    <row r="9331" spans="3:4" ht="15" hidden="1" customHeight="1">
      <c r="C9331" s="119" t="s">
        <v>25968</v>
      </c>
      <c r="D9331" s="119" t="s">
        <v>25969</v>
      </c>
    </row>
    <row r="9332" spans="3:4" ht="15" hidden="1" customHeight="1">
      <c r="C9332" s="119" t="s">
        <v>25970</v>
      </c>
      <c r="D9332" s="119" t="s">
        <v>25971</v>
      </c>
    </row>
    <row r="9333" spans="3:4" ht="15" hidden="1" customHeight="1">
      <c r="C9333" s="119" t="s">
        <v>25972</v>
      </c>
      <c r="D9333" s="119" t="s">
        <v>25973</v>
      </c>
    </row>
    <row r="9334" spans="3:4" ht="15" hidden="1" customHeight="1">
      <c r="C9334" s="119" t="s">
        <v>25974</v>
      </c>
      <c r="D9334" s="119" t="s">
        <v>25975</v>
      </c>
    </row>
    <row r="9335" spans="3:4" ht="15" hidden="1" customHeight="1">
      <c r="C9335" s="119" t="s">
        <v>25976</v>
      </c>
      <c r="D9335" s="119" t="s">
        <v>25977</v>
      </c>
    </row>
    <row r="9336" spans="3:4" ht="15" hidden="1" customHeight="1">
      <c r="C9336" s="119" t="s">
        <v>25978</v>
      </c>
      <c r="D9336" s="119" t="s">
        <v>25979</v>
      </c>
    </row>
    <row r="9337" spans="3:4" ht="15" hidden="1" customHeight="1">
      <c r="C9337" s="119" t="s">
        <v>25980</v>
      </c>
      <c r="D9337" s="119" t="s">
        <v>25981</v>
      </c>
    </row>
    <row r="9338" spans="3:4" ht="15" hidden="1" customHeight="1">
      <c r="C9338" s="119" t="s">
        <v>25982</v>
      </c>
      <c r="D9338" s="119" t="s">
        <v>25983</v>
      </c>
    </row>
    <row r="9339" spans="3:4" ht="15" hidden="1" customHeight="1">
      <c r="C9339" s="119" t="s">
        <v>25984</v>
      </c>
      <c r="D9339" s="119" t="s">
        <v>25985</v>
      </c>
    </row>
    <row r="9340" spans="3:4" ht="15" hidden="1" customHeight="1">
      <c r="C9340" s="119" t="s">
        <v>25986</v>
      </c>
      <c r="D9340" s="119" t="s">
        <v>25987</v>
      </c>
    </row>
    <row r="9341" spans="3:4" ht="15" hidden="1" customHeight="1">
      <c r="C9341" s="119" t="s">
        <v>25988</v>
      </c>
      <c r="D9341" s="119" t="s">
        <v>25989</v>
      </c>
    </row>
    <row r="9342" spans="3:4" ht="15" hidden="1" customHeight="1">
      <c r="C9342" s="119" t="s">
        <v>25990</v>
      </c>
      <c r="D9342" s="119" t="s">
        <v>25991</v>
      </c>
    </row>
    <row r="9343" spans="3:4" ht="15" hidden="1" customHeight="1">
      <c r="C9343" s="119" t="s">
        <v>25992</v>
      </c>
      <c r="D9343" s="119" t="s">
        <v>25993</v>
      </c>
    </row>
    <row r="9344" spans="3:4" ht="15" hidden="1" customHeight="1">
      <c r="C9344" s="119" t="s">
        <v>25994</v>
      </c>
      <c r="D9344" s="119" t="s">
        <v>25995</v>
      </c>
    </row>
    <row r="9345" spans="3:4" ht="15" hidden="1" customHeight="1">
      <c r="C9345" s="119" t="s">
        <v>25996</v>
      </c>
      <c r="D9345" s="119" t="s">
        <v>25997</v>
      </c>
    </row>
    <row r="9346" spans="3:4" ht="15" hidden="1" customHeight="1">
      <c r="C9346" s="119" t="s">
        <v>25998</v>
      </c>
      <c r="D9346" s="119" t="s">
        <v>25999</v>
      </c>
    </row>
    <row r="9347" spans="3:4" ht="15" hidden="1" customHeight="1">
      <c r="C9347" s="119" t="s">
        <v>26000</v>
      </c>
      <c r="D9347" s="119" t="s">
        <v>26001</v>
      </c>
    </row>
    <row r="9348" spans="3:4" ht="15" hidden="1" customHeight="1">
      <c r="C9348" s="119" t="s">
        <v>26002</v>
      </c>
      <c r="D9348" s="119" t="s">
        <v>26003</v>
      </c>
    </row>
    <row r="9349" spans="3:4" ht="15" hidden="1" customHeight="1">
      <c r="C9349" s="119" t="s">
        <v>26004</v>
      </c>
      <c r="D9349" s="119" t="s">
        <v>26005</v>
      </c>
    </row>
    <row r="9350" spans="3:4" ht="15" hidden="1" customHeight="1">
      <c r="C9350" s="119" t="s">
        <v>26006</v>
      </c>
      <c r="D9350" s="119" t="s">
        <v>26007</v>
      </c>
    </row>
    <row r="9351" spans="3:4" ht="15" hidden="1" customHeight="1">
      <c r="C9351" s="119" t="s">
        <v>26008</v>
      </c>
      <c r="D9351" s="119" t="s">
        <v>26009</v>
      </c>
    </row>
    <row r="9352" spans="3:4" ht="15" hidden="1" customHeight="1">
      <c r="C9352" s="119" t="s">
        <v>26010</v>
      </c>
      <c r="D9352" s="119" t="s">
        <v>26011</v>
      </c>
    </row>
    <row r="9353" spans="3:4" ht="15" hidden="1" customHeight="1">
      <c r="C9353" s="119" t="s">
        <v>26012</v>
      </c>
      <c r="D9353" s="119" t="s">
        <v>26013</v>
      </c>
    </row>
    <row r="9354" spans="3:4" ht="15" hidden="1" customHeight="1">
      <c r="C9354" s="119" t="s">
        <v>26014</v>
      </c>
      <c r="D9354" s="119" t="s">
        <v>26015</v>
      </c>
    </row>
    <row r="9355" spans="3:4" ht="15" hidden="1" customHeight="1">
      <c r="C9355" s="119" t="s">
        <v>26016</v>
      </c>
      <c r="D9355" s="119" t="s">
        <v>26017</v>
      </c>
    </row>
    <row r="9356" spans="3:4" ht="15" hidden="1" customHeight="1">
      <c r="C9356" s="119" t="s">
        <v>9681</v>
      </c>
      <c r="D9356" s="119" t="s">
        <v>11664</v>
      </c>
    </row>
    <row r="9357" spans="3:4" ht="15" hidden="1" customHeight="1">
      <c r="C9357" s="119" t="s">
        <v>9682</v>
      </c>
      <c r="D9357" s="119" t="s">
        <v>11665</v>
      </c>
    </row>
    <row r="9358" spans="3:4" ht="15" hidden="1" customHeight="1">
      <c r="C9358" s="119" t="s">
        <v>9683</v>
      </c>
      <c r="D9358" s="119" t="s">
        <v>11666</v>
      </c>
    </row>
    <row r="9359" spans="3:4" ht="15" hidden="1" customHeight="1">
      <c r="C9359" s="119" t="s">
        <v>9684</v>
      </c>
      <c r="D9359" s="119" t="s">
        <v>11667</v>
      </c>
    </row>
    <row r="9360" spans="3:4" ht="15" hidden="1" customHeight="1">
      <c r="C9360" s="119" t="s">
        <v>9685</v>
      </c>
      <c r="D9360" s="119" t="s">
        <v>7067</v>
      </c>
    </row>
    <row r="9361" spans="3:4" ht="15" hidden="1" customHeight="1">
      <c r="C9361" s="119" t="s">
        <v>9686</v>
      </c>
      <c r="D9361" s="119" t="s">
        <v>7068</v>
      </c>
    </row>
    <row r="9362" spans="3:4" ht="15" hidden="1" customHeight="1">
      <c r="C9362" s="119" t="s">
        <v>9687</v>
      </c>
      <c r="D9362" s="119" t="s">
        <v>7069</v>
      </c>
    </row>
    <row r="9363" spans="3:4" ht="15" hidden="1" customHeight="1">
      <c r="C9363" s="119" t="s">
        <v>9688</v>
      </c>
      <c r="D9363" s="119" t="s">
        <v>7070</v>
      </c>
    </row>
    <row r="9364" spans="3:4" ht="15" hidden="1" customHeight="1">
      <c r="C9364" s="119" t="s">
        <v>9689</v>
      </c>
      <c r="D9364" s="119" t="s">
        <v>7071</v>
      </c>
    </row>
    <row r="9365" spans="3:4" ht="15" hidden="1" customHeight="1">
      <c r="C9365" s="119" t="s">
        <v>9690</v>
      </c>
      <c r="D9365" s="119" t="s">
        <v>7072</v>
      </c>
    </row>
    <row r="9366" spans="3:4" ht="15" hidden="1" customHeight="1">
      <c r="C9366" s="119" t="s">
        <v>9691</v>
      </c>
      <c r="D9366" s="119" t="s">
        <v>2265</v>
      </c>
    </row>
    <row r="9367" spans="3:4" ht="15" hidden="1" customHeight="1">
      <c r="C9367" s="119" t="s">
        <v>9692</v>
      </c>
      <c r="D9367" s="119" t="s">
        <v>2266</v>
      </c>
    </row>
    <row r="9368" spans="3:4" ht="15" hidden="1" customHeight="1">
      <c r="C9368" s="119" t="s">
        <v>9693</v>
      </c>
      <c r="D9368" s="119" t="s">
        <v>9694</v>
      </c>
    </row>
    <row r="9369" spans="3:4" ht="15" hidden="1" customHeight="1">
      <c r="C9369" s="119" t="s">
        <v>9695</v>
      </c>
      <c r="D9369" s="119" t="s">
        <v>9696</v>
      </c>
    </row>
    <row r="9370" spans="3:4" ht="15" hidden="1" customHeight="1">
      <c r="C9370" s="119" t="s">
        <v>9697</v>
      </c>
      <c r="D9370" s="119" t="s">
        <v>2267</v>
      </c>
    </row>
    <row r="9371" spans="3:4" ht="15" hidden="1" customHeight="1">
      <c r="C9371" s="119" t="s">
        <v>9698</v>
      </c>
      <c r="D9371" s="119" t="s">
        <v>2268</v>
      </c>
    </row>
    <row r="9372" spans="3:4" ht="15" hidden="1" customHeight="1">
      <c r="C9372" s="119" t="s">
        <v>9699</v>
      </c>
      <c r="D9372" s="119" t="s">
        <v>26018</v>
      </c>
    </row>
    <row r="9373" spans="3:4" ht="15" hidden="1" customHeight="1">
      <c r="C9373" s="119" t="s">
        <v>26019</v>
      </c>
      <c r="D9373" s="119" t="s">
        <v>26020</v>
      </c>
    </row>
    <row r="9374" spans="3:4" ht="15" hidden="1" customHeight="1">
      <c r="C9374" s="119" t="s">
        <v>9700</v>
      </c>
      <c r="D9374" s="119" t="s">
        <v>9701</v>
      </c>
    </row>
    <row r="9375" spans="3:4" ht="15" hidden="1" customHeight="1">
      <c r="C9375" s="119" t="s">
        <v>9702</v>
      </c>
      <c r="D9375" s="119" t="s">
        <v>9703</v>
      </c>
    </row>
    <row r="9376" spans="3:4" ht="15" hidden="1" customHeight="1">
      <c r="C9376" s="119" t="s">
        <v>9704</v>
      </c>
      <c r="D9376" s="119" t="s">
        <v>9705</v>
      </c>
    </row>
    <row r="9377" spans="3:4" ht="15" hidden="1" customHeight="1">
      <c r="C9377" s="119" t="s">
        <v>9706</v>
      </c>
      <c r="D9377" s="119" t="s">
        <v>9707</v>
      </c>
    </row>
    <row r="9378" spans="3:4" ht="15" hidden="1" customHeight="1">
      <c r="C9378" s="119" t="s">
        <v>9708</v>
      </c>
      <c r="D9378" s="119" t="s">
        <v>9709</v>
      </c>
    </row>
    <row r="9379" spans="3:4" ht="15" hidden="1" customHeight="1">
      <c r="C9379" s="119" t="s">
        <v>9710</v>
      </c>
      <c r="D9379" s="119" t="s">
        <v>9711</v>
      </c>
    </row>
    <row r="9380" spans="3:4" ht="15" hidden="1" customHeight="1">
      <c r="C9380" s="119" t="s">
        <v>9712</v>
      </c>
      <c r="D9380" s="119" t="s">
        <v>9713</v>
      </c>
    </row>
    <row r="9381" spans="3:4" ht="15" hidden="1" customHeight="1">
      <c r="C9381" s="119" t="s">
        <v>9714</v>
      </c>
      <c r="D9381" s="119" t="s">
        <v>9715</v>
      </c>
    </row>
    <row r="9382" spans="3:4" ht="15" hidden="1" customHeight="1">
      <c r="C9382" s="119" t="s">
        <v>9716</v>
      </c>
      <c r="D9382" s="119" t="s">
        <v>9717</v>
      </c>
    </row>
    <row r="9383" spans="3:4" ht="15" hidden="1" customHeight="1">
      <c r="C9383" s="119" t="s">
        <v>9718</v>
      </c>
      <c r="D9383" s="119" t="s">
        <v>9719</v>
      </c>
    </row>
    <row r="9384" spans="3:4" ht="15" hidden="1" customHeight="1">
      <c r="C9384" s="119" t="s">
        <v>9720</v>
      </c>
      <c r="D9384" s="119" t="s">
        <v>9721</v>
      </c>
    </row>
    <row r="9385" spans="3:4" ht="15" hidden="1" customHeight="1">
      <c r="C9385" s="119" t="s">
        <v>9722</v>
      </c>
      <c r="D9385" s="119" t="s">
        <v>9723</v>
      </c>
    </row>
    <row r="9386" spans="3:4" ht="15" hidden="1" customHeight="1">
      <c r="C9386" s="119" t="s">
        <v>9724</v>
      </c>
      <c r="D9386" s="119" t="s">
        <v>9725</v>
      </c>
    </row>
    <row r="9387" spans="3:4" ht="15" hidden="1" customHeight="1">
      <c r="C9387" s="119" t="s">
        <v>9726</v>
      </c>
      <c r="D9387" s="119" t="s">
        <v>11668</v>
      </c>
    </row>
    <row r="9388" spans="3:4" ht="15" hidden="1" customHeight="1">
      <c r="C9388" s="119" t="s">
        <v>9727</v>
      </c>
      <c r="D9388" s="119" t="s">
        <v>9728</v>
      </c>
    </row>
    <row r="9389" spans="3:4" ht="15" hidden="1" customHeight="1">
      <c r="C9389" s="119" t="s">
        <v>9729</v>
      </c>
      <c r="D9389" s="119" t="s">
        <v>9730</v>
      </c>
    </row>
    <row r="9390" spans="3:4" ht="15" hidden="1" customHeight="1">
      <c r="C9390" s="119" t="s">
        <v>9731</v>
      </c>
      <c r="D9390" s="119" t="s">
        <v>9732</v>
      </c>
    </row>
    <row r="9391" spans="3:4" ht="15" hidden="1" customHeight="1">
      <c r="C9391" s="119" t="s">
        <v>9733</v>
      </c>
      <c r="D9391" s="119" t="s">
        <v>9734</v>
      </c>
    </row>
    <row r="9392" spans="3:4" ht="15" hidden="1" customHeight="1">
      <c r="C9392" s="119" t="s">
        <v>9735</v>
      </c>
      <c r="D9392" s="119" t="s">
        <v>9736</v>
      </c>
    </row>
    <row r="9393" spans="3:4" ht="15" hidden="1" customHeight="1">
      <c r="C9393" s="119" t="s">
        <v>9737</v>
      </c>
      <c r="D9393" s="119" t="s">
        <v>9738</v>
      </c>
    </row>
    <row r="9394" spans="3:4" ht="15" hidden="1" customHeight="1">
      <c r="C9394" s="119" t="s">
        <v>9739</v>
      </c>
      <c r="D9394" s="119" t="s">
        <v>9740</v>
      </c>
    </row>
    <row r="9395" spans="3:4" ht="15" hidden="1" customHeight="1">
      <c r="C9395" s="119" t="s">
        <v>9741</v>
      </c>
      <c r="D9395" s="119" t="s">
        <v>2033</v>
      </c>
    </row>
    <row r="9396" spans="3:4" ht="15" hidden="1" customHeight="1">
      <c r="C9396" s="119" t="s">
        <v>9742</v>
      </c>
      <c r="D9396" s="119" t="s">
        <v>2034</v>
      </c>
    </row>
    <row r="9397" spans="3:4" ht="15" hidden="1" customHeight="1">
      <c r="C9397" s="119" t="s">
        <v>9743</v>
      </c>
      <c r="D9397" s="119" t="s">
        <v>2035</v>
      </c>
    </row>
    <row r="9398" spans="3:4" ht="15" hidden="1" customHeight="1">
      <c r="C9398" s="119" t="s">
        <v>9744</v>
      </c>
      <c r="D9398" s="119" t="s">
        <v>2036</v>
      </c>
    </row>
    <row r="9399" spans="3:4" ht="15" hidden="1" customHeight="1">
      <c r="C9399" s="119" t="s">
        <v>9745</v>
      </c>
      <c r="D9399" s="119" t="s">
        <v>2037</v>
      </c>
    </row>
    <row r="9400" spans="3:4" ht="15" hidden="1" customHeight="1">
      <c r="C9400" s="119" t="s">
        <v>9746</v>
      </c>
      <c r="D9400" s="119" t="s">
        <v>9747</v>
      </c>
    </row>
    <row r="9401" spans="3:4" ht="15" hidden="1" customHeight="1">
      <c r="C9401" s="119" t="s">
        <v>9748</v>
      </c>
      <c r="D9401" s="119" t="s">
        <v>2038</v>
      </c>
    </row>
    <row r="9402" spans="3:4" ht="15" hidden="1" customHeight="1">
      <c r="C9402" s="119" t="s">
        <v>9749</v>
      </c>
      <c r="D9402" s="119" t="s">
        <v>9750</v>
      </c>
    </row>
    <row r="9403" spans="3:4" ht="15" hidden="1" customHeight="1">
      <c r="C9403" s="119" t="s">
        <v>26021</v>
      </c>
      <c r="D9403" s="119" t="s">
        <v>26022</v>
      </c>
    </row>
    <row r="9404" spans="3:4" ht="15" hidden="1" customHeight="1">
      <c r="C9404" s="119" t="s">
        <v>26023</v>
      </c>
      <c r="D9404" s="119" t="s">
        <v>26024</v>
      </c>
    </row>
    <row r="9405" spans="3:4" ht="15" hidden="1" customHeight="1">
      <c r="C9405" s="119" t="s">
        <v>9751</v>
      </c>
      <c r="D9405" s="119" t="s">
        <v>2039</v>
      </c>
    </row>
    <row r="9406" spans="3:4" ht="15" hidden="1" customHeight="1">
      <c r="C9406" s="119" t="s">
        <v>9752</v>
      </c>
      <c r="D9406" s="119" t="s">
        <v>2040</v>
      </c>
    </row>
    <row r="9407" spans="3:4" ht="15" hidden="1" customHeight="1">
      <c r="C9407" s="119" t="s">
        <v>9753</v>
      </c>
      <c r="D9407" s="119" t="s">
        <v>2041</v>
      </c>
    </row>
    <row r="9408" spans="3:4" ht="15" hidden="1" customHeight="1">
      <c r="C9408" s="119" t="s">
        <v>9754</v>
      </c>
      <c r="D9408" s="119" t="s">
        <v>2042</v>
      </c>
    </row>
    <row r="9409" spans="3:4" ht="15" hidden="1" customHeight="1">
      <c r="C9409" s="119" t="s">
        <v>9755</v>
      </c>
      <c r="D9409" s="119" t="s">
        <v>2043</v>
      </c>
    </row>
    <row r="9410" spans="3:4" ht="15" hidden="1" customHeight="1">
      <c r="C9410" s="119" t="s">
        <v>18185</v>
      </c>
      <c r="D9410" s="119" t="s">
        <v>18186</v>
      </c>
    </row>
    <row r="9411" spans="3:4" ht="15" hidden="1" customHeight="1">
      <c r="C9411" s="119" t="s">
        <v>11669</v>
      </c>
      <c r="D9411" s="119" t="s">
        <v>26025</v>
      </c>
    </row>
    <row r="9412" spans="3:4" ht="15" hidden="1" customHeight="1">
      <c r="C9412" s="119" t="s">
        <v>11670</v>
      </c>
      <c r="D9412" s="119" t="s">
        <v>11671</v>
      </c>
    </row>
    <row r="9413" spans="3:4" ht="15" hidden="1" customHeight="1">
      <c r="C9413" s="119" t="s">
        <v>11672</v>
      </c>
      <c r="D9413" s="119" t="s">
        <v>11673</v>
      </c>
    </row>
    <row r="9414" spans="3:4" ht="15" hidden="1" customHeight="1">
      <c r="C9414" s="119" t="s">
        <v>11674</v>
      </c>
      <c r="D9414" s="119" t="s">
        <v>11675</v>
      </c>
    </row>
    <row r="9415" spans="3:4" ht="15" hidden="1" customHeight="1">
      <c r="C9415" s="119" t="s">
        <v>11676</v>
      </c>
      <c r="D9415" s="119" t="s">
        <v>11677</v>
      </c>
    </row>
    <row r="9416" spans="3:4" ht="15" hidden="1" customHeight="1">
      <c r="C9416" s="119" t="s">
        <v>11678</v>
      </c>
      <c r="D9416" s="119" t="s">
        <v>11679</v>
      </c>
    </row>
    <row r="9417" spans="3:4" ht="15" hidden="1" customHeight="1">
      <c r="C9417" s="119" t="s">
        <v>11680</v>
      </c>
      <c r="D9417" s="119" t="s">
        <v>11681</v>
      </c>
    </row>
    <row r="9418" spans="3:4" ht="15" hidden="1" customHeight="1">
      <c r="C9418" s="119" t="s">
        <v>11682</v>
      </c>
      <c r="D9418" s="119" t="s">
        <v>11683</v>
      </c>
    </row>
    <row r="9419" spans="3:4" ht="15" hidden="1" customHeight="1">
      <c r="C9419" s="119" t="s">
        <v>11684</v>
      </c>
      <c r="D9419" s="119" t="s">
        <v>11685</v>
      </c>
    </row>
    <row r="9420" spans="3:4" ht="15" hidden="1" customHeight="1">
      <c r="C9420" s="119" t="s">
        <v>11686</v>
      </c>
      <c r="D9420" s="119" t="s">
        <v>11687</v>
      </c>
    </row>
    <row r="9421" spans="3:4" ht="15" hidden="1" customHeight="1">
      <c r="C9421" s="119" t="s">
        <v>11688</v>
      </c>
      <c r="D9421" s="119" t="s">
        <v>11689</v>
      </c>
    </row>
    <row r="9422" spans="3:4" ht="15" hidden="1" customHeight="1">
      <c r="C9422" s="119" t="s">
        <v>11690</v>
      </c>
      <c r="D9422" s="119" t="s">
        <v>11691</v>
      </c>
    </row>
    <row r="9423" spans="3:4" ht="15" hidden="1" customHeight="1">
      <c r="C9423" s="119" t="s">
        <v>11692</v>
      </c>
      <c r="D9423" s="119" t="s">
        <v>11693</v>
      </c>
    </row>
    <row r="9424" spans="3:4" ht="15" hidden="1" customHeight="1">
      <c r="C9424" s="119" t="s">
        <v>11694</v>
      </c>
      <c r="D9424" s="119" t="s">
        <v>11695</v>
      </c>
    </row>
    <row r="9425" spans="3:4" ht="15" hidden="1" customHeight="1">
      <c r="C9425" s="119" t="s">
        <v>11696</v>
      </c>
      <c r="D9425" s="119" t="s">
        <v>11697</v>
      </c>
    </row>
    <row r="9426" spans="3:4" ht="15" hidden="1" customHeight="1">
      <c r="C9426" s="119" t="s">
        <v>11698</v>
      </c>
      <c r="D9426" s="119" t="s">
        <v>11699</v>
      </c>
    </row>
    <row r="9427" spans="3:4" ht="15" hidden="1" customHeight="1">
      <c r="C9427" s="119" t="s">
        <v>11700</v>
      </c>
      <c r="D9427" s="119" t="s">
        <v>11701</v>
      </c>
    </row>
    <row r="9428" spans="3:4" ht="15" hidden="1" customHeight="1">
      <c r="C9428" s="119" t="s">
        <v>11702</v>
      </c>
      <c r="D9428" s="119" t="s">
        <v>11703</v>
      </c>
    </row>
    <row r="9429" spans="3:4" ht="15" hidden="1" customHeight="1">
      <c r="C9429" s="119" t="s">
        <v>11704</v>
      </c>
      <c r="D9429" s="119" t="s">
        <v>11705</v>
      </c>
    </row>
    <row r="9430" spans="3:4" ht="15" hidden="1" customHeight="1">
      <c r="C9430" s="119" t="s">
        <v>11706</v>
      </c>
      <c r="D9430" s="119" t="s">
        <v>11707</v>
      </c>
    </row>
    <row r="9431" spans="3:4" ht="15" hidden="1" customHeight="1">
      <c r="C9431" s="119" t="s">
        <v>11708</v>
      </c>
      <c r="D9431" s="119" t="s">
        <v>11709</v>
      </c>
    </row>
    <row r="9432" spans="3:4" ht="15" hidden="1" customHeight="1">
      <c r="C9432" s="119" t="s">
        <v>11710</v>
      </c>
      <c r="D9432" s="119" t="s">
        <v>11711</v>
      </c>
    </row>
    <row r="9433" spans="3:4" ht="15" hidden="1" customHeight="1">
      <c r="C9433" s="119" t="s">
        <v>11712</v>
      </c>
      <c r="D9433" s="119" t="s">
        <v>11713</v>
      </c>
    </row>
    <row r="9434" spans="3:4" ht="15" hidden="1" customHeight="1">
      <c r="C9434" s="119" t="s">
        <v>11714</v>
      </c>
      <c r="D9434" s="119" t="s">
        <v>11715</v>
      </c>
    </row>
    <row r="9435" spans="3:4" ht="15" hidden="1" customHeight="1">
      <c r="C9435" s="119" t="s">
        <v>11716</v>
      </c>
      <c r="D9435" s="119" t="s">
        <v>11717</v>
      </c>
    </row>
    <row r="9436" spans="3:4" ht="15" hidden="1" customHeight="1">
      <c r="C9436" s="119" t="s">
        <v>11718</v>
      </c>
      <c r="D9436" s="119" t="s">
        <v>11719</v>
      </c>
    </row>
    <row r="9437" spans="3:4" ht="15" hidden="1" customHeight="1">
      <c r="C9437" s="119" t="s">
        <v>11720</v>
      </c>
      <c r="D9437" s="119" t="s">
        <v>11721</v>
      </c>
    </row>
    <row r="9438" spans="3:4" ht="15" hidden="1" customHeight="1">
      <c r="C9438" s="119" t="s">
        <v>11722</v>
      </c>
      <c r="D9438" s="119" t="s">
        <v>11723</v>
      </c>
    </row>
    <row r="9439" spans="3:4" ht="15" hidden="1" customHeight="1">
      <c r="C9439" s="119" t="s">
        <v>11724</v>
      </c>
      <c r="D9439" s="119" t="s">
        <v>11725</v>
      </c>
    </row>
    <row r="9440" spans="3:4" ht="15" hidden="1" customHeight="1">
      <c r="C9440" s="119" t="s">
        <v>11726</v>
      </c>
      <c r="D9440" s="119" t="s">
        <v>11727</v>
      </c>
    </row>
    <row r="9441" spans="3:4" ht="15" hidden="1" customHeight="1">
      <c r="C9441" s="119" t="s">
        <v>26026</v>
      </c>
      <c r="D9441" s="119" t="s">
        <v>26027</v>
      </c>
    </row>
    <row r="9442" spans="3:4" ht="15" hidden="1" customHeight="1">
      <c r="C9442" s="119" t="s">
        <v>26028</v>
      </c>
      <c r="D9442" s="119" t="s">
        <v>26029</v>
      </c>
    </row>
    <row r="9443" spans="3:4" ht="15" hidden="1" customHeight="1">
      <c r="C9443" s="119" t="s">
        <v>26030</v>
      </c>
      <c r="D9443" s="119" t="s">
        <v>26031</v>
      </c>
    </row>
    <row r="9444" spans="3:4" ht="15" hidden="1" customHeight="1">
      <c r="C9444" s="119" t="s">
        <v>26032</v>
      </c>
      <c r="D9444" s="119" t="s">
        <v>26033</v>
      </c>
    </row>
    <row r="9445" spans="3:4" ht="15" hidden="1" customHeight="1">
      <c r="C9445" s="119" t="s">
        <v>26034</v>
      </c>
      <c r="D9445" s="119" t="s">
        <v>26035</v>
      </c>
    </row>
    <row r="9446" spans="3:4" ht="15" hidden="1" customHeight="1">
      <c r="C9446" s="119" t="s">
        <v>26036</v>
      </c>
      <c r="D9446" s="119" t="s">
        <v>26037</v>
      </c>
    </row>
    <row r="9447" spans="3:4" ht="15" hidden="1" customHeight="1">
      <c r="C9447" s="119" t="s">
        <v>26038</v>
      </c>
      <c r="D9447" s="119" t="s">
        <v>26039</v>
      </c>
    </row>
    <row r="9448" spans="3:4" ht="15" hidden="1" customHeight="1">
      <c r="C9448" s="119" t="s">
        <v>26040</v>
      </c>
      <c r="D9448" s="119" t="s">
        <v>26041</v>
      </c>
    </row>
    <row r="9449" spans="3:4" ht="15" hidden="1" customHeight="1">
      <c r="C9449" s="119" t="s">
        <v>26042</v>
      </c>
      <c r="D9449" s="119" t="s">
        <v>26043</v>
      </c>
    </row>
    <row r="9450" spans="3:4" ht="15" hidden="1" customHeight="1">
      <c r="C9450" s="119" t="s">
        <v>26044</v>
      </c>
      <c r="D9450" s="119" t="s">
        <v>26045</v>
      </c>
    </row>
    <row r="9451" spans="3:4" ht="15" hidden="1" customHeight="1">
      <c r="C9451" s="119" t="s">
        <v>26046</v>
      </c>
      <c r="D9451" s="119" t="s">
        <v>26047</v>
      </c>
    </row>
    <row r="9452" spans="3:4" ht="15" hidden="1" customHeight="1">
      <c r="C9452" s="119" t="s">
        <v>26048</v>
      </c>
      <c r="D9452" s="119" t="s">
        <v>26049</v>
      </c>
    </row>
    <row r="9453" spans="3:4" ht="15" hidden="1" customHeight="1">
      <c r="C9453" s="119" t="s">
        <v>26050</v>
      </c>
      <c r="D9453" s="119" t="s">
        <v>26051</v>
      </c>
    </row>
    <row r="9454" spans="3:4" ht="15" hidden="1" customHeight="1">
      <c r="C9454" s="119" t="s">
        <v>26052</v>
      </c>
      <c r="D9454" s="119" t="s">
        <v>26053</v>
      </c>
    </row>
    <row r="9455" spans="3:4" ht="15" hidden="1" customHeight="1">
      <c r="C9455" s="119" t="s">
        <v>26062</v>
      </c>
      <c r="D9455" s="119" t="s">
        <v>26063</v>
      </c>
    </row>
    <row r="9456" spans="3:4" ht="15" hidden="1" customHeight="1">
      <c r="C9456" s="119" t="s">
        <v>26064</v>
      </c>
      <c r="D9456" s="119" t="s">
        <v>26065</v>
      </c>
    </row>
    <row r="9457" spans="3:4" ht="15" hidden="1" customHeight="1">
      <c r="C9457" s="119" t="s">
        <v>26054</v>
      </c>
      <c r="D9457" s="119" t="s">
        <v>26055</v>
      </c>
    </row>
    <row r="9458" spans="3:4" ht="15" hidden="1" customHeight="1">
      <c r="C9458" s="119" t="s">
        <v>26056</v>
      </c>
      <c r="D9458" s="119" t="s">
        <v>26057</v>
      </c>
    </row>
    <row r="9459" spans="3:4" ht="15" hidden="1" customHeight="1">
      <c r="C9459" s="119" t="s">
        <v>26058</v>
      </c>
      <c r="D9459" s="119" t="s">
        <v>26059</v>
      </c>
    </row>
    <row r="9460" spans="3:4" ht="15" hidden="1" customHeight="1">
      <c r="C9460" s="119" t="s">
        <v>26060</v>
      </c>
      <c r="D9460" s="119" t="s">
        <v>26061</v>
      </c>
    </row>
    <row r="9461" spans="3:4" ht="15" hidden="1" customHeight="1">
      <c r="C9461" s="119" t="s">
        <v>26066</v>
      </c>
      <c r="D9461" s="119" t="s">
        <v>26067</v>
      </c>
    </row>
    <row r="9462" spans="3:4" ht="15" hidden="1" customHeight="1">
      <c r="C9462" s="119" t="s">
        <v>26068</v>
      </c>
      <c r="D9462" s="119" t="s">
        <v>26069</v>
      </c>
    </row>
    <row r="9463" spans="3:4" ht="15" hidden="1" customHeight="1">
      <c r="C9463" s="119" t="s">
        <v>26070</v>
      </c>
      <c r="D9463" s="119" t="s">
        <v>26071</v>
      </c>
    </row>
    <row r="9464" spans="3:4" ht="15" hidden="1" customHeight="1">
      <c r="C9464" s="119" t="s">
        <v>26072</v>
      </c>
      <c r="D9464" s="119" t="s">
        <v>26073</v>
      </c>
    </row>
    <row r="9465" spans="3:4" ht="15" hidden="1" customHeight="1">
      <c r="C9465" s="119" t="s">
        <v>26074</v>
      </c>
      <c r="D9465" s="119" t="s">
        <v>26075</v>
      </c>
    </row>
    <row r="9466" spans="3:4" ht="15" hidden="1" customHeight="1">
      <c r="C9466" s="119" t="s">
        <v>26076</v>
      </c>
      <c r="D9466" s="119" t="s">
        <v>26077</v>
      </c>
    </row>
    <row r="9467" spans="3:4" ht="15" hidden="1" customHeight="1">
      <c r="C9467" s="119" t="s">
        <v>26080</v>
      </c>
      <c r="D9467" s="119" t="s">
        <v>26081</v>
      </c>
    </row>
    <row r="9468" spans="3:4" ht="15" hidden="1" customHeight="1">
      <c r="C9468" s="119" t="s">
        <v>26082</v>
      </c>
      <c r="D9468" s="119" t="s">
        <v>26083</v>
      </c>
    </row>
    <row r="9469" spans="3:4" ht="15" hidden="1" customHeight="1">
      <c r="C9469" s="119" t="s">
        <v>26084</v>
      </c>
      <c r="D9469" s="119" t="s">
        <v>26085</v>
      </c>
    </row>
    <row r="9470" spans="3:4" ht="15" hidden="1" customHeight="1">
      <c r="C9470" s="119" t="s">
        <v>26086</v>
      </c>
      <c r="D9470" s="119" t="s">
        <v>26087</v>
      </c>
    </row>
    <row r="9471" spans="3:4" ht="15" hidden="1" customHeight="1">
      <c r="C9471" s="119" t="s">
        <v>26088</v>
      </c>
      <c r="D9471" s="119" t="s">
        <v>26089</v>
      </c>
    </row>
    <row r="9472" spans="3:4" ht="15" hidden="1" customHeight="1">
      <c r="C9472" s="119" t="s">
        <v>26090</v>
      </c>
      <c r="D9472" s="119" t="s">
        <v>26091</v>
      </c>
    </row>
    <row r="9473" spans="3:4" ht="15" hidden="1" customHeight="1">
      <c r="C9473" s="119" t="s">
        <v>26092</v>
      </c>
      <c r="D9473" s="119" t="s">
        <v>26093</v>
      </c>
    </row>
    <row r="9474" spans="3:4" ht="15" hidden="1" customHeight="1">
      <c r="C9474" s="119" t="s">
        <v>26094</v>
      </c>
      <c r="D9474" s="119" t="s">
        <v>26095</v>
      </c>
    </row>
    <row r="9475" spans="3:4" ht="15" hidden="1" customHeight="1">
      <c r="C9475" s="119" t="s">
        <v>26096</v>
      </c>
      <c r="D9475" s="119" t="s">
        <v>26097</v>
      </c>
    </row>
    <row r="9476" spans="3:4" ht="15" hidden="1" customHeight="1">
      <c r="C9476" s="119" t="s">
        <v>26098</v>
      </c>
      <c r="D9476" s="119" t="s">
        <v>26099</v>
      </c>
    </row>
    <row r="9477" spans="3:4" ht="15" hidden="1" customHeight="1">
      <c r="C9477" s="119" t="s">
        <v>26100</v>
      </c>
      <c r="D9477" s="119" t="s">
        <v>26101</v>
      </c>
    </row>
    <row r="9478" spans="3:4" ht="15" hidden="1" customHeight="1">
      <c r="C9478" s="119" t="s">
        <v>26102</v>
      </c>
      <c r="D9478" s="119" t="s">
        <v>26103</v>
      </c>
    </row>
    <row r="9479" spans="3:4" ht="15" hidden="1" customHeight="1">
      <c r="C9479" s="119" t="s">
        <v>26104</v>
      </c>
      <c r="D9479" s="119" t="s">
        <v>26105</v>
      </c>
    </row>
    <row r="9480" spans="3:4" ht="15" hidden="1" customHeight="1">
      <c r="C9480" s="119" t="s">
        <v>26106</v>
      </c>
      <c r="D9480" s="119" t="s">
        <v>26107</v>
      </c>
    </row>
    <row r="9481" spans="3:4" ht="15" hidden="1" customHeight="1">
      <c r="C9481" s="119" t="s">
        <v>26108</v>
      </c>
      <c r="D9481" s="119" t="s">
        <v>26109</v>
      </c>
    </row>
    <row r="9482" spans="3:4" ht="15" hidden="1" customHeight="1">
      <c r="C9482" s="119" t="s">
        <v>26078</v>
      </c>
      <c r="D9482" s="119" t="s">
        <v>26079</v>
      </c>
    </row>
    <row r="9483" spans="3:4" ht="15" hidden="1" customHeight="1">
      <c r="C9483" s="119" t="s">
        <v>26112</v>
      </c>
      <c r="D9483" s="119" t="s">
        <v>26113</v>
      </c>
    </row>
    <row r="9484" spans="3:4" ht="15" hidden="1" customHeight="1">
      <c r="C9484" s="119" t="s">
        <v>26116</v>
      </c>
      <c r="D9484" s="119" t="s">
        <v>26117</v>
      </c>
    </row>
    <row r="9485" spans="3:4" ht="15" hidden="1" customHeight="1">
      <c r="C9485" s="119" t="s">
        <v>26118</v>
      </c>
      <c r="D9485" s="119" t="s">
        <v>26119</v>
      </c>
    </row>
    <row r="9486" spans="3:4" ht="15" hidden="1" customHeight="1">
      <c r="C9486" s="119" t="s">
        <v>26120</v>
      </c>
      <c r="D9486" s="119" t="s">
        <v>26121</v>
      </c>
    </row>
    <row r="9487" spans="3:4" ht="15" hidden="1" customHeight="1">
      <c r="C9487" s="119" t="s">
        <v>26122</v>
      </c>
      <c r="D9487" s="119" t="s">
        <v>26123</v>
      </c>
    </row>
    <row r="9488" spans="3:4" ht="15" hidden="1" customHeight="1">
      <c r="C9488" s="119" t="s">
        <v>26124</v>
      </c>
      <c r="D9488" s="119" t="s">
        <v>26125</v>
      </c>
    </row>
    <row r="9489" spans="3:4" ht="15" hidden="1" customHeight="1">
      <c r="C9489" s="119" t="s">
        <v>26126</v>
      </c>
      <c r="D9489" s="119" t="s">
        <v>26127</v>
      </c>
    </row>
    <row r="9490" spans="3:4" ht="15" hidden="1" customHeight="1">
      <c r="C9490" s="119" t="s">
        <v>26128</v>
      </c>
      <c r="D9490" s="119" t="s">
        <v>26129</v>
      </c>
    </row>
    <row r="9491" spans="3:4" ht="15" hidden="1" customHeight="1">
      <c r="C9491" s="119" t="s">
        <v>26130</v>
      </c>
      <c r="D9491" s="119" t="s">
        <v>26131</v>
      </c>
    </row>
    <row r="9492" spans="3:4" ht="15" hidden="1" customHeight="1">
      <c r="C9492" s="119" t="s">
        <v>26132</v>
      </c>
      <c r="D9492" s="119" t="s">
        <v>26133</v>
      </c>
    </row>
    <row r="9493" spans="3:4" ht="15" hidden="1" customHeight="1">
      <c r="C9493" s="119" t="s">
        <v>26134</v>
      </c>
      <c r="D9493" s="119" t="s">
        <v>26135</v>
      </c>
    </row>
    <row r="9494" spans="3:4" ht="15" hidden="1" customHeight="1">
      <c r="C9494" s="119" t="s">
        <v>26136</v>
      </c>
      <c r="D9494" s="119" t="s">
        <v>26137</v>
      </c>
    </row>
    <row r="9495" spans="3:4" ht="15" hidden="1" customHeight="1">
      <c r="C9495" s="119" t="s">
        <v>26114</v>
      </c>
      <c r="D9495" s="119" t="s">
        <v>26115</v>
      </c>
    </row>
    <row r="9496" spans="3:4" ht="15" hidden="1" customHeight="1">
      <c r="C9496" s="119" t="s">
        <v>26110</v>
      </c>
      <c r="D9496" s="119" t="s">
        <v>26111</v>
      </c>
    </row>
    <row r="9497" spans="3:4" ht="15" hidden="1" customHeight="1">
      <c r="C9497" s="119" t="s">
        <v>9756</v>
      </c>
      <c r="D9497" s="119" t="s">
        <v>2044</v>
      </c>
    </row>
    <row r="9498" spans="3:4" ht="15" hidden="1" customHeight="1">
      <c r="C9498" s="119" t="s">
        <v>9757</v>
      </c>
      <c r="D9498" s="119" t="s">
        <v>9758</v>
      </c>
    </row>
    <row r="9499" spans="3:4" ht="15" hidden="1" customHeight="1">
      <c r="C9499" s="119" t="s">
        <v>9759</v>
      </c>
      <c r="D9499" s="119" t="s">
        <v>2045</v>
      </c>
    </row>
    <row r="9500" spans="3:4" ht="15" hidden="1" customHeight="1">
      <c r="C9500" s="119" t="s">
        <v>26138</v>
      </c>
      <c r="D9500" s="119" t="s">
        <v>26139</v>
      </c>
    </row>
    <row r="9501" spans="3:4" ht="15" hidden="1" customHeight="1">
      <c r="C9501" s="119" t="s">
        <v>26140</v>
      </c>
      <c r="D9501" s="119" t="s">
        <v>26141</v>
      </c>
    </row>
    <row r="9502" spans="3:4" ht="15" hidden="1" customHeight="1">
      <c r="C9502" s="119" t="s">
        <v>26142</v>
      </c>
      <c r="D9502" s="119" t="s">
        <v>26143</v>
      </c>
    </row>
    <row r="9503" spans="3:4" ht="15" hidden="1" customHeight="1">
      <c r="C9503" s="119" t="s">
        <v>26144</v>
      </c>
      <c r="D9503" s="119" t="s">
        <v>26145</v>
      </c>
    </row>
    <row r="9504" spans="3:4" ht="15" hidden="1" customHeight="1">
      <c r="C9504" s="119" t="s">
        <v>26146</v>
      </c>
      <c r="D9504" s="119" t="s">
        <v>26147</v>
      </c>
    </row>
    <row r="9505" spans="3:4" ht="15" hidden="1" customHeight="1">
      <c r="C9505" s="119" t="s">
        <v>26148</v>
      </c>
      <c r="D9505" s="119" t="s">
        <v>26149</v>
      </c>
    </row>
    <row r="9506" spans="3:4" ht="15" hidden="1" customHeight="1">
      <c r="C9506" s="119" t="s">
        <v>26150</v>
      </c>
      <c r="D9506" s="119" t="s">
        <v>26151</v>
      </c>
    </row>
    <row r="9507" spans="3:4" ht="15" hidden="1" customHeight="1">
      <c r="C9507" s="119" t="s">
        <v>26152</v>
      </c>
      <c r="D9507" s="119" t="s">
        <v>26153</v>
      </c>
    </row>
    <row r="9508" spans="3:4" ht="15" hidden="1" customHeight="1">
      <c r="C9508" s="119" t="s">
        <v>26154</v>
      </c>
      <c r="D9508" s="119" t="s">
        <v>26155</v>
      </c>
    </row>
    <row r="9509" spans="3:4" ht="15" hidden="1" customHeight="1">
      <c r="C9509" s="119" t="s">
        <v>26156</v>
      </c>
      <c r="D9509" s="119" t="s">
        <v>26157</v>
      </c>
    </row>
    <row r="9510" spans="3:4" ht="15" hidden="1" customHeight="1">
      <c r="C9510" s="119" t="s">
        <v>26158</v>
      </c>
      <c r="D9510" s="119" t="s">
        <v>26159</v>
      </c>
    </row>
    <row r="9511" spans="3:4" ht="15" hidden="1" customHeight="1">
      <c r="C9511" s="119" t="s">
        <v>26160</v>
      </c>
      <c r="D9511" s="119" t="s">
        <v>26161</v>
      </c>
    </row>
    <row r="9512" spans="3:4" ht="15" hidden="1" customHeight="1">
      <c r="C9512" s="119" t="s">
        <v>26162</v>
      </c>
      <c r="D9512" s="119" t="s">
        <v>26163</v>
      </c>
    </row>
    <row r="9513" spans="3:4" ht="15" hidden="1" customHeight="1">
      <c r="C9513" s="119" t="s">
        <v>26164</v>
      </c>
      <c r="D9513" s="119" t="s">
        <v>26165</v>
      </c>
    </row>
    <row r="9514" spans="3:4" ht="15" hidden="1" customHeight="1">
      <c r="C9514" s="119" t="s">
        <v>26166</v>
      </c>
      <c r="D9514" s="119" t="s">
        <v>26167</v>
      </c>
    </row>
    <row r="9515" spans="3:4" ht="15" hidden="1" customHeight="1">
      <c r="C9515" s="119" t="s">
        <v>26168</v>
      </c>
      <c r="D9515" s="119" t="s">
        <v>26169</v>
      </c>
    </row>
    <row r="9516" spans="3:4" ht="15" hidden="1" customHeight="1">
      <c r="C9516" s="119" t="s">
        <v>9760</v>
      </c>
      <c r="D9516" s="119" t="s">
        <v>2046</v>
      </c>
    </row>
    <row r="9517" spans="3:4" ht="15" hidden="1" customHeight="1">
      <c r="C9517" s="119" t="s">
        <v>9761</v>
      </c>
      <c r="D9517" s="119" t="s">
        <v>2047</v>
      </c>
    </row>
    <row r="9518" spans="3:4" ht="15" hidden="1" customHeight="1">
      <c r="C9518" s="119" t="s">
        <v>9762</v>
      </c>
      <c r="D9518" s="119" t="s">
        <v>2048</v>
      </c>
    </row>
    <row r="9519" spans="3:4" ht="15" hidden="1" customHeight="1">
      <c r="C9519" s="119" t="s">
        <v>26170</v>
      </c>
      <c r="D9519" s="119" t="s">
        <v>26171</v>
      </c>
    </row>
    <row r="9520" spans="3:4" ht="15" hidden="1" customHeight="1">
      <c r="C9520" s="119" t="s">
        <v>9763</v>
      </c>
      <c r="D9520" s="119" t="s">
        <v>2049</v>
      </c>
    </row>
    <row r="9521" spans="3:4" ht="15" hidden="1" customHeight="1">
      <c r="C9521" s="119" t="s">
        <v>9764</v>
      </c>
      <c r="D9521" s="119" t="s">
        <v>2050</v>
      </c>
    </row>
    <row r="9522" spans="3:4" ht="15" hidden="1" customHeight="1">
      <c r="C9522" s="119" t="s">
        <v>9765</v>
      </c>
      <c r="D9522" s="119" t="s">
        <v>2051</v>
      </c>
    </row>
    <row r="9523" spans="3:4" ht="15" hidden="1" customHeight="1">
      <c r="C9523" s="119" t="s">
        <v>9766</v>
      </c>
      <c r="D9523" s="119" t="s">
        <v>2052</v>
      </c>
    </row>
    <row r="9524" spans="3:4" ht="15" hidden="1" customHeight="1">
      <c r="C9524" s="119" t="s">
        <v>11728</v>
      </c>
      <c r="D9524" s="119" t="s">
        <v>11729</v>
      </c>
    </row>
    <row r="9525" spans="3:4" ht="15" hidden="1" customHeight="1">
      <c r="C9525" s="119" t="s">
        <v>11730</v>
      </c>
      <c r="D9525" s="119" t="s">
        <v>11731</v>
      </c>
    </row>
    <row r="9526" spans="3:4" ht="15" hidden="1" customHeight="1">
      <c r="C9526" s="119" t="s">
        <v>11732</v>
      </c>
      <c r="D9526" s="119" t="s">
        <v>11733</v>
      </c>
    </row>
    <row r="9527" spans="3:4" ht="15" hidden="1" customHeight="1">
      <c r="C9527" s="119" t="s">
        <v>11734</v>
      </c>
      <c r="D9527" s="119" t="s">
        <v>11735</v>
      </c>
    </row>
    <row r="9528" spans="3:4" ht="15" hidden="1" customHeight="1">
      <c r="C9528" s="119" t="s">
        <v>11736</v>
      </c>
      <c r="D9528" s="119" t="s">
        <v>11737</v>
      </c>
    </row>
    <row r="9529" spans="3:4" ht="15" hidden="1" customHeight="1">
      <c r="C9529" s="119" t="s">
        <v>11738</v>
      </c>
      <c r="D9529" s="119" t="s">
        <v>11739</v>
      </c>
    </row>
    <row r="9530" spans="3:4" ht="15" hidden="1" customHeight="1">
      <c r="C9530" s="119" t="s">
        <v>11740</v>
      </c>
      <c r="D9530" s="119" t="s">
        <v>11741</v>
      </c>
    </row>
    <row r="9531" spans="3:4" ht="15" hidden="1" customHeight="1">
      <c r="C9531" s="119" t="s">
        <v>11742</v>
      </c>
      <c r="D9531" s="119" t="s">
        <v>11743</v>
      </c>
    </row>
    <row r="9532" spans="3:4" ht="15" hidden="1" customHeight="1">
      <c r="C9532" s="119" t="s">
        <v>11744</v>
      </c>
      <c r="D9532" s="119" t="s">
        <v>11745</v>
      </c>
    </row>
    <row r="9533" spans="3:4" ht="15" hidden="1" customHeight="1">
      <c r="C9533" s="119" t="s">
        <v>11746</v>
      </c>
      <c r="D9533" s="119" t="s">
        <v>11747</v>
      </c>
    </row>
    <row r="9534" spans="3:4" ht="15" hidden="1" customHeight="1">
      <c r="C9534" s="119" t="s">
        <v>11748</v>
      </c>
      <c r="D9534" s="119" t="s">
        <v>11749</v>
      </c>
    </row>
    <row r="9535" spans="3:4" ht="15" hidden="1" customHeight="1">
      <c r="C9535" s="119" t="s">
        <v>26172</v>
      </c>
      <c r="D9535" s="119" t="s">
        <v>26173</v>
      </c>
    </row>
    <row r="9536" spans="3:4" ht="15" hidden="1" customHeight="1">
      <c r="C9536" s="119" t="s">
        <v>9767</v>
      </c>
      <c r="D9536" s="119" t="s">
        <v>2053</v>
      </c>
    </row>
    <row r="9537" spans="3:4" ht="15" hidden="1" customHeight="1">
      <c r="C9537" s="119" t="s">
        <v>9768</v>
      </c>
      <c r="D9537" s="119" t="s">
        <v>2054</v>
      </c>
    </row>
    <row r="9538" spans="3:4" ht="15" hidden="1" customHeight="1">
      <c r="C9538" s="119" t="s">
        <v>26174</v>
      </c>
      <c r="D9538" s="119" t="s">
        <v>26175</v>
      </c>
    </row>
    <row r="9539" spans="3:4" ht="15" hidden="1" customHeight="1">
      <c r="C9539" s="119" t="s">
        <v>26176</v>
      </c>
      <c r="D9539" s="119" t="s">
        <v>18187</v>
      </c>
    </row>
    <row r="9540" spans="3:4" ht="15" hidden="1" customHeight="1">
      <c r="C9540" s="119" t="s">
        <v>26177</v>
      </c>
      <c r="D9540" s="119" t="s">
        <v>18188</v>
      </c>
    </row>
    <row r="9541" spans="3:4" ht="15" hidden="1" customHeight="1">
      <c r="C9541" s="119" t="s">
        <v>26178</v>
      </c>
      <c r="D9541" s="119" t="s">
        <v>26179</v>
      </c>
    </row>
    <row r="9542" spans="3:4" ht="15" hidden="1" customHeight="1">
      <c r="C9542" s="119" t="s">
        <v>26180</v>
      </c>
      <c r="D9542" s="119" t="s">
        <v>26181</v>
      </c>
    </row>
    <row r="9543" spans="3:4" ht="15" hidden="1" customHeight="1">
      <c r="C9543" s="119" t="s">
        <v>9769</v>
      </c>
      <c r="D9543" s="119" t="s">
        <v>6547</v>
      </c>
    </row>
    <row r="9544" spans="3:4" ht="15" hidden="1" customHeight="1">
      <c r="C9544" s="119" t="s">
        <v>9770</v>
      </c>
      <c r="D9544" s="119" t="s">
        <v>7092</v>
      </c>
    </row>
    <row r="9545" spans="3:4" ht="15" hidden="1" customHeight="1">
      <c r="C9545" s="119" t="s">
        <v>9771</v>
      </c>
      <c r="D9545" s="119" t="s">
        <v>2055</v>
      </c>
    </row>
    <row r="9546" spans="3:4" ht="15" hidden="1" customHeight="1">
      <c r="C9546" s="119" t="s">
        <v>9772</v>
      </c>
      <c r="D9546" s="119" t="s">
        <v>6548</v>
      </c>
    </row>
    <row r="9547" spans="3:4" ht="15" hidden="1" customHeight="1">
      <c r="C9547" s="119" t="s">
        <v>9773</v>
      </c>
      <c r="D9547" s="119" t="s">
        <v>26182</v>
      </c>
    </row>
    <row r="9548" spans="3:4" ht="15" hidden="1" customHeight="1">
      <c r="C9548" s="119" t="s">
        <v>9774</v>
      </c>
      <c r="D9548" s="119" t="s">
        <v>2056</v>
      </c>
    </row>
    <row r="9549" spans="3:4" ht="15" hidden="1" customHeight="1">
      <c r="C9549" s="119" t="s">
        <v>9775</v>
      </c>
      <c r="D9549" s="119" t="s">
        <v>2057</v>
      </c>
    </row>
    <row r="9550" spans="3:4" ht="15" hidden="1" customHeight="1">
      <c r="C9550" s="119" t="s">
        <v>26183</v>
      </c>
      <c r="D9550" s="119" t="s">
        <v>26184</v>
      </c>
    </row>
    <row r="9551" spans="3:4" ht="15" hidden="1" customHeight="1">
      <c r="C9551" s="119" t="s">
        <v>9776</v>
      </c>
      <c r="D9551" s="119" t="s">
        <v>2058</v>
      </c>
    </row>
    <row r="9552" spans="3:4" ht="15" hidden="1" customHeight="1">
      <c r="C9552" s="119" t="s">
        <v>9777</v>
      </c>
      <c r="D9552" s="119" t="s">
        <v>9778</v>
      </c>
    </row>
    <row r="9553" spans="3:4" ht="15" hidden="1" customHeight="1">
      <c r="C9553" s="119" t="s">
        <v>9779</v>
      </c>
      <c r="D9553" s="119" t="s">
        <v>2059</v>
      </c>
    </row>
    <row r="9554" spans="3:4" ht="15" hidden="1" customHeight="1">
      <c r="C9554" s="119" t="s">
        <v>9780</v>
      </c>
      <c r="D9554" s="119" t="s">
        <v>6549</v>
      </c>
    </row>
    <row r="9555" spans="3:4" ht="15" hidden="1" customHeight="1">
      <c r="C9555" s="119" t="s">
        <v>9781</v>
      </c>
      <c r="D9555" s="119" t="s">
        <v>2060</v>
      </c>
    </row>
    <row r="9556" spans="3:4" ht="15" hidden="1" customHeight="1">
      <c r="C9556" s="119" t="s">
        <v>9782</v>
      </c>
      <c r="D9556" s="119" t="s">
        <v>18189</v>
      </c>
    </row>
    <row r="9557" spans="3:4" ht="15" hidden="1" customHeight="1">
      <c r="C9557" s="119" t="s">
        <v>9783</v>
      </c>
      <c r="D9557" s="119" t="s">
        <v>18190</v>
      </c>
    </row>
    <row r="9558" spans="3:4" ht="15" hidden="1" customHeight="1">
      <c r="C9558" s="119" t="s">
        <v>9784</v>
      </c>
      <c r="D9558" s="119" t="s">
        <v>18191</v>
      </c>
    </row>
    <row r="9559" spans="3:4" ht="15" hidden="1" customHeight="1">
      <c r="C9559" s="119" t="s">
        <v>9785</v>
      </c>
      <c r="D9559" s="119" t="s">
        <v>18192</v>
      </c>
    </row>
    <row r="9560" spans="3:4" ht="15" hidden="1" customHeight="1">
      <c r="C9560" s="119" t="s">
        <v>9786</v>
      </c>
      <c r="D9560" s="119" t="s">
        <v>9787</v>
      </c>
    </row>
    <row r="9561" spans="3:4" ht="15" hidden="1" customHeight="1">
      <c r="C9561" s="119" t="s">
        <v>9788</v>
      </c>
      <c r="D9561" s="119" t="s">
        <v>9789</v>
      </c>
    </row>
    <row r="9562" spans="3:4" ht="15" hidden="1" customHeight="1">
      <c r="C9562" s="119" t="s">
        <v>9790</v>
      </c>
      <c r="D9562" s="119" t="s">
        <v>6550</v>
      </c>
    </row>
    <row r="9563" spans="3:4" ht="15" hidden="1" customHeight="1">
      <c r="C9563" s="119" t="s">
        <v>9791</v>
      </c>
      <c r="D9563" s="119" t="s">
        <v>2269</v>
      </c>
    </row>
    <row r="9564" spans="3:4" ht="15" hidden="1" customHeight="1">
      <c r="C9564" s="119" t="s">
        <v>9792</v>
      </c>
      <c r="D9564" s="119" t="s">
        <v>2270</v>
      </c>
    </row>
    <row r="9565" spans="3:4" ht="15" hidden="1" customHeight="1">
      <c r="C9565" s="119" t="s">
        <v>5647</v>
      </c>
      <c r="D9565" s="119" t="s">
        <v>11750</v>
      </c>
    </row>
    <row r="9566" spans="3:4" ht="15" hidden="1" customHeight="1">
      <c r="C9566" s="119" t="s">
        <v>9793</v>
      </c>
      <c r="D9566" s="119" t="s">
        <v>2271</v>
      </c>
    </row>
    <row r="9567" spans="3:4" ht="15" hidden="1" customHeight="1">
      <c r="C9567" s="119" t="s">
        <v>9794</v>
      </c>
      <c r="D9567" s="119" t="s">
        <v>2272</v>
      </c>
    </row>
    <row r="9568" spans="3:4" ht="15" hidden="1" customHeight="1">
      <c r="C9568" s="119" t="s">
        <v>9795</v>
      </c>
      <c r="D9568" s="119" t="s">
        <v>7079</v>
      </c>
    </row>
    <row r="9569" spans="3:4" ht="15" hidden="1" customHeight="1">
      <c r="C9569" s="119" t="s">
        <v>9796</v>
      </c>
      <c r="D9569" s="119" t="s">
        <v>18193</v>
      </c>
    </row>
    <row r="9570" spans="3:4" ht="15" hidden="1" customHeight="1">
      <c r="C9570" s="119" t="s">
        <v>9797</v>
      </c>
      <c r="D9570" s="119" t="s">
        <v>18194</v>
      </c>
    </row>
    <row r="9571" spans="3:4" ht="15" hidden="1" customHeight="1">
      <c r="C9571" s="119" t="s">
        <v>26185</v>
      </c>
      <c r="D9571" s="119" t="s">
        <v>26186</v>
      </c>
    </row>
    <row r="9572" spans="3:4" ht="15" hidden="1" customHeight="1">
      <c r="C9572" s="119" t="s">
        <v>9798</v>
      </c>
      <c r="D9572" s="119" t="s">
        <v>6551</v>
      </c>
    </row>
    <row r="9573" spans="3:4" ht="15" hidden="1" customHeight="1">
      <c r="C9573" s="119" t="s">
        <v>9799</v>
      </c>
      <c r="D9573" s="119" t="s">
        <v>2273</v>
      </c>
    </row>
    <row r="9574" spans="3:4" ht="15" hidden="1" customHeight="1">
      <c r="C9574" s="119" t="s">
        <v>9800</v>
      </c>
      <c r="D9574" s="119" t="s">
        <v>9801</v>
      </c>
    </row>
    <row r="9575" spans="3:4" ht="15" hidden="1" customHeight="1">
      <c r="C9575" s="119" t="s">
        <v>9802</v>
      </c>
      <c r="D9575" s="119" t="s">
        <v>9803</v>
      </c>
    </row>
    <row r="9576" spans="3:4" ht="15" hidden="1" customHeight="1">
      <c r="C9576" s="119" t="s">
        <v>9804</v>
      </c>
      <c r="D9576" s="119" t="s">
        <v>6552</v>
      </c>
    </row>
    <row r="9577" spans="3:4" ht="15" hidden="1" customHeight="1">
      <c r="C9577" s="119" t="s">
        <v>9805</v>
      </c>
      <c r="D9577" s="119" t="s">
        <v>6553</v>
      </c>
    </row>
    <row r="9578" spans="3:4" ht="15" hidden="1" customHeight="1">
      <c r="C9578" s="119" t="s">
        <v>26187</v>
      </c>
      <c r="D9578" s="119" t="s">
        <v>26188</v>
      </c>
    </row>
    <row r="9579" spans="3:4" ht="15" hidden="1" customHeight="1">
      <c r="C9579" s="119" t="s">
        <v>26189</v>
      </c>
      <c r="D9579" s="119" t="s">
        <v>26190</v>
      </c>
    </row>
    <row r="9580" spans="3:4" ht="15" hidden="1" customHeight="1">
      <c r="C9580" s="119" t="s">
        <v>26191</v>
      </c>
      <c r="D9580" s="119" t="s">
        <v>26192</v>
      </c>
    </row>
    <row r="9581" spans="3:4" ht="15" hidden="1" customHeight="1">
      <c r="C9581" s="119" t="s">
        <v>26193</v>
      </c>
      <c r="D9581" s="119" t="s">
        <v>26194</v>
      </c>
    </row>
    <row r="9582" spans="3:4" ht="15" hidden="1" customHeight="1">
      <c r="C9582" s="119" t="s">
        <v>9806</v>
      </c>
      <c r="D9582" s="119" t="s">
        <v>9807</v>
      </c>
    </row>
    <row r="9583" spans="3:4" ht="15" hidden="1" customHeight="1">
      <c r="C9583" s="119" t="s">
        <v>9808</v>
      </c>
      <c r="D9583" s="119" t="s">
        <v>2274</v>
      </c>
    </row>
    <row r="9584" spans="3:4" ht="15" hidden="1" customHeight="1">
      <c r="C9584" s="119" t="s">
        <v>26195</v>
      </c>
      <c r="D9584" s="119" t="s">
        <v>26196</v>
      </c>
    </row>
    <row r="9585" spans="3:4" ht="15" hidden="1" customHeight="1">
      <c r="C9585" s="119" t="s">
        <v>26197</v>
      </c>
      <c r="D9585" s="119" t="s">
        <v>26198</v>
      </c>
    </row>
    <row r="9586" spans="3:4" ht="15" hidden="1" customHeight="1">
      <c r="C9586" s="119" t="s">
        <v>9809</v>
      </c>
      <c r="D9586" s="119" t="s">
        <v>2275</v>
      </c>
    </row>
    <row r="9587" spans="3:4" ht="15" hidden="1" customHeight="1">
      <c r="C9587" s="119" t="s">
        <v>9810</v>
      </c>
      <c r="D9587" s="119" t="s">
        <v>2276</v>
      </c>
    </row>
    <row r="9588" spans="3:4" ht="15" hidden="1" customHeight="1">
      <c r="C9588" s="119" t="s">
        <v>9811</v>
      </c>
      <c r="D9588" s="119" t="s">
        <v>2277</v>
      </c>
    </row>
    <row r="9589" spans="3:4" ht="15" hidden="1" customHeight="1">
      <c r="C9589" s="119" t="s">
        <v>9812</v>
      </c>
      <c r="D9589" s="119" t="s">
        <v>2278</v>
      </c>
    </row>
    <row r="9590" spans="3:4" ht="15" hidden="1" customHeight="1">
      <c r="C9590" s="119" t="s">
        <v>9813</v>
      </c>
      <c r="D9590" s="119" t="s">
        <v>2279</v>
      </c>
    </row>
    <row r="9591" spans="3:4" ht="15" hidden="1" customHeight="1">
      <c r="C9591" s="119" t="s">
        <v>9814</v>
      </c>
      <c r="D9591" s="119" t="s">
        <v>2280</v>
      </c>
    </row>
    <row r="9592" spans="3:4" ht="15" hidden="1" customHeight="1">
      <c r="C9592" s="119" t="s">
        <v>9815</v>
      </c>
      <c r="D9592" s="119" t="s">
        <v>2281</v>
      </c>
    </row>
    <row r="9593" spans="3:4" ht="15" hidden="1" customHeight="1">
      <c r="C9593" s="119" t="s">
        <v>9816</v>
      </c>
      <c r="D9593" s="119" t="s">
        <v>18195</v>
      </c>
    </row>
    <row r="9594" spans="3:4" ht="15" hidden="1" customHeight="1">
      <c r="C9594" s="119" t="s">
        <v>9817</v>
      </c>
      <c r="D9594" s="119" t="s">
        <v>18196</v>
      </c>
    </row>
    <row r="9595" spans="3:4" ht="15" hidden="1" customHeight="1">
      <c r="C9595" s="119" t="s">
        <v>9818</v>
      </c>
      <c r="D9595" s="119" t="s">
        <v>9819</v>
      </c>
    </row>
    <row r="9596" spans="3:4" ht="15" hidden="1" customHeight="1">
      <c r="C9596" s="119" t="s">
        <v>9820</v>
      </c>
      <c r="D9596" s="119" t="s">
        <v>9821</v>
      </c>
    </row>
    <row r="9597" spans="3:4" ht="15" hidden="1" customHeight="1">
      <c r="C9597" s="119" t="s">
        <v>9822</v>
      </c>
      <c r="D9597" s="119" t="s">
        <v>9823</v>
      </c>
    </row>
    <row r="9598" spans="3:4" ht="15" hidden="1" customHeight="1">
      <c r="C9598" s="119" t="s">
        <v>9824</v>
      </c>
      <c r="D9598" s="119" t="s">
        <v>9825</v>
      </c>
    </row>
    <row r="9599" spans="3:4" ht="15" hidden="1" customHeight="1">
      <c r="C9599" s="119" t="s">
        <v>9826</v>
      </c>
      <c r="D9599" s="119" t="s">
        <v>2282</v>
      </c>
    </row>
    <row r="9600" spans="3:4" ht="15" hidden="1" customHeight="1">
      <c r="C9600" s="119" t="s">
        <v>9827</v>
      </c>
      <c r="D9600" s="119" t="s">
        <v>2283</v>
      </c>
    </row>
    <row r="9601" spans="3:4" ht="15" hidden="1" customHeight="1">
      <c r="C9601" s="119" t="s">
        <v>9828</v>
      </c>
      <c r="D9601" s="119" t="s">
        <v>2284</v>
      </c>
    </row>
    <row r="9602" spans="3:4" ht="15" hidden="1" customHeight="1">
      <c r="C9602" s="119" t="s">
        <v>9829</v>
      </c>
      <c r="D9602" s="119" t="s">
        <v>2285</v>
      </c>
    </row>
    <row r="9603" spans="3:4" ht="15" hidden="1" customHeight="1">
      <c r="C9603" s="119" t="s">
        <v>9830</v>
      </c>
      <c r="D9603" s="119" t="s">
        <v>2286</v>
      </c>
    </row>
    <row r="9604" spans="3:4" ht="15" hidden="1" customHeight="1">
      <c r="C9604" s="119" t="s">
        <v>9831</v>
      </c>
      <c r="D9604" s="119" t="s">
        <v>2287</v>
      </c>
    </row>
    <row r="9605" spans="3:4" ht="15" hidden="1" customHeight="1">
      <c r="C9605" s="119" t="s">
        <v>9832</v>
      </c>
      <c r="D9605" s="119" t="s">
        <v>2288</v>
      </c>
    </row>
    <row r="9606" spans="3:4" ht="15" hidden="1" customHeight="1">
      <c r="C9606" s="119" t="s">
        <v>9833</v>
      </c>
      <c r="D9606" s="119" t="s">
        <v>2289</v>
      </c>
    </row>
    <row r="9607" spans="3:4" ht="15" hidden="1" customHeight="1">
      <c r="C9607" s="119" t="s">
        <v>9834</v>
      </c>
      <c r="D9607" s="119" t="s">
        <v>18197</v>
      </c>
    </row>
    <row r="9608" spans="3:4" ht="15" hidden="1" customHeight="1">
      <c r="C9608" s="119" t="s">
        <v>9835</v>
      </c>
      <c r="D9608" s="119" t="s">
        <v>18198</v>
      </c>
    </row>
    <row r="9609" spans="3:4" ht="15" hidden="1" customHeight="1">
      <c r="C9609" s="119" t="s">
        <v>9836</v>
      </c>
      <c r="D9609" s="119" t="s">
        <v>11751</v>
      </c>
    </row>
    <row r="9610" spans="3:4" ht="15" hidden="1" customHeight="1">
      <c r="C9610" s="119" t="s">
        <v>26199</v>
      </c>
      <c r="D9610" s="119" t="s">
        <v>26200</v>
      </c>
    </row>
    <row r="9611" spans="3:4" ht="15" hidden="1" customHeight="1">
      <c r="C9611" s="119" t="s">
        <v>26201</v>
      </c>
      <c r="D9611" s="119" t="s">
        <v>26202</v>
      </c>
    </row>
    <row r="9612" spans="3:4" ht="15" hidden="1" customHeight="1">
      <c r="C9612" s="119" t="s">
        <v>26203</v>
      </c>
      <c r="D9612" s="119" t="s">
        <v>26204</v>
      </c>
    </row>
    <row r="9613" spans="3:4" ht="15" hidden="1" customHeight="1">
      <c r="C9613" s="119" t="s">
        <v>9837</v>
      </c>
      <c r="D9613" s="119" t="s">
        <v>2290</v>
      </c>
    </row>
    <row r="9614" spans="3:4" ht="15" hidden="1" customHeight="1">
      <c r="C9614" s="119" t="s">
        <v>9838</v>
      </c>
      <c r="D9614" s="119" t="s">
        <v>2291</v>
      </c>
    </row>
    <row r="9615" spans="3:4" ht="15" hidden="1" customHeight="1">
      <c r="C9615" s="119" t="s">
        <v>9839</v>
      </c>
      <c r="D9615" s="119" t="s">
        <v>2292</v>
      </c>
    </row>
    <row r="9616" spans="3:4" ht="15" hidden="1" customHeight="1">
      <c r="C9616" s="119" t="s">
        <v>9840</v>
      </c>
      <c r="D9616" s="119" t="s">
        <v>2293</v>
      </c>
    </row>
    <row r="9617" spans="3:4" ht="15" hidden="1" customHeight="1">
      <c r="C9617" s="119" t="s">
        <v>9841</v>
      </c>
      <c r="D9617" s="119" t="s">
        <v>2294</v>
      </c>
    </row>
    <row r="9618" spans="3:4" ht="15" hidden="1" customHeight="1">
      <c r="C9618" s="119" t="s">
        <v>26205</v>
      </c>
      <c r="D9618" s="119" t="s">
        <v>26206</v>
      </c>
    </row>
    <row r="9619" spans="3:4" ht="15" hidden="1" customHeight="1">
      <c r="C9619" s="119" t="s">
        <v>26207</v>
      </c>
      <c r="D9619" s="119" t="s">
        <v>26208</v>
      </c>
    </row>
    <row r="9620" spans="3:4" ht="15" hidden="1" customHeight="1">
      <c r="C9620" s="119" t="s">
        <v>9842</v>
      </c>
      <c r="D9620" s="119" t="s">
        <v>2295</v>
      </c>
    </row>
    <row r="9621" spans="3:4" ht="15" hidden="1" customHeight="1">
      <c r="C9621" s="119" t="s">
        <v>9843</v>
      </c>
      <c r="D9621" s="119" t="s">
        <v>9844</v>
      </c>
    </row>
    <row r="9622" spans="3:4" ht="15" hidden="1" customHeight="1">
      <c r="C9622" s="119" t="s">
        <v>9845</v>
      </c>
      <c r="D9622" s="119" t="s">
        <v>9846</v>
      </c>
    </row>
    <row r="9623" spans="3:4" ht="15" hidden="1" customHeight="1">
      <c r="C9623" s="119" t="s">
        <v>9847</v>
      </c>
      <c r="D9623" s="119" t="s">
        <v>2076</v>
      </c>
    </row>
    <row r="9624" spans="3:4" ht="15" hidden="1" customHeight="1">
      <c r="C9624" s="119" t="s">
        <v>9848</v>
      </c>
      <c r="D9624" s="119" t="s">
        <v>2077</v>
      </c>
    </row>
    <row r="9625" spans="3:4" ht="15" hidden="1" customHeight="1">
      <c r="C9625" s="119" t="s">
        <v>9849</v>
      </c>
      <c r="D9625" s="119" t="s">
        <v>7116</v>
      </c>
    </row>
    <row r="9626" spans="3:4" ht="15" hidden="1" customHeight="1">
      <c r="C9626" s="119" t="s">
        <v>9850</v>
      </c>
      <c r="D9626" s="119" t="s">
        <v>7117</v>
      </c>
    </row>
    <row r="9627" spans="3:4" ht="15" hidden="1" customHeight="1">
      <c r="C9627" s="119" t="s">
        <v>9851</v>
      </c>
      <c r="D9627" s="119" t="s">
        <v>2078</v>
      </c>
    </row>
    <row r="9628" spans="3:4" ht="15" hidden="1" customHeight="1">
      <c r="C9628" s="119" t="s">
        <v>9852</v>
      </c>
      <c r="D9628" s="119" t="s">
        <v>2079</v>
      </c>
    </row>
    <row r="9629" spans="3:4" ht="15" hidden="1" customHeight="1">
      <c r="C9629" s="119" t="s">
        <v>9853</v>
      </c>
      <c r="D9629" s="119" t="s">
        <v>7108</v>
      </c>
    </row>
    <row r="9630" spans="3:4" ht="15" hidden="1" customHeight="1">
      <c r="C9630" s="119" t="s">
        <v>9854</v>
      </c>
      <c r="D9630" s="119" t="s">
        <v>7109</v>
      </c>
    </row>
    <row r="9631" spans="3:4" ht="15" hidden="1" customHeight="1">
      <c r="C9631" s="119" t="s">
        <v>9855</v>
      </c>
      <c r="D9631" s="119" t="s">
        <v>7112</v>
      </c>
    </row>
    <row r="9632" spans="3:4" ht="15" hidden="1" customHeight="1">
      <c r="C9632" s="119" t="s">
        <v>9856</v>
      </c>
      <c r="D9632" s="119" t="s">
        <v>7113</v>
      </c>
    </row>
    <row r="9633" spans="3:4" ht="15" hidden="1" customHeight="1">
      <c r="C9633" s="119" t="s">
        <v>11752</v>
      </c>
      <c r="D9633" s="119" t="s">
        <v>11753</v>
      </c>
    </row>
    <row r="9634" spans="3:4" ht="15" hidden="1" customHeight="1">
      <c r="C9634" s="119" t="s">
        <v>11754</v>
      </c>
      <c r="D9634" s="119" t="s">
        <v>11755</v>
      </c>
    </row>
    <row r="9635" spans="3:4" ht="15" hidden="1" customHeight="1">
      <c r="C9635" s="119" t="s">
        <v>9857</v>
      </c>
      <c r="D9635" s="119" t="s">
        <v>2080</v>
      </c>
    </row>
    <row r="9636" spans="3:4" ht="15" hidden="1" customHeight="1">
      <c r="C9636" s="119" t="s">
        <v>9858</v>
      </c>
      <c r="D9636" s="119" t="s">
        <v>2081</v>
      </c>
    </row>
    <row r="9637" spans="3:4" ht="15" hidden="1" customHeight="1">
      <c r="C9637" s="119" t="s">
        <v>9859</v>
      </c>
      <c r="D9637" s="119" t="s">
        <v>26209</v>
      </c>
    </row>
    <row r="9638" spans="3:4" ht="15" hidden="1" customHeight="1">
      <c r="C9638" s="119" t="s">
        <v>9860</v>
      </c>
      <c r="D9638" s="119" t="s">
        <v>26210</v>
      </c>
    </row>
    <row r="9639" spans="3:4" ht="15" hidden="1" customHeight="1">
      <c r="C9639" s="119" t="s">
        <v>9861</v>
      </c>
      <c r="D9639" s="119" t="s">
        <v>6554</v>
      </c>
    </row>
    <row r="9640" spans="3:4" ht="15" hidden="1" customHeight="1">
      <c r="C9640" s="119" t="s">
        <v>9862</v>
      </c>
      <c r="D9640" s="119" t="s">
        <v>6555</v>
      </c>
    </row>
    <row r="9641" spans="3:4" ht="15" hidden="1" customHeight="1">
      <c r="C9641" s="119" t="s">
        <v>9863</v>
      </c>
      <c r="D9641" s="119" t="s">
        <v>2082</v>
      </c>
    </row>
    <row r="9642" spans="3:4" ht="15" hidden="1" customHeight="1">
      <c r="C9642" s="119" t="s">
        <v>9864</v>
      </c>
      <c r="D9642" s="119" t="s">
        <v>2083</v>
      </c>
    </row>
    <row r="9643" spans="3:4" ht="15" hidden="1" customHeight="1">
      <c r="C9643" s="119" t="s">
        <v>9865</v>
      </c>
      <c r="D9643" s="119" t="s">
        <v>18199</v>
      </c>
    </row>
    <row r="9644" spans="3:4" ht="15" hidden="1" customHeight="1">
      <c r="C9644" s="119" t="s">
        <v>9866</v>
      </c>
      <c r="D9644" s="119" t="s">
        <v>18200</v>
      </c>
    </row>
    <row r="9645" spans="3:4" ht="15" hidden="1" customHeight="1">
      <c r="C9645" s="119" t="s">
        <v>9867</v>
      </c>
      <c r="D9645" s="119" t="s">
        <v>2084</v>
      </c>
    </row>
    <row r="9646" spans="3:4" ht="15" hidden="1" customHeight="1">
      <c r="C9646" s="119" t="s">
        <v>9868</v>
      </c>
      <c r="D9646" s="119" t="s">
        <v>2085</v>
      </c>
    </row>
    <row r="9647" spans="3:4" ht="15" hidden="1" customHeight="1">
      <c r="C9647" s="119" t="s">
        <v>9869</v>
      </c>
      <c r="D9647" s="119" t="s">
        <v>2086</v>
      </c>
    </row>
    <row r="9648" spans="3:4" ht="15" hidden="1" customHeight="1">
      <c r="C9648" s="119" t="s">
        <v>9870</v>
      </c>
      <c r="D9648" s="119" t="s">
        <v>2087</v>
      </c>
    </row>
    <row r="9649" spans="3:4" ht="15" hidden="1" customHeight="1">
      <c r="C9649" s="119" t="s">
        <v>11756</v>
      </c>
      <c r="D9649" s="119" t="s">
        <v>11757</v>
      </c>
    </row>
    <row r="9650" spans="3:4" ht="15" hidden="1" customHeight="1">
      <c r="C9650" s="119" t="s">
        <v>9871</v>
      </c>
      <c r="D9650" s="119" t="s">
        <v>9872</v>
      </c>
    </row>
    <row r="9651" spans="3:4" ht="15" hidden="1" customHeight="1">
      <c r="C9651" s="119" t="s">
        <v>11758</v>
      </c>
      <c r="D9651" s="119" t="s">
        <v>18201</v>
      </c>
    </row>
    <row r="9652" spans="3:4" ht="15" hidden="1" customHeight="1">
      <c r="C9652" s="119" t="s">
        <v>9873</v>
      </c>
      <c r="D9652" s="119" t="s">
        <v>18202</v>
      </c>
    </row>
    <row r="9653" spans="3:4" ht="15" hidden="1" customHeight="1">
      <c r="C9653" s="119" t="s">
        <v>11759</v>
      </c>
      <c r="D9653" s="119" t="s">
        <v>26211</v>
      </c>
    </row>
    <row r="9654" spans="3:4" ht="15" hidden="1" customHeight="1">
      <c r="C9654" s="119" t="s">
        <v>11760</v>
      </c>
      <c r="D9654" s="119" t="s">
        <v>9880</v>
      </c>
    </row>
    <row r="9655" spans="3:4" ht="15" hidden="1" customHeight="1">
      <c r="C9655" s="119" t="s">
        <v>9874</v>
      </c>
      <c r="D9655" s="119" t="s">
        <v>2088</v>
      </c>
    </row>
    <row r="9656" spans="3:4" ht="15" hidden="1" customHeight="1">
      <c r="C9656" s="119" t="s">
        <v>9875</v>
      </c>
      <c r="D9656" s="119" t="s">
        <v>2089</v>
      </c>
    </row>
    <row r="9657" spans="3:4" ht="15" hidden="1" customHeight="1">
      <c r="C9657" s="119" t="s">
        <v>9876</v>
      </c>
      <c r="D9657" s="119" t="s">
        <v>9877</v>
      </c>
    </row>
    <row r="9658" spans="3:4" ht="15" hidden="1" customHeight="1">
      <c r="C9658" s="119" t="s">
        <v>9878</v>
      </c>
      <c r="D9658" s="119" t="s">
        <v>9879</v>
      </c>
    </row>
    <row r="9659" spans="3:4" ht="15" hidden="1" customHeight="1">
      <c r="C9659" s="119" t="s">
        <v>9881</v>
      </c>
      <c r="D9659" s="119" t="s">
        <v>9882</v>
      </c>
    </row>
    <row r="9660" spans="3:4" ht="15" hidden="1" customHeight="1">
      <c r="C9660" s="119" t="s">
        <v>18203</v>
      </c>
      <c r="D9660" s="119" t="s">
        <v>18204</v>
      </c>
    </row>
    <row r="9661" spans="3:4" ht="15" hidden="1" customHeight="1">
      <c r="C9661" s="119" t="s">
        <v>18205</v>
      </c>
      <c r="D9661" s="119" t="s">
        <v>18206</v>
      </c>
    </row>
    <row r="9662" spans="3:4" ht="15" hidden="1" customHeight="1">
      <c r="C9662" s="119" t="s">
        <v>18207</v>
      </c>
      <c r="D9662" s="119" t="s">
        <v>18208</v>
      </c>
    </row>
    <row r="9663" spans="3:4" ht="15" hidden="1" customHeight="1">
      <c r="C9663" s="119" t="s">
        <v>18209</v>
      </c>
      <c r="D9663" s="119" t="s">
        <v>18210</v>
      </c>
    </row>
    <row r="9664" spans="3:4" ht="15" hidden="1" customHeight="1">
      <c r="C9664" s="119" t="s">
        <v>26212</v>
      </c>
      <c r="D9664" s="119" t="s">
        <v>26213</v>
      </c>
    </row>
    <row r="9665" spans="3:4" ht="15" hidden="1" customHeight="1">
      <c r="C9665" s="119" t="s">
        <v>26214</v>
      </c>
      <c r="D9665" s="119" t="s">
        <v>26215</v>
      </c>
    </row>
    <row r="9666" spans="3:4" ht="15" hidden="1" customHeight="1">
      <c r="C9666" s="119" t="s">
        <v>26216</v>
      </c>
      <c r="D9666" s="119" t="s">
        <v>26217</v>
      </c>
    </row>
    <row r="9667" spans="3:4" ht="15" hidden="1" customHeight="1">
      <c r="C9667" s="119" t="s">
        <v>26218</v>
      </c>
      <c r="D9667" s="119" t="s">
        <v>26219</v>
      </c>
    </row>
    <row r="9668" spans="3:4" ht="15" hidden="1" customHeight="1">
      <c r="C9668" s="119" t="s">
        <v>9883</v>
      </c>
      <c r="D9668" s="119" t="s">
        <v>9884</v>
      </c>
    </row>
    <row r="9669" spans="3:4" ht="15" hidden="1" customHeight="1">
      <c r="C9669" s="119" t="s">
        <v>9885</v>
      </c>
      <c r="D9669" s="119" t="s">
        <v>9886</v>
      </c>
    </row>
    <row r="9670" spans="3:4" ht="15" hidden="1" customHeight="1">
      <c r="C9670" s="119" t="s">
        <v>9887</v>
      </c>
      <c r="D9670" s="119" t="s">
        <v>9888</v>
      </c>
    </row>
    <row r="9671" spans="3:4" ht="15" hidden="1" customHeight="1">
      <c r="C9671" s="119" t="s">
        <v>9889</v>
      </c>
      <c r="D9671" s="119" t="s">
        <v>9890</v>
      </c>
    </row>
    <row r="9672" spans="3:4" ht="15" hidden="1" customHeight="1">
      <c r="C9672" s="119" t="s">
        <v>9891</v>
      </c>
      <c r="D9672" s="119" t="s">
        <v>9892</v>
      </c>
    </row>
    <row r="9673" spans="3:4" ht="15" hidden="1" customHeight="1">
      <c r="C9673" s="119" t="s">
        <v>9893</v>
      </c>
      <c r="D9673" s="119" t="s">
        <v>9894</v>
      </c>
    </row>
    <row r="9674" spans="3:4" ht="15" hidden="1" customHeight="1">
      <c r="C9674" s="119" t="s">
        <v>9895</v>
      </c>
      <c r="D9674" s="119" t="s">
        <v>18242</v>
      </c>
    </row>
    <row r="9675" spans="3:4" ht="15" hidden="1" customHeight="1">
      <c r="C9675" s="119" t="s">
        <v>9896</v>
      </c>
      <c r="D9675" s="119" t="s">
        <v>9897</v>
      </c>
    </row>
    <row r="9676" spans="3:4" ht="15" hidden="1" customHeight="1">
      <c r="C9676" s="119" t="s">
        <v>26220</v>
      </c>
      <c r="D9676" s="119" t="s">
        <v>26221</v>
      </c>
    </row>
    <row r="9677" spans="3:4" ht="15" hidden="1" customHeight="1">
      <c r="C9677" s="119" t="s">
        <v>9898</v>
      </c>
      <c r="D9677" s="119" t="s">
        <v>9899</v>
      </c>
    </row>
    <row r="9678" spans="3:4" ht="15" hidden="1" customHeight="1">
      <c r="C9678" s="119" t="s">
        <v>9900</v>
      </c>
      <c r="D9678" s="119" t="s">
        <v>9901</v>
      </c>
    </row>
    <row r="9679" spans="3:4" ht="15" hidden="1" customHeight="1">
      <c r="C9679" s="119" t="s">
        <v>9902</v>
      </c>
      <c r="D9679" s="119" t="s">
        <v>9903</v>
      </c>
    </row>
    <row r="9680" spans="3:4" ht="15" hidden="1" customHeight="1">
      <c r="C9680" s="119" t="s">
        <v>11761</v>
      </c>
      <c r="D9680" s="119" t="s">
        <v>11762</v>
      </c>
    </row>
    <row r="9681" spans="3:4" ht="15" hidden="1" customHeight="1">
      <c r="C9681" s="119" t="s">
        <v>11763</v>
      </c>
      <c r="D9681" s="119" t="s">
        <v>11764</v>
      </c>
    </row>
    <row r="9682" spans="3:4" ht="15" hidden="1" customHeight="1">
      <c r="C9682" s="119" t="s">
        <v>11765</v>
      </c>
      <c r="D9682" s="119" t="s">
        <v>11766</v>
      </c>
    </row>
    <row r="9683" spans="3:4" ht="15" hidden="1" customHeight="1">
      <c r="C9683" s="119" t="s">
        <v>11767</v>
      </c>
      <c r="D9683" s="119" t="s">
        <v>11768</v>
      </c>
    </row>
    <row r="9684" spans="3:4" ht="15" hidden="1" customHeight="1">
      <c r="C9684" s="119" t="s">
        <v>11769</v>
      </c>
      <c r="D9684" s="119" t="s">
        <v>11770</v>
      </c>
    </row>
    <row r="9685" spans="3:4" ht="15" hidden="1" customHeight="1">
      <c r="C9685" s="119" t="s">
        <v>11771</v>
      </c>
      <c r="D9685" s="119" t="s">
        <v>11772</v>
      </c>
    </row>
    <row r="9686" spans="3:4" ht="15" hidden="1" customHeight="1">
      <c r="C9686" s="119" t="s">
        <v>11773</v>
      </c>
      <c r="D9686" s="119" t="s">
        <v>11774</v>
      </c>
    </row>
    <row r="9687" spans="3:4" ht="15" hidden="1" customHeight="1">
      <c r="C9687" s="119" t="s">
        <v>18211</v>
      </c>
      <c r="D9687" s="119" t="s">
        <v>18212</v>
      </c>
    </row>
    <row r="9688" spans="3:4" ht="15" hidden="1" customHeight="1">
      <c r="C9688" s="119" t="s">
        <v>26222</v>
      </c>
      <c r="D9688" s="119" t="s">
        <v>26223</v>
      </c>
    </row>
    <row r="9689" spans="3:4" ht="15" hidden="1" customHeight="1">
      <c r="C9689" s="119" t="s">
        <v>26224</v>
      </c>
      <c r="D9689" s="119" t="s">
        <v>26225</v>
      </c>
    </row>
    <row r="9690" spans="3:4" ht="15" hidden="1" customHeight="1">
      <c r="C9690" s="119" t="s">
        <v>26226</v>
      </c>
      <c r="D9690" s="119" t="s">
        <v>26227</v>
      </c>
    </row>
    <row r="9691" spans="3:4" ht="15" hidden="1" customHeight="1">
      <c r="C9691" s="119" t="s">
        <v>26228</v>
      </c>
      <c r="D9691" s="119" t="s">
        <v>26229</v>
      </c>
    </row>
    <row r="9692" spans="3:4" ht="15" hidden="1" customHeight="1">
      <c r="C9692" s="119" t="s">
        <v>26230</v>
      </c>
      <c r="D9692" s="119" t="s">
        <v>26231</v>
      </c>
    </row>
    <row r="9693" spans="3:4" ht="15" hidden="1" customHeight="1">
      <c r="C9693" s="119" t="s">
        <v>26232</v>
      </c>
      <c r="D9693" s="119" t="s">
        <v>26233</v>
      </c>
    </row>
    <row r="9694" spans="3:4" ht="15" hidden="1" customHeight="1">
      <c r="C9694" s="119" t="s">
        <v>26234</v>
      </c>
      <c r="D9694" s="119" t="s">
        <v>26235</v>
      </c>
    </row>
    <row r="9695" spans="3:4" ht="15" hidden="1" customHeight="1">
      <c r="C9695" s="119" t="s">
        <v>26236</v>
      </c>
      <c r="D9695" s="119" t="s">
        <v>26237</v>
      </c>
    </row>
    <row r="9696" spans="3:4" ht="15" hidden="1" customHeight="1">
      <c r="C9696" s="119" t="s">
        <v>26238</v>
      </c>
      <c r="D9696" s="119" t="s">
        <v>26239</v>
      </c>
    </row>
    <row r="9697" spans="3:4" ht="15" hidden="1" customHeight="1">
      <c r="C9697" s="119" t="s">
        <v>26240</v>
      </c>
      <c r="D9697" s="119" t="s">
        <v>26241</v>
      </c>
    </row>
    <row r="9698" spans="3:4" ht="15" hidden="1" customHeight="1">
      <c r="C9698" s="119" t="s">
        <v>26242</v>
      </c>
      <c r="D9698" s="119" t="s">
        <v>26243</v>
      </c>
    </row>
    <row r="9699" spans="3:4" ht="15" hidden="1" customHeight="1">
      <c r="C9699" s="119" t="s">
        <v>26244</v>
      </c>
      <c r="D9699" s="119" t="s">
        <v>26245</v>
      </c>
    </row>
    <row r="9700" spans="3:4" ht="15" hidden="1" customHeight="1">
      <c r="C9700" s="119" t="s">
        <v>26246</v>
      </c>
      <c r="D9700" s="119" t="s">
        <v>26247</v>
      </c>
    </row>
    <row r="9701" spans="3:4" ht="15" hidden="1" customHeight="1">
      <c r="C9701" s="119" t="s">
        <v>26248</v>
      </c>
      <c r="D9701" s="119" t="s">
        <v>26249</v>
      </c>
    </row>
    <row r="9702" spans="3:4" ht="15" hidden="1" customHeight="1">
      <c r="C9702" s="119" t="s">
        <v>26250</v>
      </c>
      <c r="D9702" s="119" t="s">
        <v>26251</v>
      </c>
    </row>
    <row r="9703" spans="3:4" ht="15" hidden="1" customHeight="1">
      <c r="C9703" s="119" t="s">
        <v>26252</v>
      </c>
      <c r="D9703" s="119" t="s">
        <v>26253</v>
      </c>
    </row>
    <row r="9704" spans="3:4" ht="15" hidden="1" customHeight="1">
      <c r="C9704" s="119" t="s">
        <v>26254</v>
      </c>
      <c r="D9704" s="119" t="s">
        <v>26255</v>
      </c>
    </row>
    <row r="9705" spans="3:4" ht="15" hidden="1" customHeight="1">
      <c r="C9705" s="119" t="s">
        <v>26256</v>
      </c>
      <c r="D9705" s="119" t="s">
        <v>26257</v>
      </c>
    </row>
    <row r="9706" spans="3:4" ht="15" hidden="1" customHeight="1">
      <c r="C9706" s="119" t="s">
        <v>26258</v>
      </c>
      <c r="D9706" s="119" t="s">
        <v>26259</v>
      </c>
    </row>
    <row r="9707" spans="3:4" ht="15" hidden="1" customHeight="1">
      <c r="C9707" s="119" t="s">
        <v>26260</v>
      </c>
      <c r="D9707" s="119" t="s">
        <v>26261</v>
      </c>
    </row>
    <row r="9708" spans="3:4" ht="15" hidden="1" customHeight="1">
      <c r="C9708" s="119" t="s">
        <v>26262</v>
      </c>
      <c r="D9708" s="119" t="s">
        <v>26263</v>
      </c>
    </row>
    <row r="9709" spans="3:4" ht="15" hidden="1" customHeight="1">
      <c r="C9709" s="119" t="s">
        <v>26264</v>
      </c>
      <c r="D9709" s="119" t="s">
        <v>26265</v>
      </c>
    </row>
    <row r="9710" spans="3:4" ht="15" hidden="1" customHeight="1">
      <c r="C9710" s="119" t="s">
        <v>26266</v>
      </c>
      <c r="D9710" s="119" t="s">
        <v>26267</v>
      </c>
    </row>
    <row r="9711" spans="3:4" ht="15" hidden="1" customHeight="1">
      <c r="C9711" s="119" t="s">
        <v>26268</v>
      </c>
      <c r="D9711" s="119" t="s">
        <v>26269</v>
      </c>
    </row>
    <row r="9712" spans="3:4" ht="15" hidden="1" customHeight="1">
      <c r="C9712" s="119" t="s">
        <v>26270</v>
      </c>
      <c r="D9712" s="119" t="s">
        <v>26271</v>
      </c>
    </row>
    <row r="9713" spans="3:4" ht="15" hidden="1" customHeight="1">
      <c r="C9713" s="119" t="s">
        <v>26272</v>
      </c>
      <c r="D9713" s="119" t="s">
        <v>26273</v>
      </c>
    </row>
    <row r="9714" spans="3:4" ht="15" hidden="1" customHeight="1">
      <c r="C9714" s="119" t="s">
        <v>26274</v>
      </c>
      <c r="D9714" s="119" t="s">
        <v>26275</v>
      </c>
    </row>
    <row r="9715" spans="3:4" ht="15" hidden="1" customHeight="1">
      <c r="C9715" s="119" t="s">
        <v>26276</v>
      </c>
      <c r="D9715" s="119" t="s">
        <v>26277</v>
      </c>
    </row>
    <row r="9716" spans="3:4" ht="15" hidden="1" customHeight="1">
      <c r="C9716" s="119" t="s">
        <v>26278</v>
      </c>
      <c r="D9716" s="119" t="s">
        <v>26279</v>
      </c>
    </row>
    <row r="9717" spans="3:4" ht="15" hidden="1" customHeight="1">
      <c r="C9717" s="119" t="s">
        <v>26280</v>
      </c>
      <c r="D9717" s="119" t="s">
        <v>26281</v>
      </c>
    </row>
    <row r="9718" spans="3:4" ht="15" hidden="1" customHeight="1">
      <c r="C9718" s="119" t="s">
        <v>26282</v>
      </c>
      <c r="D9718" s="119" t="s">
        <v>26283</v>
      </c>
    </row>
    <row r="9719" spans="3:4" ht="15" hidden="1" customHeight="1">
      <c r="C9719" s="119" t="s">
        <v>26284</v>
      </c>
      <c r="D9719" s="119" t="s">
        <v>26285</v>
      </c>
    </row>
    <row r="9720" spans="3:4" ht="15" hidden="1" customHeight="1">
      <c r="C9720" s="119" t="s">
        <v>26286</v>
      </c>
      <c r="D9720" s="119" t="s">
        <v>26287</v>
      </c>
    </row>
    <row r="9721" spans="3:4" ht="15" hidden="1" customHeight="1">
      <c r="C9721" s="119" t="s">
        <v>26288</v>
      </c>
      <c r="D9721" s="119" t="s">
        <v>26289</v>
      </c>
    </row>
    <row r="9722" spans="3:4" ht="15" hidden="1" customHeight="1">
      <c r="C9722" s="119" t="s">
        <v>26290</v>
      </c>
      <c r="D9722" s="119" t="s">
        <v>26291</v>
      </c>
    </row>
    <row r="9723" spans="3:4" ht="15" hidden="1" customHeight="1">
      <c r="C9723" s="119" t="s">
        <v>26292</v>
      </c>
      <c r="D9723" s="119" t="s">
        <v>26293</v>
      </c>
    </row>
    <row r="9724" spans="3:4" ht="15" hidden="1" customHeight="1">
      <c r="C9724" s="119" t="s">
        <v>26294</v>
      </c>
      <c r="D9724" s="119" t="s">
        <v>26295</v>
      </c>
    </row>
    <row r="9725" spans="3:4" ht="15" hidden="1" customHeight="1">
      <c r="C9725" s="119" t="s">
        <v>26296</v>
      </c>
      <c r="D9725" s="119" t="s">
        <v>26297</v>
      </c>
    </row>
    <row r="9726" spans="3:4" ht="15" hidden="1" customHeight="1">
      <c r="C9726" s="119" t="s">
        <v>26298</v>
      </c>
      <c r="D9726" s="119" t="s">
        <v>26299</v>
      </c>
    </row>
    <row r="9727" spans="3:4" ht="15" hidden="1" customHeight="1">
      <c r="C9727" s="119" t="s">
        <v>26300</v>
      </c>
      <c r="D9727" s="119" t="s">
        <v>26301</v>
      </c>
    </row>
    <row r="9728" spans="3:4" ht="15" hidden="1" customHeight="1">
      <c r="C9728" s="119" t="s">
        <v>26302</v>
      </c>
      <c r="D9728" s="119" t="s">
        <v>26303</v>
      </c>
    </row>
    <row r="9729" spans="3:4" ht="15" hidden="1" customHeight="1">
      <c r="C9729" s="119" t="s">
        <v>26304</v>
      </c>
      <c r="D9729" s="119" t="s">
        <v>26305</v>
      </c>
    </row>
    <row r="9730" spans="3:4" ht="15" hidden="1" customHeight="1">
      <c r="C9730" s="119" t="s">
        <v>26306</v>
      </c>
      <c r="D9730" s="119" t="s">
        <v>26307</v>
      </c>
    </row>
    <row r="9731" spans="3:4" ht="15" hidden="1" customHeight="1">
      <c r="C9731" s="119" t="s">
        <v>26308</v>
      </c>
      <c r="D9731" s="119" t="s">
        <v>26309</v>
      </c>
    </row>
    <row r="9732" spans="3:4" ht="15" hidden="1" customHeight="1">
      <c r="C9732" s="119" t="s">
        <v>26310</v>
      </c>
      <c r="D9732" s="119" t="s">
        <v>26311</v>
      </c>
    </row>
    <row r="9733" spans="3:4" ht="15" hidden="1" customHeight="1">
      <c r="C9733" s="119" t="s">
        <v>26312</v>
      </c>
      <c r="D9733" s="119" t="s">
        <v>26313</v>
      </c>
    </row>
    <row r="9734" spans="3:4" ht="15" hidden="1" customHeight="1">
      <c r="C9734" s="119" t="s">
        <v>26314</v>
      </c>
      <c r="D9734" s="119" t="s">
        <v>26315</v>
      </c>
    </row>
    <row r="9735" spans="3:4" ht="15" hidden="1" customHeight="1">
      <c r="C9735" s="119" t="s">
        <v>26316</v>
      </c>
      <c r="D9735" s="119" t="s">
        <v>26317</v>
      </c>
    </row>
    <row r="9736" spans="3:4" ht="15" hidden="1" customHeight="1">
      <c r="C9736" s="119" t="s">
        <v>26318</v>
      </c>
      <c r="D9736" s="119" t="s">
        <v>26319</v>
      </c>
    </row>
    <row r="9737" spans="3:4" ht="15" hidden="1" customHeight="1">
      <c r="C9737" s="119" t="s">
        <v>26320</v>
      </c>
      <c r="D9737" s="119" t="s">
        <v>26321</v>
      </c>
    </row>
    <row r="9738" spans="3:4" ht="15" hidden="1" customHeight="1">
      <c r="C9738" s="119" t="s">
        <v>26322</v>
      </c>
      <c r="D9738" s="119" t="s">
        <v>26323</v>
      </c>
    </row>
    <row r="9739" spans="3:4" ht="15" hidden="1" customHeight="1">
      <c r="C9739" s="119" t="s">
        <v>26324</v>
      </c>
      <c r="D9739" s="119" t="s">
        <v>26325</v>
      </c>
    </row>
    <row r="9740" spans="3:4" ht="15" hidden="1" customHeight="1">
      <c r="C9740" s="119" t="s">
        <v>26326</v>
      </c>
      <c r="D9740" s="119" t="s">
        <v>26327</v>
      </c>
    </row>
    <row r="9741" spans="3:4" ht="15" hidden="1" customHeight="1">
      <c r="C9741" s="119" t="s">
        <v>26328</v>
      </c>
      <c r="D9741" s="119" t="s">
        <v>26329</v>
      </c>
    </row>
    <row r="9742" spans="3:4" ht="15" hidden="1" customHeight="1">
      <c r="C9742" s="119" t="s">
        <v>26330</v>
      </c>
      <c r="D9742" s="119" t="s">
        <v>26331</v>
      </c>
    </row>
    <row r="9743" spans="3:4" ht="15" hidden="1" customHeight="1">
      <c r="C9743" s="119" t="s">
        <v>26332</v>
      </c>
      <c r="D9743" s="119" t="s">
        <v>26333</v>
      </c>
    </row>
    <row r="9744" spans="3:4" ht="15" hidden="1" customHeight="1">
      <c r="C9744" s="119" t="s">
        <v>26334</v>
      </c>
      <c r="D9744" s="119" t="s">
        <v>26335</v>
      </c>
    </row>
    <row r="9745" spans="3:4" ht="15" hidden="1" customHeight="1">
      <c r="C9745" s="119" t="s">
        <v>26336</v>
      </c>
      <c r="D9745" s="119" t="s">
        <v>26337</v>
      </c>
    </row>
    <row r="9746" spans="3:4" ht="15" hidden="1" customHeight="1">
      <c r="C9746" s="119" t="s">
        <v>26338</v>
      </c>
      <c r="D9746" s="119" t="s">
        <v>26339</v>
      </c>
    </row>
    <row r="9747" spans="3:4" ht="15" hidden="1" customHeight="1">
      <c r="C9747" s="119" t="s">
        <v>26340</v>
      </c>
      <c r="D9747" s="119" t="s">
        <v>26341</v>
      </c>
    </row>
    <row r="9748" spans="3:4" ht="15" hidden="1" customHeight="1">
      <c r="C9748" s="119" t="s">
        <v>26342</v>
      </c>
      <c r="D9748" s="119" t="s">
        <v>26343</v>
      </c>
    </row>
    <row r="9749" spans="3:4" ht="15" hidden="1" customHeight="1">
      <c r="C9749" s="119" t="s">
        <v>26344</v>
      </c>
      <c r="D9749" s="119" t="s">
        <v>26345</v>
      </c>
    </row>
    <row r="9750" spans="3:4" ht="15" hidden="1" customHeight="1">
      <c r="C9750" s="119" t="s">
        <v>26346</v>
      </c>
      <c r="D9750" s="119" t="s">
        <v>26347</v>
      </c>
    </row>
    <row r="9751" spans="3:4" ht="15" hidden="1" customHeight="1">
      <c r="C9751" s="119" t="s">
        <v>26348</v>
      </c>
      <c r="D9751" s="119" t="s">
        <v>26349</v>
      </c>
    </row>
    <row r="9752" spans="3:4" ht="15" hidden="1" customHeight="1">
      <c r="C9752" s="119" t="s">
        <v>26350</v>
      </c>
      <c r="D9752" s="119" t="s">
        <v>26351</v>
      </c>
    </row>
    <row r="9753" spans="3:4" ht="15" hidden="1" customHeight="1">
      <c r="C9753" s="119" t="s">
        <v>26352</v>
      </c>
      <c r="D9753" s="119" t="s">
        <v>26353</v>
      </c>
    </row>
    <row r="9754" spans="3:4" ht="15" hidden="1" customHeight="1">
      <c r="C9754" s="119" t="s">
        <v>26354</v>
      </c>
      <c r="D9754" s="119" t="s">
        <v>26355</v>
      </c>
    </row>
    <row r="9755" spans="3:4" ht="15" hidden="1" customHeight="1">
      <c r="C9755" s="119" t="s">
        <v>26356</v>
      </c>
      <c r="D9755" s="119" t="s">
        <v>26357</v>
      </c>
    </row>
    <row r="9756" spans="3:4" ht="15" hidden="1" customHeight="1">
      <c r="C9756" s="119" t="s">
        <v>26358</v>
      </c>
      <c r="D9756" s="119" t="s">
        <v>26359</v>
      </c>
    </row>
    <row r="9757" spans="3:4" ht="15" hidden="1" customHeight="1">
      <c r="C9757" s="119" t="s">
        <v>26360</v>
      </c>
      <c r="D9757" s="119" t="s">
        <v>26361</v>
      </c>
    </row>
    <row r="9758" spans="3:4" ht="15" hidden="1" customHeight="1">
      <c r="C9758" s="119" t="s">
        <v>26362</v>
      </c>
      <c r="D9758" s="119" t="s">
        <v>26363</v>
      </c>
    </row>
    <row r="9759" spans="3:4" ht="15" hidden="1" customHeight="1">
      <c r="C9759" s="119" t="s">
        <v>26364</v>
      </c>
      <c r="D9759" s="119" t="s">
        <v>26365</v>
      </c>
    </row>
    <row r="9760" spans="3:4" ht="15" hidden="1" customHeight="1">
      <c r="C9760" s="119" t="s">
        <v>26366</v>
      </c>
      <c r="D9760" s="119" t="s">
        <v>26367</v>
      </c>
    </row>
    <row r="9761" spans="3:4" ht="15" hidden="1" customHeight="1">
      <c r="C9761" s="119" t="s">
        <v>26368</v>
      </c>
      <c r="D9761" s="119" t="s">
        <v>26369</v>
      </c>
    </row>
    <row r="9762" spans="3:4" ht="15" hidden="1" customHeight="1">
      <c r="C9762" s="119" t="s">
        <v>26374</v>
      </c>
      <c r="D9762" s="119" t="s">
        <v>26375</v>
      </c>
    </row>
    <row r="9763" spans="3:4" ht="15" hidden="1" customHeight="1">
      <c r="C9763" s="119" t="s">
        <v>26376</v>
      </c>
      <c r="D9763" s="119" t="s">
        <v>26377</v>
      </c>
    </row>
    <row r="9764" spans="3:4" ht="15" hidden="1" customHeight="1">
      <c r="C9764" s="119" t="s">
        <v>26378</v>
      </c>
      <c r="D9764" s="119" t="s">
        <v>26379</v>
      </c>
    </row>
    <row r="9765" spans="3:4" ht="15" hidden="1" customHeight="1">
      <c r="C9765" s="119" t="s">
        <v>26380</v>
      </c>
      <c r="D9765" s="119" t="s">
        <v>26381</v>
      </c>
    </row>
    <row r="9766" spans="3:4" ht="15" hidden="1" customHeight="1">
      <c r="C9766" s="119" t="s">
        <v>26382</v>
      </c>
      <c r="D9766" s="119" t="s">
        <v>26383</v>
      </c>
    </row>
    <row r="9767" spans="3:4" ht="15" hidden="1" customHeight="1">
      <c r="C9767" s="119" t="s">
        <v>26384</v>
      </c>
      <c r="D9767" s="119" t="s">
        <v>26385</v>
      </c>
    </row>
    <row r="9768" spans="3:4" ht="15" hidden="1" customHeight="1">
      <c r="C9768" s="119" t="s">
        <v>26386</v>
      </c>
      <c r="D9768" s="119" t="s">
        <v>26387</v>
      </c>
    </row>
    <row r="9769" spans="3:4" ht="15" hidden="1" customHeight="1">
      <c r="C9769" s="119" t="s">
        <v>26388</v>
      </c>
      <c r="D9769" s="119" t="s">
        <v>26389</v>
      </c>
    </row>
    <row r="9770" spans="3:4" ht="15" hidden="1" customHeight="1">
      <c r="C9770" s="119" t="s">
        <v>26390</v>
      </c>
      <c r="D9770" s="119" t="s">
        <v>26391</v>
      </c>
    </row>
    <row r="9771" spans="3:4" ht="15" hidden="1" customHeight="1">
      <c r="C9771" s="119" t="s">
        <v>26392</v>
      </c>
      <c r="D9771" s="119" t="s">
        <v>26393</v>
      </c>
    </row>
    <row r="9772" spans="3:4" ht="15" hidden="1" customHeight="1">
      <c r="C9772" s="119" t="s">
        <v>26394</v>
      </c>
      <c r="D9772" s="119" t="s">
        <v>26395</v>
      </c>
    </row>
    <row r="9773" spans="3:4" ht="15" hidden="1" customHeight="1">
      <c r="C9773" s="119" t="s">
        <v>26396</v>
      </c>
      <c r="D9773" s="119" t="s">
        <v>26397</v>
      </c>
    </row>
    <row r="9774" spans="3:4" ht="15" hidden="1" customHeight="1">
      <c r="C9774" s="119" t="s">
        <v>26398</v>
      </c>
      <c r="D9774" s="119" t="s">
        <v>26399</v>
      </c>
    </row>
    <row r="9775" spans="3:4" ht="15" hidden="1" customHeight="1">
      <c r="C9775" s="119" t="s">
        <v>26400</v>
      </c>
      <c r="D9775" s="119" t="s">
        <v>26401</v>
      </c>
    </row>
    <row r="9776" spans="3:4" ht="15" hidden="1" customHeight="1">
      <c r="C9776" s="119" t="s">
        <v>26402</v>
      </c>
      <c r="D9776" s="119" t="s">
        <v>26403</v>
      </c>
    </row>
    <row r="9777" spans="3:4" ht="15" hidden="1" customHeight="1">
      <c r="C9777" s="119" t="s">
        <v>26404</v>
      </c>
      <c r="D9777" s="119" t="s">
        <v>26405</v>
      </c>
    </row>
    <row r="9778" spans="3:4" ht="15" hidden="1" customHeight="1">
      <c r="C9778" s="119" t="s">
        <v>26406</v>
      </c>
      <c r="D9778" s="119" t="s">
        <v>26407</v>
      </c>
    </row>
    <row r="9779" spans="3:4" ht="15" hidden="1" customHeight="1">
      <c r="C9779" s="119" t="s">
        <v>26408</v>
      </c>
      <c r="D9779" s="119" t="s">
        <v>26409</v>
      </c>
    </row>
    <row r="9780" spans="3:4" ht="15" hidden="1" customHeight="1">
      <c r="C9780" s="119" t="s">
        <v>26410</v>
      </c>
      <c r="D9780" s="119" t="s">
        <v>26411</v>
      </c>
    </row>
    <row r="9781" spans="3:4" ht="15" hidden="1" customHeight="1">
      <c r="C9781" s="119" t="s">
        <v>26412</v>
      </c>
      <c r="D9781" s="119" t="s">
        <v>26413</v>
      </c>
    </row>
    <row r="9782" spans="3:4" ht="15" hidden="1" customHeight="1">
      <c r="C9782" s="119" t="s">
        <v>26414</v>
      </c>
      <c r="D9782" s="119" t="s">
        <v>26415</v>
      </c>
    </row>
    <row r="9783" spans="3:4" ht="15" hidden="1" customHeight="1">
      <c r="C9783" s="119" t="s">
        <v>26416</v>
      </c>
      <c r="D9783" s="119" t="s">
        <v>26417</v>
      </c>
    </row>
    <row r="9784" spans="3:4" ht="15" hidden="1" customHeight="1">
      <c r="C9784" s="119" t="s">
        <v>26418</v>
      </c>
      <c r="D9784" s="119" t="s">
        <v>26419</v>
      </c>
    </row>
    <row r="9785" spans="3:4" ht="15" hidden="1" customHeight="1">
      <c r="C9785" s="119" t="s">
        <v>26420</v>
      </c>
      <c r="D9785" s="119" t="s">
        <v>26421</v>
      </c>
    </row>
    <row r="9786" spans="3:4" ht="15" hidden="1" customHeight="1">
      <c r="C9786" s="119" t="s">
        <v>26422</v>
      </c>
      <c r="D9786" s="119" t="s">
        <v>26423</v>
      </c>
    </row>
    <row r="9787" spans="3:4" ht="15" hidden="1" customHeight="1">
      <c r="C9787" s="119" t="s">
        <v>26424</v>
      </c>
      <c r="D9787" s="119" t="s">
        <v>26425</v>
      </c>
    </row>
    <row r="9788" spans="3:4" ht="15" hidden="1" customHeight="1">
      <c r="C9788" s="119" t="s">
        <v>26426</v>
      </c>
      <c r="D9788" s="119" t="s">
        <v>26427</v>
      </c>
    </row>
    <row r="9789" spans="3:4" ht="15" hidden="1" customHeight="1">
      <c r="C9789" s="119" t="s">
        <v>26428</v>
      </c>
      <c r="D9789" s="119" t="s">
        <v>26429</v>
      </c>
    </row>
    <row r="9790" spans="3:4" ht="15" hidden="1" customHeight="1">
      <c r="C9790" s="119" t="s">
        <v>26430</v>
      </c>
      <c r="D9790" s="119" t="s">
        <v>26431</v>
      </c>
    </row>
    <row r="9791" spans="3:4" ht="15" hidden="1" customHeight="1">
      <c r="C9791" s="119" t="s">
        <v>26432</v>
      </c>
      <c r="D9791" s="119" t="s">
        <v>26433</v>
      </c>
    </row>
    <row r="9792" spans="3:4" ht="15" hidden="1" customHeight="1">
      <c r="C9792" s="119" t="s">
        <v>26434</v>
      </c>
      <c r="D9792" s="119" t="s">
        <v>26435</v>
      </c>
    </row>
    <row r="9793" spans="3:4" ht="15" hidden="1" customHeight="1">
      <c r="C9793" s="119" t="s">
        <v>26436</v>
      </c>
      <c r="D9793" s="119" t="s">
        <v>26437</v>
      </c>
    </row>
    <row r="9794" spans="3:4" ht="15" hidden="1" customHeight="1">
      <c r="C9794" s="119" t="s">
        <v>26438</v>
      </c>
      <c r="D9794" s="119" t="s">
        <v>26439</v>
      </c>
    </row>
    <row r="9795" spans="3:4" ht="15" hidden="1" customHeight="1">
      <c r="C9795" s="119" t="s">
        <v>26440</v>
      </c>
      <c r="D9795" s="119" t="s">
        <v>26441</v>
      </c>
    </row>
    <row r="9796" spans="3:4" ht="15" hidden="1" customHeight="1">
      <c r="C9796" s="119" t="s">
        <v>26442</v>
      </c>
      <c r="D9796" s="119" t="s">
        <v>26443</v>
      </c>
    </row>
    <row r="9797" spans="3:4" ht="15" hidden="1" customHeight="1">
      <c r="C9797" s="119" t="s">
        <v>26444</v>
      </c>
      <c r="D9797" s="119" t="s">
        <v>26445</v>
      </c>
    </row>
    <row r="9798" spans="3:4" ht="15" hidden="1" customHeight="1">
      <c r="C9798" s="119" t="s">
        <v>26446</v>
      </c>
      <c r="D9798" s="119" t="s">
        <v>26447</v>
      </c>
    </row>
    <row r="9799" spans="3:4" ht="15" hidden="1" customHeight="1">
      <c r="C9799" s="119" t="s">
        <v>26448</v>
      </c>
      <c r="D9799" s="119" t="s">
        <v>26449</v>
      </c>
    </row>
    <row r="9800" spans="3:4" ht="15" hidden="1" customHeight="1">
      <c r="C9800" s="119" t="s">
        <v>26450</v>
      </c>
      <c r="D9800" s="119" t="s">
        <v>26451</v>
      </c>
    </row>
    <row r="9801" spans="3:4" ht="15" hidden="1" customHeight="1">
      <c r="C9801" s="119" t="s">
        <v>26452</v>
      </c>
      <c r="D9801" s="119" t="s">
        <v>26453</v>
      </c>
    </row>
    <row r="9802" spans="3:4" ht="15" hidden="1" customHeight="1">
      <c r="C9802" s="119" t="s">
        <v>26454</v>
      </c>
      <c r="D9802" s="119" t="s">
        <v>26455</v>
      </c>
    </row>
    <row r="9803" spans="3:4" ht="15" hidden="1" customHeight="1">
      <c r="C9803" s="119" t="s">
        <v>26456</v>
      </c>
      <c r="D9803" s="119" t="s">
        <v>26457</v>
      </c>
    </row>
    <row r="9804" spans="3:4" ht="15" hidden="1" customHeight="1">
      <c r="C9804" s="119" t="s">
        <v>26458</v>
      </c>
      <c r="D9804" s="119" t="s">
        <v>26459</v>
      </c>
    </row>
    <row r="9805" spans="3:4" ht="15" hidden="1" customHeight="1">
      <c r="C9805" s="119" t="s">
        <v>26460</v>
      </c>
      <c r="D9805" s="119" t="s">
        <v>26461</v>
      </c>
    </row>
    <row r="9806" spans="3:4" ht="15" hidden="1" customHeight="1">
      <c r="C9806" s="119" t="s">
        <v>26462</v>
      </c>
      <c r="D9806" s="119" t="s">
        <v>26463</v>
      </c>
    </row>
    <row r="9807" spans="3:4" ht="15" hidden="1" customHeight="1">
      <c r="C9807" s="119" t="s">
        <v>26464</v>
      </c>
      <c r="D9807" s="119" t="s">
        <v>26465</v>
      </c>
    </row>
    <row r="9808" spans="3:4" ht="15" hidden="1" customHeight="1">
      <c r="C9808" s="119" t="s">
        <v>26466</v>
      </c>
      <c r="D9808" s="119" t="s">
        <v>26467</v>
      </c>
    </row>
    <row r="9809" spans="3:4" ht="15" hidden="1" customHeight="1">
      <c r="C9809" s="119" t="s">
        <v>26468</v>
      </c>
      <c r="D9809" s="119" t="s">
        <v>26469</v>
      </c>
    </row>
    <row r="9810" spans="3:4" ht="15" hidden="1" customHeight="1">
      <c r="C9810" s="119" t="s">
        <v>26470</v>
      </c>
      <c r="D9810" s="119" t="s">
        <v>26471</v>
      </c>
    </row>
    <row r="9811" spans="3:4" ht="15" hidden="1" customHeight="1">
      <c r="C9811" s="119" t="s">
        <v>26472</v>
      </c>
      <c r="D9811" s="119" t="s">
        <v>26473</v>
      </c>
    </row>
    <row r="9812" spans="3:4" ht="15" hidden="1" customHeight="1">
      <c r="C9812" s="119" t="s">
        <v>26474</v>
      </c>
      <c r="D9812" s="119" t="s">
        <v>26475</v>
      </c>
    </row>
    <row r="9813" spans="3:4" ht="15" hidden="1" customHeight="1">
      <c r="C9813" s="119" t="s">
        <v>26476</v>
      </c>
      <c r="D9813" s="119" t="s">
        <v>26477</v>
      </c>
    </row>
    <row r="9814" spans="3:4" ht="15" hidden="1" customHeight="1">
      <c r="C9814" s="119" t="s">
        <v>26478</v>
      </c>
      <c r="D9814" s="119" t="s">
        <v>26479</v>
      </c>
    </row>
    <row r="9815" spans="3:4" ht="15" hidden="1" customHeight="1">
      <c r="C9815" s="119" t="s">
        <v>26480</v>
      </c>
      <c r="D9815" s="119" t="s">
        <v>26481</v>
      </c>
    </row>
    <row r="9816" spans="3:4" ht="15" hidden="1" customHeight="1">
      <c r="C9816" s="119" t="s">
        <v>26482</v>
      </c>
      <c r="D9816" s="119" t="s">
        <v>26483</v>
      </c>
    </row>
    <row r="9817" spans="3:4" ht="15" hidden="1" customHeight="1">
      <c r="C9817" s="119" t="s">
        <v>26484</v>
      </c>
      <c r="D9817" s="119" t="s">
        <v>26485</v>
      </c>
    </row>
    <row r="9818" spans="3:4" ht="15" hidden="1" customHeight="1">
      <c r="C9818" s="119" t="s">
        <v>26486</v>
      </c>
      <c r="D9818" s="119" t="s">
        <v>26487</v>
      </c>
    </row>
    <row r="9819" spans="3:4" ht="15" hidden="1" customHeight="1">
      <c r="C9819" s="119" t="s">
        <v>26488</v>
      </c>
      <c r="D9819" s="119" t="s">
        <v>26489</v>
      </c>
    </row>
    <row r="9820" spans="3:4" ht="15" hidden="1" customHeight="1">
      <c r="C9820" s="119" t="s">
        <v>26490</v>
      </c>
      <c r="D9820" s="119" t="s">
        <v>26491</v>
      </c>
    </row>
    <row r="9821" spans="3:4" ht="15" hidden="1" customHeight="1">
      <c r="C9821" s="119" t="s">
        <v>26492</v>
      </c>
      <c r="D9821" s="119" t="s">
        <v>26493</v>
      </c>
    </row>
    <row r="9822" spans="3:4" ht="15" hidden="1" customHeight="1">
      <c r="C9822" s="119" t="s">
        <v>26494</v>
      </c>
      <c r="D9822" s="119" t="s">
        <v>26495</v>
      </c>
    </row>
    <row r="9823" spans="3:4" ht="15" hidden="1" customHeight="1">
      <c r="C9823" s="119" t="s">
        <v>26496</v>
      </c>
      <c r="D9823" s="119" t="s">
        <v>26497</v>
      </c>
    </row>
    <row r="9824" spans="3:4" ht="15" hidden="1" customHeight="1">
      <c r="C9824" s="119" t="s">
        <v>26498</v>
      </c>
      <c r="D9824" s="119" t="s">
        <v>26499</v>
      </c>
    </row>
    <row r="9825" spans="3:4" ht="15" hidden="1" customHeight="1">
      <c r="C9825" s="119" t="s">
        <v>26500</v>
      </c>
      <c r="D9825" s="119" t="s">
        <v>26501</v>
      </c>
    </row>
    <row r="9826" spans="3:4" ht="15" hidden="1" customHeight="1">
      <c r="C9826" s="119" t="s">
        <v>26502</v>
      </c>
      <c r="D9826" s="119" t="s">
        <v>26503</v>
      </c>
    </row>
    <row r="9827" spans="3:4" ht="15" hidden="1" customHeight="1">
      <c r="C9827" s="119" t="s">
        <v>26504</v>
      </c>
      <c r="D9827" s="119" t="s">
        <v>26505</v>
      </c>
    </row>
    <row r="9828" spans="3:4" ht="15" hidden="1" customHeight="1">
      <c r="C9828" s="119" t="s">
        <v>26506</v>
      </c>
      <c r="D9828" s="119" t="s">
        <v>26507</v>
      </c>
    </row>
    <row r="9829" spans="3:4" ht="15" hidden="1" customHeight="1">
      <c r="C9829" s="119" t="s">
        <v>26508</v>
      </c>
      <c r="D9829" s="119" t="s">
        <v>26509</v>
      </c>
    </row>
    <row r="9830" spans="3:4" ht="15" hidden="1" customHeight="1">
      <c r="C9830" s="119" t="s">
        <v>26510</v>
      </c>
      <c r="D9830" s="119" t="s">
        <v>26511</v>
      </c>
    </row>
    <row r="9831" spans="3:4" ht="15" hidden="1" customHeight="1">
      <c r="C9831" s="119" t="s">
        <v>26512</v>
      </c>
      <c r="D9831" s="119" t="s">
        <v>26513</v>
      </c>
    </row>
    <row r="9832" spans="3:4" ht="15" hidden="1" customHeight="1">
      <c r="C9832" s="119" t="s">
        <v>26514</v>
      </c>
      <c r="D9832" s="119" t="s">
        <v>26515</v>
      </c>
    </row>
    <row r="9833" spans="3:4" ht="15" hidden="1" customHeight="1">
      <c r="C9833" s="119" t="s">
        <v>26370</v>
      </c>
      <c r="D9833" s="119" t="s">
        <v>26371</v>
      </c>
    </row>
    <row r="9834" spans="3:4" ht="15" hidden="1" customHeight="1">
      <c r="C9834" s="119" t="s">
        <v>26372</v>
      </c>
      <c r="D9834" s="119" t="s">
        <v>26373</v>
      </c>
    </row>
    <row r="9835" spans="3:4" ht="15" hidden="1" customHeight="1">
      <c r="C9835" s="119" t="s">
        <v>26516</v>
      </c>
      <c r="D9835" s="119" t="s">
        <v>26517</v>
      </c>
    </row>
    <row r="9836" spans="3:4" ht="15" hidden="1" customHeight="1">
      <c r="C9836" s="119" t="s">
        <v>26518</v>
      </c>
      <c r="D9836" s="119" t="s">
        <v>26519</v>
      </c>
    </row>
    <row r="9837" spans="3:4" ht="15" hidden="1" customHeight="1">
      <c r="C9837" s="119" t="s">
        <v>26520</v>
      </c>
      <c r="D9837" s="119" t="s">
        <v>26521</v>
      </c>
    </row>
    <row r="9838" spans="3:4" ht="15" hidden="1" customHeight="1">
      <c r="C9838" s="119" t="s">
        <v>26522</v>
      </c>
      <c r="D9838" s="119" t="s">
        <v>26523</v>
      </c>
    </row>
    <row r="9839" spans="3:4" ht="15" hidden="1" customHeight="1">
      <c r="C9839" s="119" t="s">
        <v>26524</v>
      </c>
      <c r="D9839" s="119" t="s">
        <v>26525</v>
      </c>
    </row>
    <row r="9840" spans="3:4" ht="15" hidden="1" customHeight="1">
      <c r="C9840" s="119" t="s">
        <v>26526</v>
      </c>
      <c r="D9840" s="119" t="s">
        <v>26527</v>
      </c>
    </row>
    <row r="9841" spans="3:4" ht="15" hidden="1" customHeight="1">
      <c r="C9841" s="119" t="s">
        <v>26528</v>
      </c>
      <c r="D9841" s="119" t="s">
        <v>26529</v>
      </c>
    </row>
    <row r="9842" spans="3:4" ht="15" hidden="1" customHeight="1">
      <c r="C9842" s="119" t="s">
        <v>26530</v>
      </c>
      <c r="D9842" s="119" t="s">
        <v>26531</v>
      </c>
    </row>
    <row r="9843" spans="3:4" ht="15" hidden="1" customHeight="1">
      <c r="C9843" s="119" t="s">
        <v>26532</v>
      </c>
      <c r="D9843" s="119" t="s">
        <v>26533</v>
      </c>
    </row>
    <row r="9844" spans="3:4" ht="15" hidden="1" customHeight="1">
      <c r="C9844" s="119" t="s">
        <v>26534</v>
      </c>
      <c r="D9844" s="119" t="s">
        <v>26535</v>
      </c>
    </row>
    <row r="9845" spans="3:4" ht="15" hidden="1" customHeight="1">
      <c r="C9845" s="119" t="s">
        <v>26536</v>
      </c>
      <c r="D9845" s="119" t="s">
        <v>26537</v>
      </c>
    </row>
    <row r="9846" spans="3:4" ht="15" hidden="1" customHeight="1">
      <c r="C9846" s="119" t="s">
        <v>26538</v>
      </c>
      <c r="D9846" s="119" t="s">
        <v>26539</v>
      </c>
    </row>
    <row r="9847" spans="3:4" ht="15" hidden="1" customHeight="1">
      <c r="C9847" s="119" t="s">
        <v>26540</v>
      </c>
      <c r="D9847" s="119" t="s">
        <v>26541</v>
      </c>
    </row>
    <row r="9848" spans="3:4" ht="15" hidden="1" customHeight="1">
      <c r="C9848" s="119" t="s">
        <v>26542</v>
      </c>
      <c r="D9848" s="119" t="s">
        <v>26543</v>
      </c>
    </row>
    <row r="9849" spans="3:4" ht="15" hidden="1" customHeight="1">
      <c r="C9849" s="119" t="s">
        <v>26544</v>
      </c>
      <c r="D9849" s="119" t="s">
        <v>26545</v>
      </c>
    </row>
    <row r="9850" spans="3:4" ht="15" hidden="1" customHeight="1">
      <c r="C9850" s="119" t="s">
        <v>26546</v>
      </c>
      <c r="D9850" s="119" t="s">
        <v>26547</v>
      </c>
    </row>
    <row r="9851" spans="3:4" ht="15" hidden="1" customHeight="1">
      <c r="C9851" s="119" t="s">
        <v>12364</v>
      </c>
      <c r="D9851" s="119" t="s">
        <v>26548</v>
      </c>
    </row>
    <row r="9852" spans="3:4" ht="15" hidden="1" customHeight="1">
      <c r="C9852" s="119" t="s">
        <v>26549</v>
      </c>
      <c r="D9852" s="119" t="s">
        <v>26550</v>
      </c>
    </row>
    <row r="9853" spans="3:4" ht="15" hidden="1" customHeight="1">
      <c r="C9853" s="119" t="s">
        <v>26551</v>
      </c>
      <c r="D9853" s="119" t="s">
        <v>26552</v>
      </c>
    </row>
    <row r="9854" spans="3:4" ht="15" hidden="1" customHeight="1">
      <c r="C9854" s="119" t="s">
        <v>26553</v>
      </c>
      <c r="D9854" s="119" t="s">
        <v>26554</v>
      </c>
    </row>
    <row r="9855" spans="3:4" ht="15" hidden="1" customHeight="1">
      <c r="C9855" s="119" t="s">
        <v>26555</v>
      </c>
      <c r="D9855" s="119" t="s">
        <v>26556</v>
      </c>
    </row>
    <row r="9856" spans="3:4" ht="15" hidden="1" customHeight="1">
      <c r="C9856" s="119" t="s">
        <v>26557</v>
      </c>
      <c r="D9856" s="119" t="s">
        <v>26558</v>
      </c>
    </row>
    <row r="9857" spans="3:4" ht="15" hidden="1" customHeight="1">
      <c r="C9857" s="119" t="s">
        <v>26559</v>
      </c>
      <c r="D9857" s="119" t="s">
        <v>26560</v>
      </c>
    </row>
    <row r="9858" spans="3:4" ht="15" hidden="1" customHeight="1">
      <c r="C9858" s="119" t="s">
        <v>26561</v>
      </c>
      <c r="D9858" s="119" t="s">
        <v>26562</v>
      </c>
    </row>
    <row r="9859" spans="3:4" ht="15" hidden="1" customHeight="1">
      <c r="C9859" s="119" t="s">
        <v>26563</v>
      </c>
      <c r="D9859" s="119" t="s">
        <v>26564</v>
      </c>
    </row>
    <row r="9860" spans="3:4" ht="15" hidden="1" customHeight="1">
      <c r="C9860" s="119" t="s">
        <v>26565</v>
      </c>
      <c r="D9860" s="119" t="s">
        <v>26566</v>
      </c>
    </row>
    <row r="9861" spans="3:4" ht="15" hidden="1" customHeight="1">
      <c r="C9861" s="119" t="s">
        <v>26567</v>
      </c>
      <c r="D9861" s="119" t="s">
        <v>26568</v>
      </c>
    </row>
    <row r="9862" spans="3:4" ht="15" hidden="1" customHeight="1">
      <c r="C9862" s="119" t="s">
        <v>26569</v>
      </c>
      <c r="D9862" s="119" t="s">
        <v>26570</v>
      </c>
    </row>
    <row r="9863" spans="3:4" ht="15" hidden="1" customHeight="1">
      <c r="C9863" s="119" t="s">
        <v>26571</v>
      </c>
      <c r="D9863" s="119" t="s">
        <v>26572</v>
      </c>
    </row>
    <row r="9864" spans="3:4" ht="15" hidden="1" customHeight="1">
      <c r="C9864" s="119" t="s">
        <v>26573</v>
      </c>
      <c r="D9864" s="119" t="s">
        <v>26574</v>
      </c>
    </row>
    <row r="9865" spans="3:4" ht="15" hidden="1" customHeight="1">
      <c r="C9865" s="119" t="s">
        <v>26575</v>
      </c>
      <c r="D9865" s="119" t="s">
        <v>26576</v>
      </c>
    </row>
    <row r="9866" spans="3:4" ht="15" hidden="1" customHeight="1">
      <c r="C9866" s="119" t="s">
        <v>26577</v>
      </c>
      <c r="D9866" s="119" t="s">
        <v>26578</v>
      </c>
    </row>
    <row r="9867" spans="3:4" ht="15" hidden="1" customHeight="1">
      <c r="C9867" s="119" t="s">
        <v>26579</v>
      </c>
      <c r="D9867" s="119" t="s">
        <v>26580</v>
      </c>
    </row>
    <row r="9868" spans="3:4" ht="15" hidden="1" customHeight="1">
      <c r="C9868" s="119" t="s">
        <v>12372</v>
      </c>
      <c r="D9868" s="119" t="s">
        <v>26581</v>
      </c>
    </row>
    <row r="9869" spans="3:4" ht="15" hidden="1" customHeight="1">
      <c r="C9869" s="119" t="s">
        <v>26582</v>
      </c>
      <c r="D9869" s="119" t="s">
        <v>26583</v>
      </c>
    </row>
    <row r="9870" spans="3:4" ht="15" hidden="1" customHeight="1">
      <c r="C9870" s="119" t="s">
        <v>26584</v>
      </c>
      <c r="D9870" s="119" t="s">
        <v>26585</v>
      </c>
    </row>
    <row r="9871" spans="3:4" ht="15" hidden="1" customHeight="1">
      <c r="C9871" s="119" t="s">
        <v>26586</v>
      </c>
      <c r="D9871" s="119" t="s">
        <v>26587</v>
      </c>
    </row>
    <row r="9872" spans="3:4" ht="15" hidden="1" customHeight="1">
      <c r="C9872" s="119" t="s">
        <v>26588</v>
      </c>
      <c r="D9872" s="119" t="s">
        <v>26589</v>
      </c>
    </row>
    <row r="9873" spans="3:4" ht="15" hidden="1" customHeight="1">
      <c r="C9873" s="119" t="s">
        <v>26590</v>
      </c>
      <c r="D9873" s="119" t="s">
        <v>26591</v>
      </c>
    </row>
    <row r="9874" spans="3:4" ht="15" hidden="1" customHeight="1">
      <c r="C9874" s="119" t="s">
        <v>26592</v>
      </c>
      <c r="D9874" s="119" t="s">
        <v>26593</v>
      </c>
    </row>
    <row r="9875" spans="3:4" ht="15" hidden="1" customHeight="1">
      <c r="C9875" s="119" t="s">
        <v>26594</v>
      </c>
      <c r="D9875" s="119" t="s">
        <v>26595</v>
      </c>
    </row>
    <row r="9876" spans="3:4" ht="15" hidden="1" customHeight="1">
      <c r="C9876" s="119" t="s">
        <v>26596</v>
      </c>
      <c r="D9876" s="119" t="s">
        <v>26597</v>
      </c>
    </row>
    <row r="9877" spans="3:4" ht="15" hidden="1" customHeight="1">
      <c r="C9877" s="119" t="s">
        <v>26598</v>
      </c>
      <c r="D9877" s="119" t="s">
        <v>26599</v>
      </c>
    </row>
    <row r="9878" spans="3:4" ht="15" hidden="1" customHeight="1">
      <c r="C9878" s="119" t="s">
        <v>26600</v>
      </c>
      <c r="D9878" s="119" t="s">
        <v>26601</v>
      </c>
    </row>
    <row r="9879" spans="3:4" ht="15" hidden="1" customHeight="1">
      <c r="C9879" s="119" t="s">
        <v>26602</v>
      </c>
      <c r="D9879" s="119" t="s">
        <v>26603</v>
      </c>
    </row>
    <row r="9880" spans="3:4" ht="15" hidden="1" customHeight="1">
      <c r="C9880" s="119" t="s">
        <v>26604</v>
      </c>
      <c r="D9880" s="119" t="s">
        <v>26605</v>
      </c>
    </row>
    <row r="9881" spans="3:4" ht="15" hidden="1" customHeight="1">
      <c r="C9881" s="119" t="s">
        <v>26606</v>
      </c>
      <c r="D9881" s="119" t="s">
        <v>26607</v>
      </c>
    </row>
    <row r="9882" spans="3:4" ht="15" hidden="1" customHeight="1">
      <c r="C9882" s="119" t="s">
        <v>26608</v>
      </c>
      <c r="D9882" s="119" t="s">
        <v>26609</v>
      </c>
    </row>
    <row r="9883" spans="3:4" ht="15" hidden="1" customHeight="1">
      <c r="C9883" s="119" t="s">
        <v>26610</v>
      </c>
      <c r="D9883" s="119" t="s">
        <v>26611</v>
      </c>
    </row>
    <row r="9884" spans="3:4" ht="15" hidden="1" customHeight="1">
      <c r="C9884" s="119" t="s">
        <v>26612</v>
      </c>
      <c r="D9884" s="119" t="s">
        <v>26613</v>
      </c>
    </row>
    <row r="9885" spans="3:4" ht="15" hidden="1" customHeight="1">
      <c r="C9885" s="119" t="s">
        <v>26614</v>
      </c>
      <c r="D9885" s="119" t="s">
        <v>26615</v>
      </c>
    </row>
    <row r="9886" spans="3:4" ht="15" hidden="1" customHeight="1">
      <c r="C9886" s="119" t="s">
        <v>26616</v>
      </c>
      <c r="D9886" s="119" t="s">
        <v>26617</v>
      </c>
    </row>
    <row r="9887" spans="3:4" ht="15" hidden="1" customHeight="1">
      <c r="C9887" s="119" t="s">
        <v>26618</v>
      </c>
      <c r="D9887" s="119" t="s">
        <v>26619</v>
      </c>
    </row>
    <row r="9888" spans="3:4" ht="15" hidden="1" customHeight="1">
      <c r="C9888" s="119" t="s">
        <v>26620</v>
      </c>
      <c r="D9888" s="119" t="s">
        <v>26621</v>
      </c>
    </row>
    <row r="9889" spans="3:4" ht="15" hidden="1" customHeight="1">
      <c r="C9889" s="119" t="s">
        <v>26622</v>
      </c>
      <c r="D9889" s="119" t="s">
        <v>26623</v>
      </c>
    </row>
    <row r="9890" spans="3:4" ht="15" hidden="1" customHeight="1">
      <c r="C9890" s="119" t="s">
        <v>26624</v>
      </c>
      <c r="D9890" s="119" t="s">
        <v>26625</v>
      </c>
    </row>
    <row r="9891" spans="3:4" ht="15" hidden="1" customHeight="1">
      <c r="C9891" s="119" t="s">
        <v>26626</v>
      </c>
      <c r="D9891" s="119" t="s">
        <v>26627</v>
      </c>
    </row>
    <row r="9892" spans="3:4" ht="15" hidden="1" customHeight="1">
      <c r="C9892" s="119" t="s">
        <v>26628</v>
      </c>
      <c r="D9892" s="119" t="s">
        <v>26629</v>
      </c>
    </row>
    <row r="9893" spans="3:4" ht="15" hidden="1" customHeight="1">
      <c r="C9893" s="119" t="s">
        <v>26630</v>
      </c>
      <c r="D9893" s="119" t="s">
        <v>26631</v>
      </c>
    </row>
    <row r="9894" spans="3:4" ht="15" hidden="1" customHeight="1">
      <c r="C9894" s="119" t="s">
        <v>26632</v>
      </c>
      <c r="D9894" s="119" t="s">
        <v>26633</v>
      </c>
    </row>
    <row r="9895" spans="3:4" ht="15" hidden="1" customHeight="1">
      <c r="C9895" s="119" t="s">
        <v>26634</v>
      </c>
      <c r="D9895" s="119" t="s">
        <v>26635</v>
      </c>
    </row>
    <row r="9896" spans="3:4" ht="15" hidden="1" customHeight="1">
      <c r="C9896" s="119" t="s">
        <v>26636</v>
      </c>
      <c r="D9896" s="119" t="s">
        <v>26637</v>
      </c>
    </row>
    <row r="9897" spans="3:4" ht="15" hidden="1" customHeight="1">
      <c r="C9897" s="119" t="s">
        <v>26638</v>
      </c>
      <c r="D9897" s="119" t="s">
        <v>26639</v>
      </c>
    </row>
    <row r="9898" spans="3:4" ht="15" hidden="1" customHeight="1">
      <c r="C9898" s="119" t="s">
        <v>26640</v>
      </c>
      <c r="D9898" s="119" t="s">
        <v>26641</v>
      </c>
    </row>
    <row r="9899" spans="3:4" ht="15" hidden="1" customHeight="1">
      <c r="C9899" s="119" t="s">
        <v>26642</v>
      </c>
      <c r="D9899" s="119" t="s">
        <v>26643</v>
      </c>
    </row>
    <row r="9900" spans="3:4" ht="15" hidden="1" customHeight="1">
      <c r="C9900" s="119" t="s">
        <v>26644</v>
      </c>
      <c r="D9900" s="119" t="s">
        <v>26645</v>
      </c>
    </row>
    <row r="9901" spans="3:4" ht="15" hidden="1" customHeight="1">
      <c r="C9901" s="119" t="s">
        <v>26646</v>
      </c>
      <c r="D9901" s="119" t="s">
        <v>26647</v>
      </c>
    </row>
    <row r="9902" spans="3:4" ht="15" hidden="1" customHeight="1">
      <c r="C9902" s="119" t="s">
        <v>26648</v>
      </c>
      <c r="D9902" s="119" t="s">
        <v>26649</v>
      </c>
    </row>
    <row r="9903" spans="3:4" ht="15" hidden="1" customHeight="1">
      <c r="C9903" s="119" t="s">
        <v>26650</v>
      </c>
      <c r="D9903" s="119" t="s">
        <v>26651</v>
      </c>
    </row>
    <row r="9904" spans="3:4" ht="15" hidden="1" customHeight="1">
      <c r="C9904" s="119" t="s">
        <v>26652</v>
      </c>
      <c r="D9904" s="119" t="s">
        <v>26653</v>
      </c>
    </row>
    <row r="9905" spans="3:4" ht="15" hidden="1" customHeight="1">
      <c r="C9905" s="119" t="s">
        <v>26654</v>
      </c>
      <c r="D9905" s="119" t="s">
        <v>26655</v>
      </c>
    </row>
    <row r="9906" spans="3:4" ht="15" hidden="1" customHeight="1">
      <c r="C9906" s="119" t="s">
        <v>26656</v>
      </c>
      <c r="D9906" s="119" t="s">
        <v>26657</v>
      </c>
    </row>
    <row r="9907" spans="3:4" ht="15" hidden="1" customHeight="1">
      <c r="C9907" s="119" t="s">
        <v>26658</v>
      </c>
      <c r="D9907" s="119" t="s">
        <v>26659</v>
      </c>
    </row>
    <row r="9908" spans="3:4" ht="15" hidden="1" customHeight="1">
      <c r="C9908" s="119" t="s">
        <v>26660</v>
      </c>
      <c r="D9908" s="119" t="s">
        <v>26661</v>
      </c>
    </row>
    <row r="9909" spans="3:4" ht="15" hidden="1" customHeight="1">
      <c r="C9909" s="119" t="s">
        <v>26662</v>
      </c>
      <c r="D9909" s="119" t="s">
        <v>26663</v>
      </c>
    </row>
    <row r="9910" spans="3:4" ht="15" hidden="1" customHeight="1">
      <c r="C9910" s="119" t="s">
        <v>26664</v>
      </c>
      <c r="D9910" s="119" t="s">
        <v>26665</v>
      </c>
    </row>
    <row r="9911" spans="3:4" ht="15" hidden="1" customHeight="1">
      <c r="C9911" s="119" t="s">
        <v>26666</v>
      </c>
      <c r="D9911" s="119" t="s">
        <v>26667</v>
      </c>
    </row>
    <row r="9912" spans="3:4" ht="15" hidden="1" customHeight="1">
      <c r="C9912" s="119" t="s">
        <v>26668</v>
      </c>
      <c r="D9912" s="119" t="s">
        <v>26669</v>
      </c>
    </row>
    <row r="9913" spans="3:4" ht="15" hidden="1" customHeight="1">
      <c r="C9913" s="119" t="s">
        <v>26670</v>
      </c>
      <c r="D9913" s="119" t="s">
        <v>26671</v>
      </c>
    </row>
    <row r="9914" spans="3:4" ht="15" hidden="1" customHeight="1">
      <c r="C9914" s="119" t="s">
        <v>26672</v>
      </c>
      <c r="D9914" s="119" t="s">
        <v>26673</v>
      </c>
    </row>
    <row r="9915" spans="3:4" ht="15" hidden="1" customHeight="1">
      <c r="C9915" s="119" t="s">
        <v>26674</v>
      </c>
      <c r="D9915" s="119" t="s">
        <v>26675</v>
      </c>
    </row>
    <row r="9916" spans="3:4" ht="15" hidden="1" customHeight="1">
      <c r="C9916" s="119" t="s">
        <v>26676</v>
      </c>
      <c r="D9916" s="119" t="s">
        <v>26677</v>
      </c>
    </row>
    <row r="9917" spans="3:4" ht="15" hidden="1" customHeight="1">
      <c r="C9917" s="119" t="s">
        <v>26678</v>
      </c>
      <c r="D9917" s="119" t="s">
        <v>26679</v>
      </c>
    </row>
    <row r="9918" spans="3:4" ht="15" hidden="1" customHeight="1">
      <c r="C9918" s="119" t="s">
        <v>26680</v>
      </c>
      <c r="D9918" s="119" t="s">
        <v>26681</v>
      </c>
    </row>
    <row r="9919" spans="3:4" ht="15" hidden="1" customHeight="1">
      <c r="C9919" s="119" t="s">
        <v>26682</v>
      </c>
      <c r="D9919" s="119" t="s">
        <v>26683</v>
      </c>
    </row>
    <row r="9920" spans="3:4" ht="15" hidden="1" customHeight="1">
      <c r="C9920" s="119" t="s">
        <v>26684</v>
      </c>
      <c r="D9920" s="119" t="s">
        <v>26685</v>
      </c>
    </row>
    <row r="9921" spans="3:4" ht="15" hidden="1" customHeight="1">
      <c r="C9921" s="119" t="s">
        <v>26686</v>
      </c>
      <c r="D9921" s="119" t="s">
        <v>26687</v>
      </c>
    </row>
    <row r="9922" spans="3:4" ht="15" hidden="1" customHeight="1">
      <c r="C9922" s="119" t="s">
        <v>26688</v>
      </c>
      <c r="D9922" s="119" t="s">
        <v>26689</v>
      </c>
    </row>
    <row r="9923" spans="3:4" ht="15" hidden="1" customHeight="1">
      <c r="C9923" s="119" t="s">
        <v>26690</v>
      </c>
      <c r="D9923" s="119" t="s">
        <v>26691</v>
      </c>
    </row>
    <row r="9924" spans="3:4" ht="15" hidden="1" customHeight="1">
      <c r="C9924" s="119" t="s">
        <v>26692</v>
      </c>
      <c r="D9924" s="119" t="s">
        <v>26693</v>
      </c>
    </row>
    <row r="9925" spans="3:4" ht="15" hidden="1" customHeight="1">
      <c r="C9925" s="119" t="s">
        <v>26694</v>
      </c>
      <c r="D9925" s="119" t="s">
        <v>26695</v>
      </c>
    </row>
    <row r="9926" spans="3:4" ht="15" hidden="1" customHeight="1">
      <c r="C9926" s="119" t="s">
        <v>26696</v>
      </c>
      <c r="D9926" s="119" t="s">
        <v>26697</v>
      </c>
    </row>
    <row r="9927" spans="3:4" ht="15" hidden="1" customHeight="1">
      <c r="C9927" s="119" t="s">
        <v>26698</v>
      </c>
      <c r="D9927" s="119" t="s">
        <v>26699</v>
      </c>
    </row>
    <row r="9928" spans="3:4" ht="15" hidden="1" customHeight="1">
      <c r="C9928" s="119" t="s">
        <v>26700</v>
      </c>
      <c r="D9928" s="119" t="s">
        <v>26701</v>
      </c>
    </row>
    <row r="9929" spans="3:4" ht="15" hidden="1" customHeight="1">
      <c r="C9929" s="119" t="s">
        <v>26702</v>
      </c>
      <c r="D9929" s="119" t="s">
        <v>26703</v>
      </c>
    </row>
    <row r="9930" spans="3:4" ht="15" hidden="1" customHeight="1">
      <c r="C9930" s="119" t="s">
        <v>26704</v>
      </c>
      <c r="D9930" s="119" t="s">
        <v>26705</v>
      </c>
    </row>
    <row r="9931" spans="3:4" ht="15" hidden="1" customHeight="1">
      <c r="C9931" s="119" t="s">
        <v>26706</v>
      </c>
      <c r="D9931" s="119" t="s">
        <v>26707</v>
      </c>
    </row>
    <row r="9932" spans="3:4" ht="15" hidden="1" customHeight="1">
      <c r="C9932" s="119" t="s">
        <v>26708</v>
      </c>
      <c r="D9932" s="119" t="s">
        <v>26709</v>
      </c>
    </row>
    <row r="9933" spans="3:4" ht="15" hidden="1" customHeight="1">
      <c r="C9933" s="119" t="s">
        <v>26710</v>
      </c>
      <c r="D9933" s="119" t="s">
        <v>26711</v>
      </c>
    </row>
    <row r="9934" spans="3:4" ht="15" hidden="1" customHeight="1">
      <c r="C9934" s="119" t="s">
        <v>26712</v>
      </c>
      <c r="D9934" s="119" t="s">
        <v>26713</v>
      </c>
    </row>
    <row r="9935" spans="3:4" ht="15" hidden="1" customHeight="1">
      <c r="C9935" s="119" t="s">
        <v>26714</v>
      </c>
      <c r="D9935" s="119" t="s">
        <v>26715</v>
      </c>
    </row>
    <row r="9936" spans="3:4" ht="15" hidden="1" customHeight="1">
      <c r="C9936" s="119" t="s">
        <v>26716</v>
      </c>
      <c r="D9936" s="119" t="s">
        <v>26717</v>
      </c>
    </row>
    <row r="9937" spans="3:4" ht="15" hidden="1" customHeight="1">
      <c r="C9937" s="119" t="s">
        <v>26718</v>
      </c>
      <c r="D9937" s="119" t="s">
        <v>26719</v>
      </c>
    </row>
    <row r="9938" spans="3:4" ht="15" hidden="1" customHeight="1">
      <c r="C9938" s="119" t="s">
        <v>26720</v>
      </c>
      <c r="D9938" s="119" t="s">
        <v>26721</v>
      </c>
    </row>
    <row r="9939" spans="3:4" ht="15" hidden="1" customHeight="1">
      <c r="C9939" s="119" t="s">
        <v>26722</v>
      </c>
      <c r="D9939" s="119" t="s">
        <v>26723</v>
      </c>
    </row>
    <row r="9940" spans="3:4" ht="15" hidden="1" customHeight="1">
      <c r="C9940" s="119" t="s">
        <v>26724</v>
      </c>
      <c r="D9940" s="119" t="s">
        <v>26725</v>
      </c>
    </row>
    <row r="9941" spans="3:4" ht="15" hidden="1" customHeight="1">
      <c r="C9941" s="119" t="s">
        <v>26726</v>
      </c>
      <c r="D9941" s="119" t="s">
        <v>26727</v>
      </c>
    </row>
    <row r="9942" spans="3:4" ht="15" hidden="1" customHeight="1">
      <c r="C9942" s="119" t="s">
        <v>26728</v>
      </c>
      <c r="D9942" s="119" t="s">
        <v>26729</v>
      </c>
    </row>
    <row r="9943" spans="3:4" ht="15" hidden="1" customHeight="1">
      <c r="C9943" s="119" t="s">
        <v>26730</v>
      </c>
      <c r="D9943" s="119" t="s">
        <v>26731</v>
      </c>
    </row>
    <row r="9944" spans="3:4" ht="15" hidden="1" customHeight="1">
      <c r="C9944" s="119" t="s">
        <v>26732</v>
      </c>
      <c r="D9944" s="119" t="s">
        <v>26733</v>
      </c>
    </row>
    <row r="9945" spans="3:4" ht="15" hidden="1" customHeight="1">
      <c r="C9945" s="119" t="s">
        <v>26734</v>
      </c>
      <c r="D9945" s="119" t="s">
        <v>26735</v>
      </c>
    </row>
    <row r="9946" spans="3:4" ht="15" hidden="1" customHeight="1">
      <c r="C9946" s="119" t="s">
        <v>26736</v>
      </c>
      <c r="D9946" s="119" t="s">
        <v>26737</v>
      </c>
    </row>
    <row r="9947" spans="3:4" ht="15" hidden="1" customHeight="1">
      <c r="C9947" s="119" t="s">
        <v>26738</v>
      </c>
      <c r="D9947" s="119" t="s">
        <v>26739</v>
      </c>
    </row>
    <row r="9948" spans="3:4" ht="15" hidden="1" customHeight="1">
      <c r="C9948" s="119" t="s">
        <v>26740</v>
      </c>
      <c r="D9948" s="119" t="s">
        <v>26741</v>
      </c>
    </row>
    <row r="9949" spans="3:4" ht="15" hidden="1" customHeight="1">
      <c r="C9949" s="119" t="s">
        <v>26742</v>
      </c>
      <c r="D9949" s="119" t="s">
        <v>26743</v>
      </c>
    </row>
    <row r="9950" spans="3:4" ht="15" hidden="1" customHeight="1">
      <c r="C9950" s="119" t="s">
        <v>26744</v>
      </c>
      <c r="D9950" s="119" t="s">
        <v>26745</v>
      </c>
    </row>
    <row r="9951" spans="3:4" ht="15" hidden="1" customHeight="1">
      <c r="C9951" s="119" t="s">
        <v>26746</v>
      </c>
      <c r="D9951" s="119" t="s">
        <v>26747</v>
      </c>
    </row>
    <row r="9952" spans="3:4" ht="15" hidden="1" customHeight="1">
      <c r="C9952" s="119" t="s">
        <v>26748</v>
      </c>
      <c r="D9952" s="119" t="s">
        <v>26749</v>
      </c>
    </row>
    <row r="9953" spans="3:4" ht="15" hidden="1" customHeight="1">
      <c r="C9953" s="119" t="s">
        <v>26750</v>
      </c>
      <c r="D9953" s="119" t="s">
        <v>26751</v>
      </c>
    </row>
    <row r="9954" spans="3:4" ht="15" hidden="1" customHeight="1">
      <c r="C9954" s="119" t="s">
        <v>26752</v>
      </c>
      <c r="D9954" s="119" t="s">
        <v>26753</v>
      </c>
    </row>
    <row r="9955" spans="3:4" ht="15" hidden="1" customHeight="1">
      <c r="C9955" s="119" t="s">
        <v>26754</v>
      </c>
      <c r="D9955" s="119" t="s">
        <v>26755</v>
      </c>
    </row>
    <row r="9956" spans="3:4" ht="15" hidden="1" customHeight="1">
      <c r="C9956" s="119" t="s">
        <v>26756</v>
      </c>
      <c r="D9956" s="119" t="s">
        <v>26757</v>
      </c>
    </row>
    <row r="9957" spans="3:4" ht="15" hidden="1" customHeight="1">
      <c r="C9957" s="119" t="s">
        <v>26758</v>
      </c>
      <c r="D9957" s="119" t="s">
        <v>26759</v>
      </c>
    </row>
    <row r="9958" spans="3:4" ht="15" hidden="1" customHeight="1">
      <c r="C9958" s="119" t="s">
        <v>26760</v>
      </c>
      <c r="D9958" s="119" t="s">
        <v>26761</v>
      </c>
    </row>
    <row r="9959" spans="3:4" ht="15" hidden="1" customHeight="1">
      <c r="C9959" s="119" t="s">
        <v>26762</v>
      </c>
      <c r="D9959" s="119" t="s">
        <v>26763</v>
      </c>
    </row>
    <row r="9960" spans="3:4" ht="15" hidden="1" customHeight="1">
      <c r="C9960" s="119" t="s">
        <v>26764</v>
      </c>
      <c r="D9960" s="119" t="s">
        <v>26765</v>
      </c>
    </row>
    <row r="9961" spans="3:4" ht="15" hidden="1" customHeight="1">
      <c r="C9961" s="119" t="s">
        <v>26766</v>
      </c>
      <c r="D9961" s="119" t="s">
        <v>26767</v>
      </c>
    </row>
    <row r="9962" spans="3:4" ht="15" hidden="1" customHeight="1">
      <c r="C9962" s="119" t="s">
        <v>26768</v>
      </c>
      <c r="D9962" s="119" t="s">
        <v>26769</v>
      </c>
    </row>
    <row r="9963" spans="3:4" ht="15" hidden="1" customHeight="1">
      <c r="C9963" s="119" t="s">
        <v>26770</v>
      </c>
      <c r="D9963" s="119" t="s">
        <v>26771</v>
      </c>
    </row>
    <row r="9964" spans="3:4" ht="15" hidden="1" customHeight="1">
      <c r="C9964" s="119" t="s">
        <v>26772</v>
      </c>
      <c r="D9964" s="119" t="s">
        <v>26773</v>
      </c>
    </row>
    <row r="9965" spans="3:4" ht="15" hidden="1" customHeight="1">
      <c r="C9965" s="119" t="s">
        <v>26774</v>
      </c>
      <c r="D9965" s="119" t="s">
        <v>26775</v>
      </c>
    </row>
    <row r="9966" spans="3:4" ht="15" hidden="1" customHeight="1">
      <c r="C9966" s="119" t="s">
        <v>26776</v>
      </c>
      <c r="D9966" s="119" t="s">
        <v>26777</v>
      </c>
    </row>
    <row r="9967" spans="3:4" ht="15" hidden="1" customHeight="1">
      <c r="C9967" s="119" t="s">
        <v>26778</v>
      </c>
      <c r="D9967" s="119" t="s">
        <v>26779</v>
      </c>
    </row>
    <row r="9968" spans="3:4" ht="15" hidden="1" customHeight="1">
      <c r="C9968" s="119" t="s">
        <v>26780</v>
      </c>
      <c r="D9968" s="119" t="s">
        <v>26781</v>
      </c>
    </row>
    <row r="9969" spans="3:4" ht="15" hidden="1" customHeight="1">
      <c r="C9969" s="119" t="s">
        <v>26782</v>
      </c>
      <c r="D9969" s="119" t="s">
        <v>26783</v>
      </c>
    </row>
    <row r="9970" spans="3:4" ht="15" hidden="1" customHeight="1">
      <c r="C9970" s="119" t="s">
        <v>26784</v>
      </c>
      <c r="D9970" s="119" t="s">
        <v>26785</v>
      </c>
    </row>
    <row r="9971" spans="3:4" ht="15" hidden="1" customHeight="1">
      <c r="C9971" s="119" t="s">
        <v>26786</v>
      </c>
      <c r="D9971" s="119" t="s">
        <v>26787</v>
      </c>
    </row>
    <row r="9972" spans="3:4" ht="15" hidden="1" customHeight="1">
      <c r="C9972" s="119" t="s">
        <v>26788</v>
      </c>
      <c r="D9972" s="119" t="s">
        <v>26789</v>
      </c>
    </row>
    <row r="9973" spans="3:4" ht="15" hidden="1" customHeight="1">
      <c r="C9973" s="119" t="s">
        <v>26790</v>
      </c>
      <c r="D9973" s="119" t="s">
        <v>26791</v>
      </c>
    </row>
    <row r="9974" spans="3:4" ht="15" hidden="1" customHeight="1">
      <c r="C9974" s="119" t="s">
        <v>26792</v>
      </c>
      <c r="D9974" s="119" t="s">
        <v>26793</v>
      </c>
    </row>
    <row r="9975" spans="3:4" ht="15" hidden="1" customHeight="1">
      <c r="C9975" s="119" t="s">
        <v>26794</v>
      </c>
      <c r="D9975" s="119" t="s">
        <v>26795</v>
      </c>
    </row>
    <row r="9976" spans="3:4" ht="15" hidden="1" customHeight="1">
      <c r="C9976" s="119" t="s">
        <v>26796</v>
      </c>
      <c r="D9976" s="119" t="s">
        <v>26797</v>
      </c>
    </row>
    <row r="9977" spans="3:4" ht="15" hidden="1" customHeight="1">
      <c r="C9977" s="119" t="s">
        <v>26798</v>
      </c>
      <c r="D9977" s="119" t="s">
        <v>26799</v>
      </c>
    </row>
    <row r="9978" spans="3:4" ht="15" hidden="1" customHeight="1">
      <c r="C9978" s="119" t="s">
        <v>26800</v>
      </c>
      <c r="D9978" s="119" t="s">
        <v>26801</v>
      </c>
    </row>
    <row r="9979" spans="3:4" ht="15" hidden="1" customHeight="1">
      <c r="C9979" s="119" t="s">
        <v>26802</v>
      </c>
      <c r="D9979" s="119" t="s">
        <v>26803</v>
      </c>
    </row>
    <row r="9980" spans="3:4" ht="15" hidden="1" customHeight="1">
      <c r="C9980" s="119" t="s">
        <v>26804</v>
      </c>
      <c r="D9980" s="119" t="s">
        <v>26805</v>
      </c>
    </row>
    <row r="9981" spans="3:4" ht="15" hidden="1" customHeight="1">
      <c r="C9981" s="119" t="s">
        <v>26806</v>
      </c>
      <c r="D9981" s="119" t="s">
        <v>26807</v>
      </c>
    </row>
    <row r="9982" spans="3:4" ht="15" hidden="1" customHeight="1">
      <c r="C9982" s="119" t="s">
        <v>26808</v>
      </c>
      <c r="D9982" s="119" t="s">
        <v>26809</v>
      </c>
    </row>
    <row r="9983" spans="3:4" ht="15" hidden="1" customHeight="1">
      <c r="C9983" s="119" t="s">
        <v>26810</v>
      </c>
      <c r="D9983" s="119" t="s">
        <v>26811</v>
      </c>
    </row>
    <row r="9984" spans="3:4" ht="15" hidden="1" customHeight="1">
      <c r="C9984" s="119" t="s">
        <v>26812</v>
      </c>
      <c r="D9984" s="119" t="s">
        <v>26813</v>
      </c>
    </row>
    <row r="9985" spans="3:4" ht="15" hidden="1" customHeight="1">
      <c r="C9985" s="119" t="s">
        <v>26814</v>
      </c>
      <c r="D9985" s="119" t="s">
        <v>26815</v>
      </c>
    </row>
    <row r="9986" spans="3:4" ht="15" hidden="1" customHeight="1">
      <c r="C9986" s="119" t="s">
        <v>26816</v>
      </c>
      <c r="D9986" s="119" t="s">
        <v>26817</v>
      </c>
    </row>
    <row r="9987" spans="3:4" ht="15" hidden="1" customHeight="1">
      <c r="C9987" s="119" t="s">
        <v>26818</v>
      </c>
      <c r="D9987" s="119" t="s">
        <v>26819</v>
      </c>
    </row>
    <row r="9988" spans="3:4" ht="15" hidden="1" customHeight="1">
      <c r="C9988" s="119" t="s">
        <v>26820</v>
      </c>
      <c r="D9988" s="119" t="s">
        <v>26821</v>
      </c>
    </row>
    <row r="9989" spans="3:4" ht="15" hidden="1" customHeight="1">
      <c r="C9989" s="119" t="s">
        <v>26822</v>
      </c>
      <c r="D9989" s="119" t="s">
        <v>26823</v>
      </c>
    </row>
    <row r="9990" spans="3:4" ht="15" hidden="1" customHeight="1">
      <c r="C9990" s="119" t="s">
        <v>26824</v>
      </c>
      <c r="D9990" s="119" t="s">
        <v>26825</v>
      </c>
    </row>
    <row r="9991" spans="3:4" ht="15" hidden="1" customHeight="1">
      <c r="C9991" s="119" t="s">
        <v>26826</v>
      </c>
      <c r="D9991" s="119" t="s">
        <v>26827</v>
      </c>
    </row>
    <row r="9992" spans="3:4" ht="15" hidden="1" customHeight="1">
      <c r="C9992" s="119" t="s">
        <v>26828</v>
      </c>
      <c r="D9992" s="119" t="s">
        <v>26829</v>
      </c>
    </row>
    <row r="9993" spans="3:4" ht="15" hidden="1" customHeight="1">
      <c r="C9993" s="119" t="s">
        <v>26830</v>
      </c>
      <c r="D9993" s="119" t="s">
        <v>26831</v>
      </c>
    </row>
    <row r="9994" spans="3:4" ht="15" hidden="1" customHeight="1">
      <c r="C9994" s="119" t="s">
        <v>26832</v>
      </c>
      <c r="D9994" s="119" t="s">
        <v>26833</v>
      </c>
    </row>
    <row r="9995" spans="3:4" ht="15" hidden="1" customHeight="1">
      <c r="C9995" s="119" t="s">
        <v>26834</v>
      </c>
      <c r="D9995" s="119" t="s">
        <v>26835</v>
      </c>
    </row>
    <row r="9996" spans="3:4" ht="15" hidden="1" customHeight="1">
      <c r="C9996" s="119" t="s">
        <v>26836</v>
      </c>
      <c r="D9996" s="119" t="s">
        <v>26837</v>
      </c>
    </row>
    <row r="9997" spans="3:4" ht="15" hidden="1" customHeight="1">
      <c r="C9997" s="119" t="s">
        <v>26838</v>
      </c>
      <c r="D9997" s="119" t="s">
        <v>26839</v>
      </c>
    </row>
    <row r="9998" spans="3:4" ht="15" hidden="1" customHeight="1">
      <c r="C9998" s="119" t="s">
        <v>26840</v>
      </c>
      <c r="D9998" s="119" t="s">
        <v>26841</v>
      </c>
    </row>
    <row r="9999" spans="3:4" ht="15" hidden="1" customHeight="1">
      <c r="C9999" s="119" t="s">
        <v>26842</v>
      </c>
      <c r="D9999" s="119" t="s">
        <v>26843</v>
      </c>
    </row>
    <row r="10000" spans="3:4" ht="15" hidden="1" customHeight="1">
      <c r="C10000" s="119" t="s">
        <v>26844</v>
      </c>
      <c r="D10000" s="119" t="s">
        <v>26845</v>
      </c>
    </row>
    <row r="10001" spans="3:4" ht="15" hidden="1" customHeight="1">
      <c r="C10001" s="119" t="s">
        <v>26846</v>
      </c>
      <c r="D10001" s="119" t="s">
        <v>26847</v>
      </c>
    </row>
    <row r="10002" spans="3:4" ht="15" hidden="1" customHeight="1">
      <c r="C10002" s="119" t="s">
        <v>26848</v>
      </c>
      <c r="D10002" s="119" t="s">
        <v>26849</v>
      </c>
    </row>
    <row r="10003" spans="3:4" ht="15" hidden="1" customHeight="1">
      <c r="C10003" s="119" t="s">
        <v>26850</v>
      </c>
      <c r="D10003" s="119" t="s">
        <v>26851</v>
      </c>
    </row>
    <row r="10004" spans="3:4" ht="15" hidden="1" customHeight="1">
      <c r="C10004" s="119" t="s">
        <v>26852</v>
      </c>
      <c r="D10004" s="119" t="s">
        <v>26853</v>
      </c>
    </row>
    <row r="10005" spans="3:4" ht="15" hidden="1" customHeight="1">
      <c r="C10005" s="119" t="s">
        <v>26854</v>
      </c>
      <c r="D10005" s="119" t="s">
        <v>26855</v>
      </c>
    </row>
    <row r="10006" spans="3:4" ht="15" hidden="1" customHeight="1">
      <c r="C10006" s="119" t="s">
        <v>26856</v>
      </c>
      <c r="D10006" s="119" t="s">
        <v>26857</v>
      </c>
    </row>
    <row r="10007" spans="3:4" ht="15" hidden="1" customHeight="1">
      <c r="C10007" s="119" t="s">
        <v>26858</v>
      </c>
      <c r="D10007" s="119" t="s">
        <v>26859</v>
      </c>
    </row>
    <row r="10008" spans="3:4" ht="15" hidden="1" customHeight="1">
      <c r="C10008" s="119" t="s">
        <v>26860</v>
      </c>
      <c r="D10008" s="119" t="s">
        <v>26861</v>
      </c>
    </row>
    <row r="10009" spans="3:4" ht="15" hidden="1" customHeight="1">
      <c r="C10009" s="119" t="s">
        <v>26862</v>
      </c>
      <c r="D10009" s="119" t="s">
        <v>26863</v>
      </c>
    </row>
    <row r="10010" spans="3:4" ht="15" hidden="1" customHeight="1">
      <c r="C10010" s="119" t="s">
        <v>26864</v>
      </c>
      <c r="D10010" s="119" t="s">
        <v>26865</v>
      </c>
    </row>
    <row r="10011" spans="3:4" ht="15" hidden="1" customHeight="1">
      <c r="C10011" s="119" t="s">
        <v>26866</v>
      </c>
      <c r="D10011" s="119" t="s">
        <v>26867</v>
      </c>
    </row>
    <row r="10012" spans="3:4" ht="15" hidden="1" customHeight="1">
      <c r="C10012" s="119" t="s">
        <v>26868</v>
      </c>
      <c r="D10012" s="119" t="s">
        <v>26869</v>
      </c>
    </row>
    <row r="10013" spans="3:4" ht="15" hidden="1" customHeight="1">
      <c r="C10013" s="119" t="s">
        <v>26870</v>
      </c>
      <c r="D10013" s="119" t="s">
        <v>26871</v>
      </c>
    </row>
    <row r="10014" spans="3:4" ht="15" hidden="1" customHeight="1">
      <c r="C10014" s="119" t="s">
        <v>26872</v>
      </c>
      <c r="D10014" s="119" t="s">
        <v>26873</v>
      </c>
    </row>
    <row r="10015" spans="3:4" ht="15" hidden="1" customHeight="1">
      <c r="C10015" s="119" t="s">
        <v>26874</v>
      </c>
      <c r="D10015" s="119" t="s">
        <v>26875</v>
      </c>
    </row>
    <row r="10016" spans="3:4" ht="15" hidden="1" customHeight="1">
      <c r="C10016" s="119" t="s">
        <v>26876</v>
      </c>
      <c r="D10016" s="119" t="s">
        <v>26877</v>
      </c>
    </row>
    <row r="10017" spans="3:4" ht="15" hidden="1" customHeight="1">
      <c r="C10017" s="119" t="s">
        <v>26878</v>
      </c>
      <c r="D10017" s="119" t="s">
        <v>26879</v>
      </c>
    </row>
    <row r="10018" spans="3:4" ht="15" hidden="1" customHeight="1">
      <c r="C10018" s="119" t="s">
        <v>26880</v>
      </c>
      <c r="D10018" s="119" t="s">
        <v>26881</v>
      </c>
    </row>
    <row r="10019" spans="3:4" ht="15" hidden="1" customHeight="1">
      <c r="C10019" s="119" t="s">
        <v>26882</v>
      </c>
      <c r="D10019" s="119" t="s">
        <v>26883</v>
      </c>
    </row>
    <row r="10020" spans="3:4" ht="15" hidden="1" customHeight="1">
      <c r="C10020" s="119" t="s">
        <v>26884</v>
      </c>
      <c r="D10020" s="119" t="s">
        <v>26885</v>
      </c>
    </row>
    <row r="10021" spans="3:4" ht="15" hidden="1" customHeight="1">
      <c r="C10021" s="119" t="s">
        <v>26886</v>
      </c>
      <c r="D10021" s="119" t="s">
        <v>26887</v>
      </c>
    </row>
    <row r="10022" spans="3:4" ht="15" hidden="1" customHeight="1">
      <c r="C10022" s="119" t="s">
        <v>26888</v>
      </c>
      <c r="D10022" s="119" t="s">
        <v>26889</v>
      </c>
    </row>
    <row r="10023" spans="3:4" ht="15" hidden="1" customHeight="1">
      <c r="C10023" s="119" t="s">
        <v>26890</v>
      </c>
      <c r="D10023" s="119" t="s">
        <v>26891</v>
      </c>
    </row>
    <row r="10024" spans="3:4" ht="15" hidden="1" customHeight="1">
      <c r="C10024" s="119" t="s">
        <v>26892</v>
      </c>
      <c r="D10024" s="119" t="s">
        <v>26893</v>
      </c>
    </row>
    <row r="10025" spans="3:4" ht="15" hidden="1" customHeight="1">
      <c r="C10025" s="119" t="s">
        <v>26894</v>
      </c>
      <c r="D10025" s="119" t="s">
        <v>26895</v>
      </c>
    </row>
    <row r="10026" spans="3:4" ht="15" hidden="1" customHeight="1">
      <c r="C10026" s="119" t="s">
        <v>26896</v>
      </c>
      <c r="D10026" s="119" t="s">
        <v>26897</v>
      </c>
    </row>
    <row r="10027" spans="3:4" ht="15" hidden="1" customHeight="1">
      <c r="C10027" s="119" t="s">
        <v>26898</v>
      </c>
      <c r="D10027" s="119" t="s">
        <v>26899</v>
      </c>
    </row>
    <row r="10028" spans="3:4" ht="15" hidden="1" customHeight="1">
      <c r="C10028" s="119" t="s">
        <v>26900</v>
      </c>
      <c r="D10028" s="119" t="s">
        <v>26901</v>
      </c>
    </row>
    <row r="10029" spans="3:4" ht="15" hidden="1" customHeight="1">
      <c r="C10029" s="119" t="s">
        <v>26902</v>
      </c>
      <c r="D10029" s="119" t="s">
        <v>26903</v>
      </c>
    </row>
    <row r="10030" spans="3:4" ht="15" hidden="1" customHeight="1">
      <c r="C10030" s="119" t="s">
        <v>26904</v>
      </c>
      <c r="D10030" s="119" t="s">
        <v>26905</v>
      </c>
    </row>
    <row r="10031" spans="3:4" ht="15" hidden="1" customHeight="1">
      <c r="C10031" s="119" t="s">
        <v>26906</v>
      </c>
      <c r="D10031" s="119" t="s">
        <v>26907</v>
      </c>
    </row>
    <row r="10032" spans="3:4" ht="15" hidden="1" customHeight="1">
      <c r="C10032" s="119" t="s">
        <v>26908</v>
      </c>
      <c r="D10032" s="119" t="s">
        <v>26909</v>
      </c>
    </row>
    <row r="10033" spans="3:4" ht="15" hidden="1" customHeight="1">
      <c r="C10033" s="119" t="s">
        <v>26910</v>
      </c>
      <c r="D10033" s="119" t="s">
        <v>26911</v>
      </c>
    </row>
    <row r="10034" spans="3:4" ht="15" hidden="1" customHeight="1">
      <c r="C10034" s="119" t="s">
        <v>26912</v>
      </c>
      <c r="D10034" s="119" t="s">
        <v>26913</v>
      </c>
    </row>
    <row r="10035" spans="3:4" ht="15" hidden="1" customHeight="1">
      <c r="C10035" s="119" t="s">
        <v>26914</v>
      </c>
      <c r="D10035" s="119" t="s">
        <v>26915</v>
      </c>
    </row>
    <row r="10036" spans="3:4" ht="15" hidden="1" customHeight="1">
      <c r="C10036" s="119" t="s">
        <v>26916</v>
      </c>
      <c r="D10036" s="119" t="s">
        <v>26917</v>
      </c>
    </row>
    <row r="10037" spans="3:4" ht="15" hidden="1" customHeight="1">
      <c r="C10037" s="119" t="s">
        <v>26918</v>
      </c>
      <c r="D10037" s="119" t="s">
        <v>26919</v>
      </c>
    </row>
    <row r="10038" spans="3:4" ht="15" hidden="1" customHeight="1">
      <c r="C10038" s="119" t="s">
        <v>26920</v>
      </c>
      <c r="D10038" s="119" t="s">
        <v>26921</v>
      </c>
    </row>
    <row r="10039" spans="3:4" ht="15" hidden="1" customHeight="1">
      <c r="C10039" s="119" t="s">
        <v>26922</v>
      </c>
      <c r="D10039" s="119" t="s">
        <v>26923</v>
      </c>
    </row>
    <row r="10040" spans="3:4" ht="15" hidden="1" customHeight="1">
      <c r="C10040" s="119" t="s">
        <v>26924</v>
      </c>
      <c r="D10040" s="119" t="s">
        <v>26925</v>
      </c>
    </row>
    <row r="10041" spans="3:4" ht="15" hidden="1" customHeight="1">
      <c r="C10041" s="119" t="s">
        <v>26926</v>
      </c>
      <c r="D10041" s="119" t="s">
        <v>26927</v>
      </c>
    </row>
    <row r="10042" spans="3:4" ht="15" hidden="1" customHeight="1">
      <c r="C10042" s="119" t="s">
        <v>26928</v>
      </c>
      <c r="D10042" s="119" t="s">
        <v>26929</v>
      </c>
    </row>
    <row r="10043" spans="3:4" ht="15" hidden="1" customHeight="1">
      <c r="C10043" s="119" t="s">
        <v>26930</v>
      </c>
      <c r="D10043" s="119" t="s">
        <v>26931</v>
      </c>
    </row>
    <row r="10044" spans="3:4" ht="15" hidden="1" customHeight="1">
      <c r="C10044" s="119" t="s">
        <v>26932</v>
      </c>
      <c r="D10044" s="119" t="s">
        <v>26933</v>
      </c>
    </row>
    <row r="10045" spans="3:4" ht="15" hidden="1" customHeight="1">
      <c r="C10045" s="119" t="s">
        <v>26934</v>
      </c>
      <c r="D10045" s="119" t="s">
        <v>26935</v>
      </c>
    </row>
    <row r="10046" spans="3:4" ht="15" hidden="1" customHeight="1">
      <c r="C10046" s="119" t="s">
        <v>26936</v>
      </c>
      <c r="D10046" s="119" t="s">
        <v>26937</v>
      </c>
    </row>
    <row r="10047" spans="3:4" ht="15" hidden="1" customHeight="1">
      <c r="C10047" s="119" t="s">
        <v>26938</v>
      </c>
      <c r="D10047" s="119" t="s">
        <v>26939</v>
      </c>
    </row>
    <row r="10048" spans="3:4" ht="15" hidden="1" customHeight="1">
      <c r="C10048" s="119" t="s">
        <v>26940</v>
      </c>
      <c r="D10048" s="119" t="s">
        <v>26941</v>
      </c>
    </row>
    <row r="10049" spans="3:4" ht="15" hidden="1" customHeight="1">
      <c r="C10049" s="119" t="s">
        <v>26942</v>
      </c>
      <c r="D10049" s="119" t="s">
        <v>26943</v>
      </c>
    </row>
    <row r="10050" spans="3:4" ht="15" hidden="1" customHeight="1">
      <c r="C10050" s="119" t="s">
        <v>26944</v>
      </c>
      <c r="D10050" s="119" t="s">
        <v>26945</v>
      </c>
    </row>
    <row r="10051" spans="3:4" ht="15" hidden="1" customHeight="1">
      <c r="C10051" s="119" t="s">
        <v>26946</v>
      </c>
      <c r="D10051" s="119" t="s">
        <v>26947</v>
      </c>
    </row>
    <row r="10052" spans="3:4" ht="15" hidden="1" customHeight="1">
      <c r="C10052" s="119" t="s">
        <v>26948</v>
      </c>
      <c r="D10052" s="119" t="s">
        <v>26949</v>
      </c>
    </row>
    <row r="10053" spans="3:4" ht="15" hidden="1" customHeight="1">
      <c r="C10053" s="119" t="s">
        <v>26950</v>
      </c>
      <c r="D10053" s="119" t="s">
        <v>26951</v>
      </c>
    </row>
    <row r="10054" spans="3:4" ht="15" hidden="1" customHeight="1">
      <c r="C10054" s="119" t="s">
        <v>26952</v>
      </c>
      <c r="D10054" s="119" t="s">
        <v>26953</v>
      </c>
    </row>
    <row r="10055" spans="3:4" ht="15" hidden="1" customHeight="1">
      <c r="C10055" s="119" t="s">
        <v>26954</v>
      </c>
      <c r="D10055" s="119" t="s">
        <v>26955</v>
      </c>
    </row>
    <row r="10056" spans="3:4" ht="15" hidden="1" customHeight="1">
      <c r="C10056" s="119" t="s">
        <v>26956</v>
      </c>
      <c r="D10056" s="119" t="s">
        <v>26957</v>
      </c>
    </row>
    <row r="10057" spans="3:4" ht="15" hidden="1" customHeight="1">
      <c r="C10057" s="119" t="s">
        <v>26958</v>
      </c>
      <c r="D10057" s="119" t="s">
        <v>26959</v>
      </c>
    </row>
    <row r="10058" spans="3:4" ht="15" hidden="1" customHeight="1">
      <c r="C10058" s="119" t="s">
        <v>26960</v>
      </c>
      <c r="D10058" s="119" t="s">
        <v>26961</v>
      </c>
    </row>
    <row r="10059" spans="3:4" ht="15" hidden="1" customHeight="1">
      <c r="C10059" s="119" t="s">
        <v>26962</v>
      </c>
      <c r="D10059" s="119" t="s">
        <v>26963</v>
      </c>
    </row>
    <row r="10060" spans="3:4" ht="15" hidden="1" customHeight="1">
      <c r="C10060" s="119" t="s">
        <v>26964</v>
      </c>
      <c r="D10060" s="119" t="s">
        <v>26965</v>
      </c>
    </row>
    <row r="10061" spans="3:4" ht="15" hidden="1" customHeight="1">
      <c r="C10061" s="119" t="s">
        <v>26966</v>
      </c>
      <c r="D10061" s="119" t="s">
        <v>26967</v>
      </c>
    </row>
    <row r="10062" spans="3:4" ht="15" hidden="1" customHeight="1">
      <c r="C10062" s="119" t="s">
        <v>26968</v>
      </c>
      <c r="D10062" s="119" t="s">
        <v>26969</v>
      </c>
    </row>
    <row r="10063" spans="3:4" ht="15" hidden="1" customHeight="1">
      <c r="C10063" s="119" t="s">
        <v>26970</v>
      </c>
      <c r="D10063" s="119" t="s">
        <v>26971</v>
      </c>
    </row>
    <row r="10064" spans="3:4" ht="15" hidden="1" customHeight="1">
      <c r="C10064" s="119" t="s">
        <v>26972</v>
      </c>
      <c r="D10064" s="119" t="s">
        <v>26973</v>
      </c>
    </row>
    <row r="10065" spans="3:4" ht="15" hidden="1" customHeight="1">
      <c r="C10065" s="119" t="s">
        <v>26974</v>
      </c>
      <c r="D10065" s="119" t="s">
        <v>26975</v>
      </c>
    </row>
    <row r="10066" spans="3:4" ht="15" hidden="1" customHeight="1">
      <c r="C10066" s="119" t="s">
        <v>26976</v>
      </c>
      <c r="D10066" s="119" t="s">
        <v>26977</v>
      </c>
    </row>
    <row r="10067" spans="3:4" ht="15" hidden="1" customHeight="1">
      <c r="C10067" s="119" t="s">
        <v>26978</v>
      </c>
      <c r="D10067" s="119" t="s">
        <v>26979</v>
      </c>
    </row>
    <row r="10068" spans="3:4" ht="15" hidden="1" customHeight="1">
      <c r="C10068" s="119" t="s">
        <v>26980</v>
      </c>
      <c r="D10068" s="119" t="s">
        <v>26981</v>
      </c>
    </row>
    <row r="10069" spans="3:4" ht="15" hidden="1" customHeight="1">
      <c r="C10069" s="119" t="s">
        <v>26982</v>
      </c>
      <c r="D10069" s="119" t="s">
        <v>26983</v>
      </c>
    </row>
    <row r="10070" spans="3:4" ht="15" hidden="1" customHeight="1">
      <c r="C10070" s="119" t="s">
        <v>26984</v>
      </c>
      <c r="D10070" s="119" t="s">
        <v>26985</v>
      </c>
    </row>
    <row r="10071" spans="3:4" ht="15" hidden="1" customHeight="1">
      <c r="C10071" s="119" t="s">
        <v>26986</v>
      </c>
      <c r="D10071" s="119" t="s">
        <v>26987</v>
      </c>
    </row>
    <row r="10072" spans="3:4" ht="15" hidden="1" customHeight="1">
      <c r="C10072" s="119" t="s">
        <v>26988</v>
      </c>
      <c r="D10072" s="119" t="s">
        <v>26989</v>
      </c>
    </row>
    <row r="10073" spans="3:4" ht="15" hidden="1" customHeight="1">
      <c r="C10073" s="119" t="s">
        <v>26990</v>
      </c>
      <c r="D10073" s="119" t="s">
        <v>26991</v>
      </c>
    </row>
    <row r="10074" spans="3:4" ht="15" hidden="1" customHeight="1">
      <c r="C10074" s="119" t="s">
        <v>26992</v>
      </c>
      <c r="D10074" s="119" t="s">
        <v>26993</v>
      </c>
    </row>
    <row r="10075" spans="3:4" ht="15" hidden="1" customHeight="1">
      <c r="C10075" s="119" t="s">
        <v>26994</v>
      </c>
      <c r="D10075" s="119" t="s">
        <v>26995</v>
      </c>
    </row>
    <row r="10076" spans="3:4" ht="15" hidden="1" customHeight="1">
      <c r="C10076" s="119" t="s">
        <v>26996</v>
      </c>
      <c r="D10076" s="119" t="s">
        <v>26997</v>
      </c>
    </row>
    <row r="10077" spans="3:4" ht="15" hidden="1" customHeight="1">
      <c r="C10077" s="119" t="s">
        <v>26998</v>
      </c>
      <c r="D10077" s="119" t="s">
        <v>26999</v>
      </c>
    </row>
    <row r="10078" spans="3:4" ht="15" hidden="1" customHeight="1">
      <c r="C10078" s="119" t="s">
        <v>27000</v>
      </c>
      <c r="D10078" s="119" t="s">
        <v>27001</v>
      </c>
    </row>
    <row r="10079" spans="3:4" ht="15" hidden="1" customHeight="1">
      <c r="C10079" s="119" t="s">
        <v>27002</v>
      </c>
      <c r="D10079" s="119" t="s">
        <v>27003</v>
      </c>
    </row>
    <row r="10080" spans="3:4" ht="15" hidden="1" customHeight="1">
      <c r="C10080" s="119" t="s">
        <v>27004</v>
      </c>
      <c r="D10080" s="119" t="s">
        <v>27005</v>
      </c>
    </row>
    <row r="10081" spans="3:4" ht="15" hidden="1" customHeight="1">
      <c r="C10081" s="119" t="s">
        <v>27006</v>
      </c>
      <c r="D10081" s="119" t="s">
        <v>27007</v>
      </c>
    </row>
    <row r="10082" spans="3:4" ht="15" hidden="1" customHeight="1">
      <c r="C10082" s="119" t="s">
        <v>27008</v>
      </c>
      <c r="D10082" s="119" t="s">
        <v>27009</v>
      </c>
    </row>
    <row r="10083" spans="3:4" ht="15" hidden="1" customHeight="1">
      <c r="C10083" s="119" t="s">
        <v>27010</v>
      </c>
      <c r="D10083" s="119" t="s">
        <v>27011</v>
      </c>
    </row>
    <row r="10084" spans="3:4" ht="15" hidden="1" customHeight="1">
      <c r="C10084" s="119" t="s">
        <v>27012</v>
      </c>
      <c r="D10084" s="119" t="s">
        <v>27013</v>
      </c>
    </row>
    <row r="10085" spans="3:4" ht="15" hidden="1" customHeight="1">
      <c r="C10085" s="119" t="s">
        <v>27014</v>
      </c>
      <c r="D10085" s="119" t="s">
        <v>27015</v>
      </c>
    </row>
    <row r="10086" spans="3:4" ht="15" hidden="1" customHeight="1">
      <c r="C10086" s="119" t="s">
        <v>27016</v>
      </c>
      <c r="D10086" s="119" t="s">
        <v>27017</v>
      </c>
    </row>
    <row r="10087" spans="3:4" ht="15" hidden="1" customHeight="1">
      <c r="C10087" s="119" t="s">
        <v>27018</v>
      </c>
      <c r="D10087" s="119" t="s">
        <v>27019</v>
      </c>
    </row>
    <row r="10088" spans="3:4" ht="15" hidden="1" customHeight="1">
      <c r="C10088" s="119" t="s">
        <v>27020</v>
      </c>
      <c r="D10088" s="119" t="s">
        <v>27021</v>
      </c>
    </row>
    <row r="10089" spans="3:4" ht="15" hidden="1" customHeight="1">
      <c r="C10089" s="119" t="s">
        <v>27022</v>
      </c>
      <c r="D10089" s="119" t="s">
        <v>27023</v>
      </c>
    </row>
    <row r="10090" spans="3:4" ht="15" hidden="1" customHeight="1">
      <c r="C10090" s="119" t="s">
        <v>27024</v>
      </c>
      <c r="D10090" s="119" t="s">
        <v>27025</v>
      </c>
    </row>
    <row r="10091" spans="3:4" ht="15" hidden="1" customHeight="1">
      <c r="C10091" s="119" t="s">
        <v>27026</v>
      </c>
      <c r="D10091" s="119" t="s">
        <v>27027</v>
      </c>
    </row>
    <row r="10092" spans="3:4" ht="15" hidden="1" customHeight="1">
      <c r="C10092" s="119" t="s">
        <v>27028</v>
      </c>
      <c r="D10092" s="119" t="s">
        <v>27029</v>
      </c>
    </row>
    <row r="10093" spans="3:4" ht="15" hidden="1" customHeight="1">
      <c r="C10093" s="119" t="s">
        <v>27030</v>
      </c>
      <c r="D10093" s="119" t="s">
        <v>27031</v>
      </c>
    </row>
    <row r="10094" spans="3:4" ht="15" hidden="1" customHeight="1">
      <c r="C10094" s="119" t="s">
        <v>27032</v>
      </c>
      <c r="D10094" s="119" t="s">
        <v>27033</v>
      </c>
    </row>
    <row r="10095" spans="3:4" ht="15" hidden="1" customHeight="1">
      <c r="C10095" s="119" t="s">
        <v>27034</v>
      </c>
      <c r="D10095" s="119" t="s">
        <v>27035</v>
      </c>
    </row>
    <row r="10096" spans="3:4" ht="15" hidden="1" customHeight="1">
      <c r="C10096" s="119" t="s">
        <v>27036</v>
      </c>
      <c r="D10096" s="119" t="s">
        <v>27037</v>
      </c>
    </row>
    <row r="10097" spans="3:4" ht="15" hidden="1" customHeight="1">
      <c r="C10097" s="119" t="s">
        <v>27038</v>
      </c>
      <c r="D10097" s="119" t="s">
        <v>27039</v>
      </c>
    </row>
    <row r="10098" spans="3:4" ht="15" hidden="1" customHeight="1">
      <c r="C10098" s="119" t="s">
        <v>27040</v>
      </c>
      <c r="D10098" s="119" t="s">
        <v>27041</v>
      </c>
    </row>
    <row r="10099" spans="3:4" ht="15" hidden="1" customHeight="1">
      <c r="C10099" s="119" t="s">
        <v>27042</v>
      </c>
      <c r="D10099" s="119" t="s">
        <v>27043</v>
      </c>
    </row>
    <row r="10100" spans="3:4" ht="15" hidden="1" customHeight="1">
      <c r="C10100" s="119" t="s">
        <v>27044</v>
      </c>
      <c r="D10100" s="119" t="s">
        <v>27045</v>
      </c>
    </row>
    <row r="10101" spans="3:4" ht="15" hidden="1" customHeight="1">
      <c r="C10101" s="119" t="s">
        <v>27046</v>
      </c>
      <c r="D10101" s="119" t="s">
        <v>27047</v>
      </c>
    </row>
    <row r="10102" spans="3:4" ht="15" hidden="1" customHeight="1">
      <c r="C10102" s="119" t="s">
        <v>27048</v>
      </c>
      <c r="D10102" s="119" t="s">
        <v>27049</v>
      </c>
    </row>
    <row r="10103" spans="3:4" ht="15" hidden="1" customHeight="1">
      <c r="C10103" s="119" t="s">
        <v>27050</v>
      </c>
      <c r="D10103" s="119" t="s">
        <v>27051</v>
      </c>
    </row>
    <row r="10104" spans="3:4" ht="15" hidden="1" customHeight="1">
      <c r="C10104" s="119" t="s">
        <v>27052</v>
      </c>
      <c r="D10104" s="119" t="s">
        <v>27053</v>
      </c>
    </row>
    <row r="10105" spans="3:4" ht="15" hidden="1" customHeight="1">
      <c r="C10105" s="119" t="s">
        <v>27054</v>
      </c>
      <c r="D10105" s="119" t="s">
        <v>27055</v>
      </c>
    </row>
    <row r="10106" spans="3:4" ht="15" hidden="1" customHeight="1">
      <c r="C10106" s="119" t="s">
        <v>27056</v>
      </c>
      <c r="D10106" s="119" t="s">
        <v>27057</v>
      </c>
    </row>
    <row r="10107" spans="3:4" ht="15" hidden="1" customHeight="1">
      <c r="C10107" s="119" t="s">
        <v>27058</v>
      </c>
      <c r="D10107" s="119" t="s">
        <v>27059</v>
      </c>
    </row>
    <row r="10108" spans="3:4" ht="15" hidden="1" customHeight="1">
      <c r="C10108" s="119" t="s">
        <v>27060</v>
      </c>
      <c r="D10108" s="119" t="s">
        <v>27061</v>
      </c>
    </row>
    <row r="10109" spans="3:4" ht="15" hidden="1" customHeight="1">
      <c r="C10109" s="119" t="s">
        <v>27062</v>
      </c>
      <c r="D10109" s="119" t="s">
        <v>27063</v>
      </c>
    </row>
    <row r="10110" spans="3:4" ht="15" hidden="1" customHeight="1">
      <c r="C10110" s="119" t="s">
        <v>27064</v>
      </c>
      <c r="D10110" s="119" t="s">
        <v>27065</v>
      </c>
    </row>
    <row r="10111" spans="3:4" ht="15" hidden="1" customHeight="1">
      <c r="C10111" s="119" t="s">
        <v>27066</v>
      </c>
      <c r="D10111" s="119" t="s">
        <v>27067</v>
      </c>
    </row>
    <row r="10112" spans="3:4" ht="15" hidden="1" customHeight="1">
      <c r="C10112" s="119" t="s">
        <v>27068</v>
      </c>
      <c r="D10112" s="119" t="s">
        <v>27069</v>
      </c>
    </row>
    <row r="10113" spans="3:4" ht="15" hidden="1" customHeight="1">
      <c r="C10113" s="119" t="s">
        <v>27070</v>
      </c>
      <c r="D10113" s="119" t="s">
        <v>27071</v>
      </c>
    </row>
    <row r="10114" spans="3:4" ht="15" hidden="1" customHeight="1">
      <c r="C10114" s="119" t="s">
        <v>27072</v>
      </c>
      <c r="D10114" s="119" t="s">
        <v>27073</v>
      </c>
    </row>
    <row r="10115" spans="3:4" ht="15" hidden="1" customHeight="1">
      <c r="C10115" s="119" t="s">
        <v>27074</v>
      </c>
      <c r="D10115" s="119" t="s">
        <v>27075</v>
      </c>
    </row>
    <row r="10116" spans="3:4" ht="15" hidden="1" customHeight="1">
      <c r="C10116" s="119" t="s">
        <v>27076</v>
      </c>
      <c r="D10116" s="119" t="s">
        <v>27077</v>
      </c>
    </row>
    <row r="10117" spans="3:4" ht="15" hidden="1" customHeight="1">
      <c r="C10117" s="119" t="s">
        <v>27078</v>
      </c>
      <c r="D10117" s="119" t="s">
        <v>27079</v>
      </c>
    </row>
    <row r="10118" spans="3:4" ht="15" hidden="1" customHeight="1">
      <c r="C10118" s="119" t="s">
        <v>27080</v>
      </c>
      <c r="D10118" s="119" t="s">
        <v>27081</v>
      </c>
    </row>
    <row r="10119" spans="3:4" ht="15" hidden="1" customHeight="1">
      <c r="C10119" s="119" t="s">
        <v>27082</v>
      </c>
      <c r="D10119" s="119" t="s">
        <v>27083</v>
      </c>
    </row>
    <row r="10120" spans="3:4" ht="15" hidden="1" customHeight="1">
      <c r="C10120" s="119" t="s">
        <v>27084</v>
      </c>
      <c r="D10120" s="119" t="s">
        <v>27085</v>
      </c>
    </row>
    <row r="10121" spans="3:4" ht="15" hidden="1" customHeight="1">
      <c r="C10121" s="119" t="s">
        <v>27086</v>
      </c>
      <c r="D10121" s="119" t="s">
        <v>27087</v>
      </c>
    </row>
    <row r="10122" spans="3:4" ht="15" hidden="1" customHeight="1">
      <c r="C10122" s="119" t="s">
        <v>27088</v>
      </c>
      <c r="D10122" s="119" t="s">
        <v>27089</v>
      </c>
    </row>
    <row r="10123" spans="3:4" ht="15" hidden="1" customHeight="1">
      <c r="C10123" s="119" t="s">
        <v>27090</v>
      </c>
      <c r="D10123" s="119" t="s">
        <v>27091</v>
      </c>
    </row>
    <row r="10124" spans="3:4" ht="15" hidden="1" customHeight="1">
      <c r="C10124" s="119" t="s">
        <v>27092</v>
      </c>
      <c r="D10124" s="119" t="s">
        <v>27093</v>
      </c>
    </row>
    <row r="10125" spans="3:4" ht="15" hidden="1" customHeight="1">
      <c r="C10125" s="119" t="s">
        <v>27094</v>
      </c>
      <c r="D10125" s="119" t="s">
        <v>27095</v>
      </c>
    </row>
    <row r="10126" spans="3:4" ht="15" hidden="1" customHeight="1">
      <c r="C10126" s="119" t="s">
        <v>27096</v>
      </c>
      <c r="D10126" s="119" t="s">
        <v>27097</v>
      </c>
    </row>
    <row r="10127" spans="3:4" ht="15" hidden="1" customHeight="1">
      <c r="C10127" s="119" t="s">
        <v>27098</v>
      </c>
      <c r="D10127" s="119" t="s">
        <v>27099</v>
      </c>
    </row>
    <row r="10128" spans="3:4" ht="15" hidden="1" customHeight="1">
      <c r="C10128" s="119" t="s">
        <v>27100</v>
      </c>
      <c r="D10128" s="119" t="s">
        <v>27101</v>
      </c>
    </row>
    <row r="10129" spans="3:4" ht="15" hidden="1" customHeight="1">
      <c r="C10129" s="119" t="s">
        <v>27102</v>
      </c>
      <c r="D10129" s="119" t="s">
        <v>27103</v>
      </c>
    </row>
    <row r="10130" spans="3:4" ht="15" hidden="1" customHeight="1">
      <c r="C10130" s="119" t="s">
        <v>27104</v>
      </c>
      <c r="D10130" s="119" t="s">
        <v>27105</v>
      </c>
    </row>
    <row r="10131" spans="3:4" ht="15" hidden="1" customHeight="1">
      <c r="C10131" s="119" t="s">
        <v>27106</v>
      </c>
      <c r="D10131" s="119" t="s">
        <v>27107</v>
      </c>
    </row>
    <row r="10132" spans="3:4" ht="15" hidden="1" customHeight="1">
      <c r="C10132" s="119" t="s">
        <v>27108</v>
      </c>
      <c r="D10132" s="119" t="s">
        <v>27109</v>
      </c>
    </row>
    <row r="10133" spans="3:4" ht="15" hidden="1" customHeight="1">
      <c r="C10133" s="119" t="s">
        <v>27110</v>
      </c>
      <c r="D10133" s="119" t="s">
        <v>27111</v>
      </c>
    </row>
    <row r="10134" spans="3:4" ht="15" hidden="1" customHeight="1">
      <c r="C10134" s="119" t="s">
        <v>27112</v>
      </c>
      <c r="D10134" s="119" t="s">
        <v>27113</v>
      </c>
    </row>
    <row r="10135" spans="3:4" ht="15" hidden="1" customHeight="1">
      <c r="C10135" s="119" t="s">
        <v>27114</v>
      </c>
      <c r="D10135" s="119" t="s">
        <v>27115</v>
      </c>
    </row>
    <row r="10136" spans="3:4" ht="15" hidden="1" customHeight="1">
      <c r="C10136" s="119" t="s">
        <v>27116</v>
      </c>
      <c r="D10136" s="119" t="s">
        <v>27117</v>
      </c>
    </row>
    <row r="10137" spans="3:4" ht="15" hidden="1" customHeight="1">
      <c r="C10137" s="119" t="s">
        <v>27118</v>
      </c>
      <c r="D10137" s="119" t="s">
        <v>27119</v>
      </c>
    </row>
    <row r="10138" spans="3:4" ht="15" hidden="1" customHeight="1">
      <c r="C10138" s="119" t="s">
        <v>27120</v>
      </c>
      <c r="D10138" s="119" t="s">
        <v>27121</v>
      </c>
    </row>
    <row r="10139" spans="3:4" ht="15" hidden="1" customHeight="1">
      <c r="C10139" s="119" t="s">
        <v>27122</v>
      </c>
      <c r="D10139" s="119" t="s">
        <v>27123</v>
      </c>
    </row>
    <row r="10140" spans="3:4" ht="15" hidden="1" customHeight="1">
      <c r="C10140" s="119" t="s">
        <v>27124</v>
      </c>
      <c r="D10140" s="119" t="s">
        <v>27125</v>
      </c>
    </row>
    <row r="10141" spans="3:4" ht="15" hidden="1" customHeight="1">
      <c r="C10141" s="119" t="s">
        <v>27126</v>
      </c>
      <c r="D10141" s="119" t="s">
        <v>27127</v>
      </c>
    </row>
    <row r="10142" spans="3:4" ht="15" hidden="1" customHeight="1">
      <c r="C10142" s="119" t="s">
        <v>27128</v>
      </c>
      <c r="D10142" s="119" t="s">
        <v>27129</v>
      </c>
    </row>
    <row r="10143" spans="3:4" ht="15" hidden="1" customHeight="1">
      <c r="C10143" s="119" t="s">
        <v>27130</v>
      </c>
      <c r="D10143" s="119" t="s">
        <v>27131</v>
      </c>
    </row>
    <row r="10144" spans="3:4" ht="15" hidden="1" customHeight="1">
      <c r="C10144" s="119" t="s">
        <v>27132</v>
      </c>
      <c r="D10144" s="119" t="s">
        <v>27133</v>
      </c>
    </row>
    <row r="10145" spans="3:4" ht="15" hidden="1" customHeight="1">
      <c r="C10145" s="119" t="s">
        <v>27134</v>
      </c>
      <c r="D10145" s="119" t="s">
        <v>27135</v>
      </c>
    </row>
    <row r="10146" spans="3:4" ht="15" hidden="1" customHeight="1">
      <c r="C10146" s="119" t="s">
        <v>27136</v>
      </c>
      <c r="D10146" s="119" t="s">
        <v>27137</v>
      </c>
    </row>
    <row r="10147" spans="3:4" ht="15" hidden="1" customHeight="1">
      <c r="C10147" s="119" t="s">
        <v>27138</v>
      </c>
      <c r="D10147" s="119" t="s">
        <v>27139</v>
      </c>
    </row>
    <row r="10148" spans="3:4" ht="15" hidden="1" customHeight="1">
      <c r="C10148" s="119" t="s">
        <v>27140</v>
      </c>
      <c r="D10148" s="119" t="s">
        <v>27141</v>
      </c>
    </row>
    <row r="10149" spans="3:4" ht="15" hidden="1" customHeight="1">
      <c r="C10149" s="119" t="s">
        <v>27142</v>
      </c>
      <c r="D10149" s="119" t="s">
        <v>27143</v>
      </c>
    </row>
    <row r="10150" spans="3:4" ht="15" hidden="1" customHeight="1">
      <c r="C10150" s="119" t="s">
        <v>27144</v>
      </c>
      <c r="D10150" s="119" t="s">
        <v>27145</v>
      </c>
    </row>
    <row r="10151" spans="3:4" ht="15" hidden="1" customHeight="1">
      <c r="C10151" s="119" t="s">
        <v>27146</v>
      </c>
      <c r="D10151" s="119" t="s">
        <v>27147</v>
      </c>
    </row>
    <row r="10152" spans="3:4" ht="15" hidden="1" customHeight="1">
      <c r="C10152" s="119" t="s">
        <v>27148</v>
      </c>
      <c r="D10152" s="119" t="s">
        <v>27149</v>
      </c>
    </row>
    <row r="10153" spans="3:4" ht="15" hidden="1" customHeight="1">
      <c r="C10153" s="119" t="s">
        <v>27150</v>
      </c>
      <c r="D10153" s="119" t="s">
        <v>27151</v>
      </c>
    </row>
    <row r="10154" spans="3:4" ht="15" hidden="1" customHeight="1">
      <c r="C10154" s="119" t="s">
        <v>27152</v>
      </c>
      <c r="D10154" s="119" t="s">
        <v>27153</v>
      </c>
    </row>
    <row r="10155" spans="3:4" ht="15" hidden="1" customHeight="1">
      <c r="C10155" s="119" t="s">
        <v>27154</v>
      </c>
      <c r="D10155" s="119" t="s">
        <v>27155</v>
      </c>
    </row>
    <row r="10156" spans="3:4" ht="15" hidden="1" customHeight="1">
      <c r="C10156" s="119" t="s">
        <v>27156</v>
      </c>
      <c r="D10156" s="119" t="s">
        <v>27157</v>
      </c>
    </row>
    <row r="10157" spans="3:4" ht="15" hidden="1" customHeight="1">
      <c r="C10157" s="119" t="s">
        <v>27158</v>
      </c>
      <c r="D10157" s="119" t="s">
        <v>27159</v>
      </c>
    </row>
    <row r="10158" spans="3:4" ht="15" hidden="1" customHeight="1">
      <c r="C10158" s="119" t="s">
        <v>27160</v>
      </c>
      <c r="D10158" s="119" t="s">
        <v>27161</v>
      </c>
    </row>
    <row r="10159" spans="3:4" ht="15" hidden="1" customHeight="1">
      <c r="C10159" s="119" t="s">
        <v>27162</v>
      </c>
      <c r="D10159" s="119" t="s">
        <v>27163</v>
      </c>
    </row>
    <row r="10160" spans="3:4" ht="15" hidden="1" customHeight="1">
      <c r="C10160" s="119" t="s">
        <v>27164</v>
      </c>
      <c r="D10160" s="119" t="s">
        <v>27165</v>
      </c>
    </row>
    <row r="10161" spans="3:4" ht="15" hidden="1" customHeight="1">
      <c r="C10161" s="119" t="s">
        <v>27166</v>
      </c>
      <c r="D10161" s="119" t="s">
        <v>27167</v>
      </c>
    </row>
    <row r="10162" spans="3:4" ht="15" hidden="1" customHeight="1">
      <c r="C10162" s="119" t="s">
        <v>27168</v>
      </c>
      <c r="D10162" s="119" t="s">
        <v>27169</v>
      </c>
    </row>
    <row r="10163" spans="3:4" ht="15" hidden="1" customHeight="1">
      <c r="C10163" s="119" t="s">
        <v>27170</v>
      </c>
      <c r="D10163" s="119" t="s">
        <v>27171</v>
      </c>
    </row>
    <row r="10164" spans="3:4" ht="15" hidden="1" customHeight="1">
      <c r="C10164" s="119" t="s">
        <v>27172</v>
      </c>
      <c r="D10164" s="119" t="s">
        <v>27173</v>
      </c>
    </row>
    <row r="10165" spans="3:4" ht="15" hidden="1" customHeight="1">
      <c r="C10165" s="119" t="s">
        <v>27174</v>
      </c>
      <c r="D10165" s="119" t="s">
        <v>27175</v>
      </c>
    </row>
    <row r="10166" spans="3:4" ht="15" hidden="1" customHeight="1">
      <c r="C10166" s="119" t="s">
        <v>27176</v>
      </c>
      <c r="D10166" s="119" t="s">
        <v>27177</v>
      </c>
    </row>
    <row r="10167" spans="3:4" ht="15" hidden="1" customHeight="1">
      <c r="C10167" s="119" t="s">
        <v>27178</v>
      </c>
      <c r="D10167" s="119" t="s">
        <v>27179</v>
      </c>
    </row>
    <row r="10168" spans="3:4" ht="15" hidden="1" customHeight="1">
      <c r="C10168" s="119" t="s">
        <v>27180</v>
      </c>
      <c r="D10168" s="119" t="s">
        <v>27181</v>
      </c>
    </row>
    <row r="10169" spans="3:4" ht="15" hidden="1" customHeight="1">
      <c r="C10169" s="119" t="s">
        <v>27182</v>
      </c>
      <c r="D10169" s="119" t="s">
        <v>27183</v>
      </c>
    </row>
    <row r="10170" spans="3:4" ht="15" hidden="1" customHeight="1">
      <c r="C10170" s="119" t="s">
        <v>27184</v>
      </c>
      <c r="D10170" s="119" t="s">
        <v>27185</v>
      </c>
    </row>
    <row r="10171" spans="3:4" ht="15" hidden="1" customHeight="1">
      <c r="C10171" s="119" t="s">
        <v>27186</v>
      </c>
      <c r="D10171" s="119" t="s">
        <v>27187</v>
      </c>
    </row>
    <row r="10172" spans="3:4" ht="15" hidden="1" customHeight="1">
      <c r="C10172" s="119" t="s">
        <v>27188</v>
      </c>
      <c r="D10172" s="119" t="s">
        <v>27189</v>
      </c>
    </row>
    <row r="10173" spans="3:4" ht="15" hidden="1" customHeight="1">
      <c r="C10173" s="119" t="s">
        <v>27190</v>
      </c>
      <c r="D10173" s="119" t="s">
        <v>27191</v>
      </c>
    </row>
    <row r="10174" spans="3:4" ht="15" hidden="1" customHeight="1">
      <c r="C10174" s="119" t="s">
        <v>27192</v>
      </c>
      <c r="D10174" s="119" t="s">
        <v>27193</v>
      </c>
    </row>
    <row r="10175" spans="3:4" ht="15" hidden="1" customHeight="1">
      <c r="C10175" s="119" t="s">
        <v>27194</v>
      </c>
      <c r="D10175" s="119" t="s">
        <v>27195</v>
      </c>
    </row>
    <row r="10176" spans="3:4" ht="15" hidden="1" customHeight="1">
      <c r="C10176" s="119" t="s">
        <v>27196</v>
      </c>
      <c r="D10176" s="119" t="s">
        <v>27197</v>
      </c>
    </row>
    <row r="10177" spans="3:4" ht="15" hidden="1" customHeight="1">
      <c r="C10177" s="119" t="s">
        <v>27198</v>
      </c>
      <c r="D10177" s="119" t="s">
        <v>27199</v>
      </c>
    </row>
    <row r="10178" spans="3:4" ht="15" hidden="1" customHeight="1">
      <c r="C10178" s="119" t="s">
        <v>27200</v>
      </c>
      <c r="D10178" s="119" t="s">
        <v>27201</v>
      </c>
    </row>
    <row r="10179" spans="3:4" ht="15" hidden="1" customHeight="1">
      <c r="C10179" s="119" t="s">
        <v>27202</v>
      </c>
      <c r="D10179" s="119" t="s">
        <v>27203</v>
      </c>
    </row>
    <row r="10180" spans="3:4" ht="15" hidden="1" customHeight="1">
      <c r="C10180" s="119" t="s">
        <v>27204</v>
      </c>
      <c r="D10180" s="119" t="s">
        <v>27205</v>
      </c>
    </row>
    <row r="10181" spans="3:4" ht="15" hidden="1" customHeight="1">
      <c r="C10181" s="119" t="s">
        <v>27206</v>
      </c>
      <c r="D10181" s="119" t="s">
        <v>27207</v>
      </c>
    </row>
    <row r="10182" spans="3:4" ht="15" hidden="1" customHeight="1">
      <c r="C10182" s="119" t="s">
        <v>27208</v>
      </c>
      <c r="D10182" s="119" t="s">
        <v>27209</v>
      </c>
    </row>
    <row r="10183" spans="3:4" ht="15" hidden="1" customHeight="1">
      <c r="C10183" s="119" t="s">
        <v>27210</v>
      </c>
      <c r="D10183" s="119" t="s">
        <v>27211</v>
      </c>
    </row>
    <row r="10184" spans="3:4" ht="15" hidden="1" customHeight="1">
      <c r="C10184" s="119" t="s">
        <v>27212</v>
      </c>
      <c r="D10184" s="119" t="s">
        <v>27213</v>
      </c>
    </row>
    <row r="10185" spans="3:4" ht="15" hidden="1" customHeight="1">
      <c r="C10185" s="119" t="s">
        <v>27214</v>
      </c>
      <c r="D10185" s="119" t="s">
        <v>27215</v>
      </c>
    </row>
    <row r="10186" spans="3:4" ht="15" hidden="1" customHeight="1">
      <c r="C10186" s="119" t="s">
        <v>27216</v>
      </c>
      <c r="D10186" s="119" t="s">
        <v>27217</v>
      </c>
    </row>
    <row r="10187" spans="3:4" ht="15" hidden="1" customHeight="1">
      <c r="C10187" s="119" t="s">
        <v>27218</v>
      </c>
      <c r="D10187" s="119" t="s">
        <v>27219</v>
      </c>
    </row>
    <row r="10188" spans="3:4" ht="15" hidden="1" customHeight="1">
      <c r="C10188" s="119" t="s">
        <v>27220</v>
      </c>
      <c r="D10188" s="119" t="s">
        <v>27221</v>
      </c>
    </row>
    <row r="10189" spans="3:4" ht="15" hidden="1" customHeight="1">
      <c r="C10189" s="119" t="s">
        <v>27222</v>
      </c>
      <c r="D10189" s="119" t="s">
        <v>27223</v>
      </c>
    </row>
    <row r="10190" spans="3:4" ht="15" hidden="1" customHeight="1">
      <c r="C10190" s="119" t="s">
        <v>27224</v>
      </c>
      <c r="D10190" s="119" t="s">
        <v>27225</v>
      </c>
    </row>
    <row r="10191" spans="3:4" ht="15" hidden="1" customHeight="1">
      <c r="C10191" s="119" t="s">
        <v>27226</v>
      </c>
      <c r="D10191" s="119" t="s">
        <v>27227</v>
      </c>
    </row>
    <row r="10192" spans="3:4" ht="15" hidden="1" customHeight="1">
      <c r="C10192" s="119" t="s">
        <v>27228</v>
      </c>
      <c r="D10192" s="119" t="s">
        <v>27229</v>
      </c>
    </row>
    <row r="10193" spans="3:4" ht="15" hidden="1" customHeight="1">
      <c r="C10193" s="119" t="s">
        <v>27230</v>
      </c>
      <c r="D10193" s="119" t="s">
        <v>27231</v>
      </c>
    </row>
    <row r="10194" spans="3:4" ht="15" hidden="1" customHeight="1">
      <c r="C10194" s="119" t="s">
        <v>27232</v>
      </c>
      <c r="D10194" s="119" t="s">
        <v>27233</v>
      </c>
    </row>
    <row r="10195" spans="3:4" ht="15" hidden="1" customHeight="1">
      <c r="C10195" s="119" t="s">
        <v>27762</v>
      </c>
      <c r="D10195" s="119" t="s">
        <v>27234</v>
      </c>
    </row>
    <row r="10196" spans="3:4" ht="15" hidden="1" customHeight="1">
      <c r="C10196" s="119" t="s">
        <v>27235</v>
      </c>
      <c r="D10196" s="119" t="s">
        <v>27236</v>
      </c>
    </row>
    <row r="10197" spans="3:4" ht="15" hidden="1" customHeight="1">
      <c r="C10197" s="119" t="s">
        <v>27237</v>
      </c>
      <c r="D10197" s="119" t="s">
        <v>27238</v>
      </c>
    </row>
    <row r="10198" spans="3:4" ht="15" hidden="1" customHeight="1">
      <c r="C10198" s="119" t="s">
        <v>27239</v>
      </c>
      <c r="D10198" s="119" t="s">
        <v>27240</v>
      </c>
    </row>
    <row r="10199" spans="3:4" ht="15" hidden="1" customHeight="1">
      <c r="C10199" s="119" t="s">
        <v>27241</v>
      </c>
      <c r="D10199" s="119" t="s">
        <v>27242</v>
      </c>
    </row>
    <row r="10200" spans="3:4" ht="15" hidden="1" customHeight="1">
      <c r="C10200" s="119" t="s">
        <v>27243</v>
      </c>
      <c r="D10200" s="119" t="s">
        <v>27244</v>
      </c>
    </row>
    <row r="10201" spans="3:4" ht="15" hidden="1" customHeight="1">
      <c r="C10201" s="119" t="s">
        <v>27245</v>
      </c>
      <c r="D10201" s="119" t="s">
        <v>27246</v>
      </c>
    </row>
    <row r="10202" spans="3:4" ht="15" hidden="1" customHeight="1">
      <c r="C10202" s="119" t="s">
        <v>27247</v>
      </c>
      <c r="D10202" s="119" t="s">
        <v>27248</v>
      </c>
    </row>
    <row r="10203" spans="3:4" ht="15" hidden="1" customHeight="1">
      <c r="C10203" s="119" t="s">
        <v>27249</v>
      </c>
      <c r="D10203" s="119" t="s">
        <v>27250</v>
      </c>
    </row>
    <row r="10204" spans="3:4" ht="15" hidden="1" customHeight="1">
      <c r="C10204" s="119" t="s">
        <v>27251</v>
      </c>
      <c r="D10204" s="119" t="s">
        <v>27252</v>
      </c>
    </row>
    <row r="10205" spans="3:4" ht="15" hidden="1" customHeight="1">
      <c r="C10205" s="119" t="s">
        <v>27253</v>
      </c>
      <c r="D10205" s="119" t="s">
        <v>27254</v>
      </c>
    </row>
    <row r="10206" spans="3:4" ht="15" hidden="1" customHeight="1">
      <c r="C10206" s="119" t="s">
        <v>27255</v>
      </c>
      <c r="D10206" s="119" t="s">
        <v>27256</v>
      </c>
    </row>
    <row r="10207" spans="3:4" ht="15" hidden="1" customHeight="1">
      <c r="C10207" s="119" t="s">
        <v>27257</v>
      </c>
      <c r="D10207" s="119" t="s">
        <v>27258</v>
      </c>
    </row>
    <row r="10208" spans="3:4" ht="15" hidden="1" customHeight="1">
      <c r="C10208" s="119" t="s">
        <v>27259</v>
      </c>
      <c r="D10208" s="119" t="s">
        <v>27260</v>
      </c>
    </row>
    <row r="10209" spans="3:4" ht="15" hidden="1" customHeight="1">
      <c r="C10209" s="119" t="s">
        <v>27261</v>
      </c>
      <c r="D10209" s="119" t="s">
        <v>27262</v>
      </c>
    </row>
    <row r="10210" spans="3:4" ht="15" hidden="1" customHeight="1">
      <c r="C10210" s="119" t="s">
        <v>27263</v>
      </c>
      <c r="D10210" s="119" t="s">
        <v>27264</v>
      </c>
    </row>
    <row r="10211" spans="3:4" ht="15" hidden="1" customHeight="1">
      <c r="C10211" s="119" t="s">
        <v>27265</v>
      </c>
      <c r="D10211" s="119" t="s">
        <v>27266</v>
      </c>
    </row>
    <row r="10212" spans="3:4" ht="15" hidden="1" customHeight="1">
      <c r="C10212" s="119" t="s">
        <v>27267</v>
      </c>
      <c r="D10212" s="119" t="s">
        <v>27268</v>
      </c>
    </row>
    <row r="10213" spans="3:4" ht="15" hidden="1" customHeight="1">
      <c r="C10213" s="119" t="s">
        <v>27269</v>
      </c>
      <c r="D10213" s="119" t="s">
        <v>27270</v>
      </c>
    </row>
    <row r="10214" spans="3:4" ht="15" hidden="1" customHeight="1">
      <c r="C10214" s="119" t="s">
        <v>27271</v>
      </c>
      <c r="D10214" s="119" t="s">
        <v>27272</v>
      </c>
    </row>
    <row r="10215" spans="3:4" ht="15" hidden="1" customHeight="1">
      <c r="C10215" s="119" t="s">
        <v>27273</v>
      </c>
      <c r="D10215" s="119" t="s">
        <v>27274</v>
      </c>
    </row>
    <row r="10216" spans="3:4" ht="15" hidden="1" customHeight="1">
      <c r="C10216" s="119" t="s">
        <v>27275</v>
      </c>
      <c r="D10216" s="119" t="s">
        <v>27276</v>
      </c>
    </row>
    <row r="10217" spans="3:4" ht="15" hidden="1" customHeight="1">
      <c r="C10217" s="119" t="s">
        <v>27277</v>
      </c>
      <c r="D10217" s="119" t="s">
        <v>27278</v>
      </c>
    </row>
    <row r="10218" spans="3:4" ht="15" hidden="1" customHeight="1">
      <c r="C10218" s="119" t="s">
        <v>27279</v>
      </c>
      <c r="D10218" s="119" t="s">
        <v>27280</v>
      </c>
    </row>
    <row r="10219" spans="3:4" ht="15" hidden="1" customHeight="1">
      <c r="C10219" s="119" t="s">
        <v>27281</v>
      </c>
      <c r="D10219" s="119" t="s">
        <v>27282</v>
      </c>
    </row>
    <row r="10220" spans="3:4" ht="15" hidden="1" customHeight="1">
      <c r="C10220" s="119" t="s">
        <v>27283</v>
      </c>
      <c r="D10220" s="119" t="s">
        <v>27284</v>
      </c>
    </row>
    <row r="10221" spans="3:4" ht="15" hidden="1" customHeight="1">
      <c r="C10221" s="119" t="s">
        <v>27285</v>
      </c>
      <c r="D10221" s="119" t="s">
        <v>27286</v>
      </c>
    </row>
    <row r="10222" spans="3:4" ht="15" hidden="1" customHeight="1">
      <c r="C10222" s="119" t="s">
        <v>27287</v>
      </c>
      <c r="D10222" s="119" t="s">
        <v>27288</v>
      </c>
    </row>
    <row r="10223" spans="3:4" ht="15" hidden="1" customHeight="1">
      <c r="C10223" s="119" t="s">
        <v>27289</v>
      </c>
      <c r="D10223" s="119" t="s">
        <v>27290</v>
      </c>
    </row>
    <row r="10224" spans="3:4" ht="15" hidden="1" customHeight="1">
      <c r="C10224" s="119" t="s">
        <v>27291</v>
      </c>
      <c r="D10224" s="119" t="s">
        <v>27292</v>
      </c>
    </row>
    <row r="10225" spans="3:4" ht="15" hidden="1" customHeight="1">
      <c r="C10225" s="119" t="s">
        <v>27293</v>
      </c>
      <c r="D10225" s="119" t="s">
        <v>27294</v>
      </c>
    </row>
    <row r="10226" spans="3:4" ht="15" hidden="1" customHeight="1">
      <c r="C10226" s="119" t="s">
        <v>27295</v>
      </c>
      <c r="D10226" s="119" t="s">
        <v>27296</v>
      </c>
    </row>
    <row r="10227" spans="3:4" ht="15" hidden="1" customHeight="1">
      <c r="C10227" s="119" t="s">
        <v>27297</v>
      </c>
      <c r="D10227" s="119" t="s">
        <v>27298</v>
      </c>
    </row>
    <row r="10228" spans="3:4" ht="15" hidden="1" customHeight="1">
      <c r="C10228" s="119" t="s">
        <v>27299</v>
      </c>
      <c r="D10228" s="119" t="s">
        <v>27300</v>
      </c>
    </row>
    <row r="10229" spans="3:4" ht="15" hidden="1" customHeight="1">
      <c r="C10229" s="119" t="s">
        <v>27301</v>
      </c>
      <c r="D10229" s="119" t="s">
        <v>27302</v>
      </c>
    </row>
    <row r="10230" spans="3:4" ht="15" hidden="1" customHeight="1">
      <c r="C10230" s="119" t="s">
        <v>27303</v>
      </c>
      <c r="D10230" s="119" t="s">
        <v>27304</v>
      </c>
    </row>
    <row r="10231" spans="3:4" ht="15" hidden="1" customHeight="1">
      <c r="C10231" s="119" t="s">
        <v>27305</v>
      </c>
      <c r="D10231" s="119" t="s">
        <v>27306</v>
      </c>
    </row>
    <row r="10232" spans="3:4" ht="15" hidden="1" customHeight="1">
      <c r="C10232" s="119" t="s">
        <v>27307</v>
      </c>
      <c r="D10232" s="119" t="s">
        <v>27308</v>
      </c>
    </row>
    <row r="10233" spans="3:4" ht="15" hidden="1" customHeight="1">
      <c r="C10233" s="119" t="s">
        <v>27309</v>
      </c>
      <c r="D10233" s="119" t="s">
        <v>27310</v>
      </c>
    </row>
    <row r="10234" spans="3:4" ht="15" hidden="1" customHeight="1">
      <c r="C10234" s="119" t="s">
        <v>27311</v>
      </c>
      <c r="D10234" s="119" t="s">
        <v>27312</v>
      </c>
    </row>
    <row r="10235" spans="3:4" ht="15" hidden="1" customHeight="1">
      <c r="C10235" s="119" t="s">
        <v>27313</v>
      </c>
      <c r="D10235" s="119" t="s">
        <v>27314</v>
      </c>
    </row>
    <row r="10236" spans="3:4" ht="15" hidden="1" customHeight="1">
      <c r="C10236" s="119" t="s">
        <v>27315</v>
      </c>
      <c r="D10236" s="119" t="s">
        <v>27316</v>
      </c>
    </row>
    <row r="10237" spans="3:4" ht="15" hidden="1" customHeight="1">
      <c r="C10237" s="119" t="s">
        <v>27317</v>
      </c>
      <c r="D10237" s="119" t="s">
        <v>27318</v>
      </c>
    </row>
    <row r="10238" spans="3:4" ht="15" hidden="1" customHeight="1">
      <c r="C10238" s="119" t="s">
        <v>27319</v>
      </c>
      <c r="D10238" s="119" t="s">
        <v>27320</v>
      </c>
    </row>
    <row r="10239" spans="3:4" ht="15" hidden="1" customHeight="1">
      <c r="C10239" s="119" t="s">
        <v>27321</v>
      </c>
      <c r="D10239" s="119" t="s">
        <v>27322</v>
      </c>
    </row>
    <row r="10240" spans="3:4" ht="15" hidden="1" customHeight="1">
      <c r="C10240" s="119" t="s">
        <v>27323</v>
      </c>
      <c r="D10240" s="119" t="s">
        <v>27324</v>
      </c>
    </row>
    <row r="10241" spans="3:4" ht="15" hidden="1" customHeight="1">
      <c r="C10241" s="119" t="s">
        <v>27325</v>
      </c>
      <c r="D10241" s="119" t="s">
        <v>27326</v>
      </c>
    </row>
    <row r="10242" spans="3:4" ht="15" hidden="1" customHeight="1">
      <c r="C10242" s="119" t="s">
        <v>27327</v>
      </c>
      <c r="D10242" s="119" t="s">
        <v>27328</v>
      </c>
    </row>
    <row r="10243" spans="3:4" ht="15" hidden="1" customHeight="1">
      <c r="C10243" s="119" t="s">
        <v>27329</v>
      </c>
      <c r="D10243" s="119" t="s">
        <v>27330</v>
      </c>
    </row>
    <row r="10244" spans="3:4" ht="15" hidden="1" customHeight="1">
      <c r="C10244" s="119" t="s">
        <v>27331</v>
      </c>
      <c r="D10244" s="119" t="s">
        <v>27332</v>
      </c>
    </row>
    <row r="10245" spans="3:4" ht="15" hidden="1" customHeight="1">
      <c r="C10245" s="119" t="s">
        <v>27333</v>
      </c>
      <c r="D10245" s="119" t="s">
        <v>27334</v>
      </c>
    </row>
    <row r="10246" spans="3:4" ht="15" hidden="1" customHeight="1">
      <c r="C10246" s="119" t="s">
        <v>27335</v>
      </c>
      <c r="D10246" s="119" t="s">
        <v>27336</v>
      </c>
    </row>
    <row r="10247" spans="3:4" ht="15" hidden="1" customHeight="1">
      <c r="C10247" s="119" t="s">
        <v>27337</v>
      </c>
      <c r="D10247" s="119" t="s">
        <v>27338</v>
      </c>
    </row>
    <row r="10248" spans="3:4" ht="15" hidden="1" customHeight="1">
      <c r="C10248" s="119" t="s">
        <v>27339</v>
      </c>
      <c r="D10248" s="119" t="s">
        <v>27340</v>
      </c>
    </row>
    <row r="10249" spans="3:4" ht="15" hidden="1" customHeight="1">
      <c r="C10249" s="119" t="s">
        <v>27341</v>
      </c>
      <c r="D10249" s="119" t="s">
        <v>27342</v>
      </c>
    </row>
    <row r="10250" spans="3:4" ht="15" hidden="1" customHeight="1">
      <c r="C10250" s="119" t="s">
        <v>27343</v>
      </c>
      <c r="D10250" s="119" t="s">
        <v>27344</v>
      </c>
    </row>
    <row r="10251" spans="3:4" ht="15" hidden="1" customHeight="1">
      <c r="C10251" s="119" t="s">
        <v>27345</v>
      </c>
      <c r="D10251" s="119" t="s">
        <v>27346</v>
      </c>
    </row>
    <row r="10252" spans="3:4" ht="15" hidden="1" customHeight="1">
      <c r="C10252" s="119" t="s">
        <v>27347</v>
      </c>
      <c r="D10252" s="119" t="s">
        <v>27348</v>
      </c>
    </row>
    <row r="10253" spans="3:4" ht="15" hidden="1" customHeight="1">
      <c r="C10253" s="119" t="s">
        <v>27349</v>
      </c>
      <c r="D10253" s="119" t="s">
        <v>27350</v>
      </c>
    </row>
    <row r="10254" spans="3:4" ht="15" hidden="1" customHeight="1">
      <c r="C10254" s="119" t="s">
        <v>27351</v>
      </c>
      <c r="D10254" s="119" t="s">
        <v>27352</v>
      </c>
    </row>
    <row r="10255" spans="3:4" ht="15" hidden="1" customHeight="1">
      <c r="C10255" s="119" t="s">
        <v>27353</v>
      </c>
      <c r="D10255" s="119" t="s">
        <v>27354</v>
      </c>
    </row>
    <row r="10256" spans="3:4" ht="15" hidden="1" customHeight="1">
      <c r="C10256" s="119" t="s">
        <v>27355</v>
      </c>
      <c r="D10256" s="119" t="s">
        <v>27356</v>
      </c>
    </row>
    <row r="10257" spans="3:4" ht="15" hidden="1" customHeight="1">
      <c r="C10257" s="119" t="s">
        <v>27357</v>
      </c>
      <c r="D10257" s="119" t="s">
        <v>27358</v>
      </c>
    </row>
    <row r="10258" spans="3:4" ht="15" hidden="1" customHeight="1">
      <c r="C10258" s="119" t="s">
        <v>27359</v>
      </c>
      <c r="D10258" s="119" t="s">
        <v>27360</v>
      </c>
    </row>
    <row r="10259" spans="3:4" ht="15" hidden="1" customHeight="1">
      <c r="C10259" s="119" t="s">
        <v>27361</v>
      </c>
      <c r="D10259" s="119" t="s">
        <v>27362</v>
      </c>
    </row>
    <row r="10260" spans="3:4" ht="15" hidden="1" customHeight="1">
      <c r="C10260" s="119" t="s">
        <v>27363</v>
      </c>
      <c r="D10260" s="119" t="s">
        <v>27364</v>
      </c>
    </row>
    <row r="10261" spans="3:4" ht="15" hidden="1" customHeight="1">
      <c r="C10261" s="119" t="s">
        <v>27365</v>
      </c>
      <c r="D10261" s="119" t="s">
        <v>27366</v>
      </c>
    </row>
    <row r="10262" spans="3:4" ht="15" hidden="1" customHeight="1">
      <c r="C10262" s="119" t="s">
        <v>27367</v>
      </c>
      <c r="D10262" s="119" t="s">
        <v>27368</v>
      </c>
    </row>
    <row r="10263" spans="3:4" ht="15" hidden="1" customHeight="1">
      <c r="C10263" s="119" t="s">
        <v>27369</v>
      </c>
      <c r="D10263" s="119" t="s">
        <v>27370</v>
      </c>
    </row>
    <row r="10264" spans="3:4" ht="15" hidden="1" customHeight="1">
      <c r="C10264" s="119" t="s">
        <v>27371</v>
      </c>
      <c r="D10264" s="119" t="s">
        <v>27372</v>
      </c>
    </row>
    <row r="10265" spans="3:4" ht="15" hidden="1" customHeight="1">
      <c r="C10265" s="119" t="s">
        <v>27373</v>
      </c>
      <c r="D10265" s="119" t="s">
        <v>27374</v>
      </c>
    </row>
    <row r="10266" spans="3:4" ht="15" hidden="1" customHeight="1">
      <c r="C10266" s="119" t="s">
        <v>27375</v>
      </c>
      <c r="D10266" s="119" t="s">
        <v>27376</v>
      </c>
    </row>
    <row r="10267" spans="3:4" ht="15" hidden="1" customHeight="1">
      <c r="C10267" s="119" t="s">
        <v>27377</v>
      </c>
      <c r="D10267" s="119" t="s">
        <v>27378</v>
      </c>
    </row>
    <row r="10268" spans="3:4" ht="15" hidden="1" customHeight="1">
      <c r="C10268" s="119" t="s">
        <v>27379</v>
      </c>
      <c r="D10268" s="119" t="s">
        <v>27380</v>
      </c>
    </row>
    <row r="10269" spans="3:4" ht="15" hidden="1" customHeight="1">
      <c r="C10269" s="119" t="s">
        <v>27381</v>
      </c>
      <c r="D10269" s="119" t="s">
        <v>27382</v>
      </c>
    </row>
    <row r="10270" spans="3:4" ht="15" hidden="1" customHeight="1">
      <c r="C10270" s="119" t="s">
        <v>27383</v>
      </c>
      <c r="D10270" s="119" t="s">
        <v>27384</v>
      </c>
    </row>
    <row r="10271" spans="3:4" ht="15" hidden="1" customHeight="1">
      <c r="C10271" s="119" t="s">
        <v>27385</v>
      </c>
      <c r="D10271" s="119" t="s">
        <v>27386</v>
      </c>
    </row>
    <row r="10272" spans="3:4" ht="15" hidden="1" customHeight="1">
      <c r="C10272" s="119" t="s">
        <v>27387</v>
      </c>
      <c r="D10272" s="119" t="s">
        <v>27388</v>
      </c>
    </row>
    <row r="10273" spans="3:4" ht="15" hidden="1" customHeight="1">
      <c r="C10273" s="119" t="s">
        <v>27389</v>
      </c>
      <c r="D10273" s="119" t="s">
        <v>27390</v>
      </c>
    </row>
    <row r="10274" spans="3:4" ht="15" hidden="1" customHeight="1">
      <c r="C10274" s="119" t="s">
        <v>27391</v>
      </c>
      <c r="D10274" s="119" t="s">
        <v>27392</v>
      </c>
    </row>
    <row r="10275" spans="3:4" ht="15" hidden="1" customHeight="1">
      <c r="C10275" s="119" t="s">
        <v>27393</v>
      </c>
      <c r="D10275" s="119" t="s">
        <v>27394</v>
      </c>
    </row>
    <row r="10276" spans="3:4" ht="15" hidden="1" customHeight="1">
      <c r="C10276" s="119" t="s">
        <v>27395</v>
      </c>
      <c r="D10276" s="119" t="s">
        <v>27396</v>
      </c>
    </row>
    <row r="10277" spans="3:4" ht="15" hidden="1" customHeight="1">
      <c r="C10277" s="119" t="s">
        <v>27397</v>
      </c>
      <c r="D10277" s="119" t="s">
        <v>27398</v>
      </c>
    </row>
    <row r="10278" spans="3:4" ht="15" hidden="1" customHeight="1">
      <c r="C10278" s="119" t="s">
        <v>27399</v>
      </c>
      <c r="D10278" s="119" t="s">
        <v>27400</v>
      </c>
    </row>
    <row r="10279" spans="3:4" ht="15" hidden="1" customHeight="1">
      <c r="C10279" s="119" t="s">
        <v>27401</v>
      </c>
      <c r="D10279" s="119" t="s">
        <v>27402</v>
      </c>
    </row>
    <row r="10280" spans="3:4" ht="15" hidden="1" customHeight="1">
      <c r="C10280" s="119" t="s">
        <v>27403</v>
      </c>
      <c r="D10280" s="119" t="s">
        <v>27404</v>
      </c>
    </row>
    <row r="10281" spans="3:4" ht="15" hidden="1" customHeight="1">
      <c r="C10281" s="119" t="s">
        <v>27405</v>
      </c>
      <c r="D10281" s="119" t="s">
        <v>27406</v>
      </c>
    </row>
    <row r="10282" spans="3:4" ht="15" hidden="1" customHeight="1">
      <c r="C10282" s="119" t="s">
        <v>27407</v>
      </c>
      <c r="D10282" s="119" t="s">
        <v>27408</v>
      </c>
    </row>
    <row r="10283" spans="3:4" ht="15" hidden="1" customHeight="1">
      <c r="C10283" s="119" t="s">
        <v>27409</v>
      </c>
      <c r="D10283" s="119" t="s">
        <v>27410</v>
      </c>
    </row>
    <row r="10284" spans="3:4" ht="15" hidden="1" customHeight="1">
      <c r="C10284" s="119" t="s">
        <v>27411</v>
      </c>
      <c r="D10284" s="119" t="s">
        <v>27412</v>
      </c>
    </row>
    <row r="10285" spans="3:4" ht="15" hidden="1" customHeight="1">
      <c r="C10285" s="119" t="s">
        <v>27413</v>
      </c>
      <c r="D10285" s="119" t="s">
        <v>27414</v>
      </c>
    </row>
    <row r="10286" spans="3:4" ht="15" hidden="1" customHeight="1">
      <c r="C10286" s="119" t="s">
        <v>27415</v>
      </c>
      <c r="D10286" s="119" t="s">
        <v>27416</v>
      </c>
    </row>
    <row r="10287" spans="3:4" ht="15" hidden="1" customHeight="1">
      <c r="C10287" s="119" t="s">
        <v>27417</v>
      </c>
      <c r="D10287" s="119" t="s">
        <v>27418</v>
      </c>
    </row>
    <row r="10288" spans="3:4" ht="15" hidden="1" customHeight="1">
      <c r="C10288" s="119" t="s">
        <v>27419</v>
      </c>
      <c r="D10288" s="119" t="s">
        <v>27420</v>
      </c>
    </row>
    <row r="10289" spans="3:4" ht="15" hidden="1" customHeight="1">
      <c r="C10289" s="119" t="s">
        <v>27421</v>
      </c>
      <c r="D10289" s="119" t="s">
        <v>27422</v>
      </c>
    </row>
    <row r="10290" spans="3:4" ht="15" hidden="1" customHeight="1">
      <c r="C10290" s="119" t="s">
        <v>27423</v>
      </c>
      <c r="D10290" s="119" t="s">
        <v>27424</v>
      </c>
    </row>
    <row r="10291" spans="3:4" ht="15" hidden="1" customHeight="1">
      <c r="C10291" s="119" t="s">
        <v>27425</v>
      </c>
      <c r="D10291" s="119" t="s">
        <v>27426</v>
      </c>
    </row>
    <row r="10292" spans="3:4" ht="15" hidden="1" customHeight="1">
      <c r="C10292" s="119" t="s">
        <v>27427</v>
      </c>
      <c r="D10292" s="119" t="s">
        <v>27428</v>
      </c>
    </row>
    <row r="10293" spans="3:4" ht="15" hidden="1" customHeight="1">
      <c r="C10293" s="119" t="s">
        <v>27429</v>
      </c>
      <c r="D10293" s="119" t="s">
        <v>27430</v>
      </c>
    </row>
    <row r="10294" spans="3:4" ht="15" hidden="1" customHeight="1">
      <c r="C10294" s="119" t="s">
        <v>27431</v>
      </c>
      <c r="D10294" s="119" t="s">
        <v>27432</v>
      </c>
    </row>
    <row r="10295" spans="3:4" ht="15" hidden="1" customHeight="1">
      <c r="C10295" s="119" t="s">
        <v>27433</v>
      </c>
      <c r="D10295" s="119" t="s">
        <v>27434</v>
      </c>
    </row>
    <row r="10296" spans="3:4" ht="15" hidden="1" customHeight="1">
      <c r="C10296" s="119" t="s">
        <v>27435</v>
      </c>
      <c r="D10296" s="119" t="s">
        <v>27436</v>
      </c>
    </row>
    <row r="10297" spans="3:4" ht="15" hidden="1" customHeight="1">
      <c r="C10297" s="119" t="s">
        <v>27437</v>
      </c>
      <c r="D10297" s="119" t="s">
        <v>27438</v>
      </c>
    </row>
    <row r="10298" spans="3:4" ht="15" hidden="1" customHeight="1">
      <c r="C10298" s="119" t="s">
        <v>27439</v>
      </c>
      <c r="D10298" s="119" t="s">
        <v>27440</v>
      </c>
    </row>
    <row r="10299" spans="3:4" ht="15" hidden="1" customHeight="1">
      <c r="C10299" s="119" t="s">
        <v>27441</v>
      </c>
      <c r="D10299" s="119" t="s">
        <v>27442</v>
      </c>
    </row>
    <row r="10300" spans="3:4" ht="15" hidden="1" customHeight="1">
      <c r="C10300" s="119" t="s">
        <v>27443</v>
      </c>
      <c r="D10300" s="119" t="s">
        <v>27444</v>
      </c>
    </row>
    <row r="10301" spans="3:4" ht="15" hidden="1" customHeight="1">
      <c r="C10301" s="119" t="s">
        <v>27445</v>
      </c>
      <c r="D10301" s="119" t="s">
        <v>27446</v>
      </c>
    </row>
    <row r="10302" spans="3:4" ht="15" hidden="1" customHeight="1">
      <c r="C10302" s="119" t="s">
        <v>27447</v>
      </c>
      <c r="D10302" s="119" t="s">
        <v>27448</v>
      </c>
    </row>
    <row r="10303" spans="3:4" ht="15" hidden="1" customHeight="1">
      <c r="C10303" s="119" t="s">
        <v>27449</v>
      </c>
      <c r="D10303" s="119" t="s">
        <v>27450</v>
      </c>
    </row>
    <row r="10304" spans="3:4" ht="15" hidden="1" customHeight="1">
      <c r="C10304" s="119" t="s">
        <v>27451</v>
      </c>
      <c r="D10304" s="119" t="s">
        <v>27452</v>
      </c>
    </row>
    <row r="10305" spans="3:4" ht="15" hidden="1" customHeight="1">
      <c r="C10305" s="119" t="s">
        <v>27453</v>
      </c>
      <c r="D10305" s="119" t="s">
        <v>27454</v>
      </c>
    </row>
    <row r="10306" spans="3:4" ht="15" hidden="1" customHeight="1">
      <c r="C10306" s="119" t="s">
        <v>27455</v>
      </c>
      <c r="D10306" s="119" t="s">
        <v>27456</v>
      </c>
    </row>
    <row r="10307" spans="3:4" ht="15" hidden="1" customHeight="1">
      <c r="C10307" s="119" t="s">
        <v>27457</v>
      </c>
      <c r="D10307" s="119" t="s">
        <v>27458</v>
      </c>
    </row>
    <row r="10308" spans="3:4" ht="15" hidden="1" customHeight="1">
      <c r="C10308" s="119" t="s">
        <v>27459</v>
      </c>
      <c r="D10308" s="119" t="s">
        <v>27460</v>
      </c>
    </row>
    <row r="10309" spans="3:4" ht="15" hidden="1" customHeight="1">
      <c r="C10309" s="119" t="s">
        <v>27461</v>
      </c>
      <c r="D10309" s="119" t="s">
        <v>27462</v>
      </c>
    </row>
    <row r="10310" spans="3:4" ht="15" hidden="1" customHeight="1">
      <c r="C10310" s="119" t="s">
        <v>27463</v>
      </c>
      <c r="D10310" s="119" t="s">
        <v>27464</v>
      </c>
    </row>
    <row r="10311" spans="3:4" ht="15" hidden="1" customHeight="1">
      <c r="C10311" s="119" t="s">
        <v>27465</v>
      </c>
      <c r="D10311" s="119" t="s">
        <v>27466</v>
      </c>
    </row>
    <row r="10312" spans="3:4" ht="15" hidden="1" customHeight="1">
      <c r="C10312" s="119" t="s">
        <v>27467</v>
      </c>
      <c r="D10312" s="119" t="s">
        <v>27468</v>
      </c>
    </row>
    <row r="10313" spans="3:4" ht="15" hidden="1" customHeight="1">
      <c r="C10313" s="119" t="s">
        <v>27469</v>
      </c>
      <c r="D10313" s="119" t="s">
        <v>27470</v>
      </c>
    </row>
    <row r="10314" spans="3:4" ht="15" hidden="1" customHeight="1">
      <c r="C10314" s="119" t="s">
        <v>27471</v>
      </c>
      <c r="D10314" s="119" t="s">
        <v>27472</v>
      </c>
    </row>
    <row r="10315" spans="3:4" ht="15" hidden="1" customHeight="1">
      <c r="C10315" s="119" t="s">
        <v>27473</v>
      </c>
      <c r="D10315" s="119" t="s">
        <v>27474</v>
      </c>
    </row>
    <row r="10316" spans="3:4" ht="15" hidden="1" customHeight="1">
      <c r="C10316" s="119" t="s">
        <v>27475</v>
      </c>
      <c r="D10316" s="119" t="s">
        <v>27476</v>
      </c>
    </row>
    <row r="10317" spans="3:4" ht="15" hidden="1" customHeight="1">
      <c r="C10317" s="119" t="s">
        <v>27477</v>
      </c>
      <c r="D10317" s="119" t="s">
        <v>27478</v>
      </c>
    </row>
    <row r="10318" spans="3:4" ht="15" hidden="1" customHeight="1">
      <c r="C10318" s="119" t="s">
        <v>27479</v>
      </c>
      <c r="D10318" s="119" t="s">
        <v>27480</v>
      </c>
    </row>
    <row r="10319" spans="3:4" ht="15" hidden="1" customHeight="1">
      <c r="C10319" s="119" t="s">
        <v>27481</v>
      </c>
      <c r="D10319" s="119" t="s">
        <v>27482</v>
      </c>
    </row>
    <row r="10320" spans="3:4" ht="15" hidden="1" customHeight="1">
      <c r="C10320" s="119" t="s">
        <v>27483</v>
      </c>
      <c r="D10320" s="119" t="s">
        <v>27484</v>
      </c>
    </row>
    <row r="10321" spans="3:4" ht="15" hidden="1" customHeight="1">
      <c r="C10321" s="119" t="s">
        <v>27485</v>
      </c>
      <c r="D10321" s="119" t="s">
        <v>27486</v>
      </c>
    </row>
    <row r="10322" spans="3:4" ht="15" hidden="1" customHeight="1">
      <c r="C10322" s="119" t="s">
        <v>27487</v>
      </c>
      <c r="D10322" s="119" t="s">
        <v>10488</v>
      </c>
    </row>
    <row r="10323" spans="3:4" ht="15" hidden="1" customHeight="1">
      <c r="C10323" s="119" t="s">
        <v>27488</v>
      </c>
      <c r="D10323" s="119" t="s">
        <v>27489</v>
      </c>
    </row>
    <row r="10324" spans="3:4" ht="15" hidden="1" customHeight="1">
      <c r="C10324" s="119" t="s">
        <v>27490</v>
      </c>
      <c r="D10324" s="119" t="s">
        <v>27491</v>
      </c>
    </row>
    <row r="10325" spans="3:4" ht="15" hidden="1" customHeight="1">
      <c r="C10325" s="119" t="s">
        <v>27492</v>
      </c>
      <c r="D10325" s="119" t="s">
        <v>27493</v>
      </c>
    </row>
    <row r="10326" spans="3:4" ht="15" hidden="1" customHeight="1">
      <c r="C10326" s="119" t="s">
        <v>27494</v>
      </c>
      <c r="D10326" s="119" t="s">
        <v>27495</v>
      </c>
    </row>
    <row r="10327" spans="3:4" ht="15" hidden="1" customHeight="1">
      <c r="C10327" s="119" t="s">
        <v>27496</v>
      </c>
      <c r="D10327" s="119" t="s">
        <v>27497</v>
      </c>
    </row>
    <row r="10328" spans="3:4" ht="15" hidden="1" customHeight="1">
      <c r="C10328" s="119" t="s">
        <v>27498</v>
      </c>
      <c r="D10328" s="119" t="s">
        <v>27499</v>
      </c>
    </row>
    <row r="10329" spans="3:4" ht="15" hidden="1" customHeight="1">
      <c r="C10329" s="119" t="s">
        <v>27500</v>
      </c>
      <c r="D10329" s="119" t="s">
        <v>27501</v>
      </c>
    </row>
    <row r="10330" spans="3:4" ht="15" hidden="1" customHeight="1">
      <c r="C10330" s="119" t="s">
        <v>27502</v>
      </c>
      <c r="D10330" s="119" t="s">
        <v>27503</v>
      </c>
    </row>
    <row r="10331" spans="3:4" ht="15" hidden="1" customHeight="1">
      <c r="C10331" s="119" t="s">
        <v>27504</v>
      </c>
      <c r="D10331" s="119" t="s">
        <v>27505</v>
      </c>
    </row>
    <row r="10332" spans="3:4" ht="15" hidden="1" customHeight="1">
      <c r="C10332" s="119" t="s">
        <v>27506</v>
      </c>
      <c r="D10332" s="119" t="s">
        <v>27507</v>
      </c>
    </row>
    <row r="10333" spans="3:4" ht="15" hidden="1" customHeight="1">
      <c r="C10333" s="119" t="s">
        <v>27508</v>
      </c>
      <c r="D10333" s="119" t="s">
        <v>27509</v>
      </c>
    </row>
    <row r="10334" spans="3:4" ht="15" hidden="1" customHeight="1">
      <c r="C10334" s="119" t="s">
        <v>27510</v>
      </c>
      <c r="D10334" s="119" t="s">
        <v>27511</v>
      </c>
    </row>
    <row r="10335" spans="3:4" ht="15" hidden="1" customHeight="1">
      <c r="C10335" s="119" t="s">
        <v>27512</v>
      </c>
      <c r="D10335" s="119" t="s">
        <v>27513</v>
      </c>
    </row>
    <row r="10336" spans="3:4" ht="15" hidden="1" customHeight="1">
      <c r="C10336" s="119" t="s">
        <v>27514</v>
      </c>
      <c r="D10336" s="119" t="s">
        <v>27515</v>
      </c>
    </row>
    <row r="10337" spans="3:4" ht="15" hidden="1" customHeight="1">
      <c r="C10337" s="119" t="s">
        <v>27516</v>
      </c>
      <c r="D10337" s="119" t="s">
        <v>27517</v>
      </c>
    </row>
    <row r="10338" spans="3:4" ht="15" hidden="1" customHeight="1">
      <c r="C10338" s="119" t="s">
        <v>27518</v>
      </c>
      <c r="D10338" s="119" t="s">
        <v>27519</v>
      </c>
    </row>
    <row r="10339" spans="3:4" ht="15" hidden="1" customHeight="1">
      <c r="C10339" s="119" t="s">
        <v>27520</v>
      </c>
      <c r="D10339" s="119" t="s">
        <v>27521</v>
      </c>
    </row>
    <row r="10340" spans="3:4" ht="15" hidden="1" customHeight="1">
      <c r="C10340" s="119" t="s">
        <v>27522</v>
      </c>
      <c r="D10340" s="119" t="s">
        <v>27523</v>
      </c>
    </row>
    <row r="10341" spans="3:4" ht="15" hidden="1" customHeight="1">
      <c r="C10341" s="119" t="s">
        <v>27524</v>
      </c>
      <c r="D10341" s="119" t="s">
        <v>27525</v>
      </c>
    </row>
    <row r="10342" spans="3:4" ht="15" hidden="1" customHeight="1">
      <c r="C10342" s="119" t="s">
        <v>27526</v>
      </c>
      <c r="D10342" s="119" t="s">
        <v>27527</v>
      </c>
    </row>
    <row r="10343" spans="3:4" ht="15" hidden="1" customHeight="1">
      <c r="C10343" s="119" t="s">
        <v>27528</v>
      </c>
      <c r="D10343" s="119" t="s">
        <v>27529</v>
      </c>
    </row>
    <row r="10344" spans="3:4" ht="15" hidden="1" customHeight="1">
      <c r="C10344" s="119" t="s">
        <v>27530</v>
      </c>
      <c r="D10344" s="119" t="s">
        <v>27531</v>
      </c>
    </row>
    <row r="10345" spans="3:4" ht="15" hidden="1" customHeight="1">
      <c r="C10345" s="119" t="s">
        <v>27532</v>
      </c>
      <c r="D10345" s="119" t="s">
        <v>27533</v>
      </c>
    </row>
    <row r="10346" spans="3:4" ht="15" hidden="1" customHeight="1">
      <c r="C10346" s="119" t="s">
        <v>27534</v>
      </c>
      <c r="D10346" s="119" t="s">
        <v>27535</v>
      </c>
    </row>
    <row r="10347" spans="3:4" ht="15" hidden="1" customHeight="1">
      <c r="C10347" s="119" t="s">
        <v>27536</v>
      </c>
      <c r="D10347" s="119" t="s">
        <v>27537</v>
      </c>
    </row>
    <row r="10348" spans="3:4" ht="15" hidden="1" customHeight="1">
      <c r="C10348" s="119" t="s">
        <v>27538</v>
      </c>
      <c r="D10348" s="119" t="s">
        <v>27539</v>
      </c>
    </row>
    <row r="10349" spans="3:4" ht="15" hidden="1" customHeight="1">
      <c r="C10349" s="119" t="s">
        <v>27540</v>
      </c>
      <c r="D10349" s="119" t="s">
        <v>27541</v>
      </c>
    </row>
    <row r="10350" spans="3:4" ht="15" hidden="1" customHeight="1">
      <c r="C10350" s="119" t="s">
        <v>27542</v>
      </c>
      <c r="D10350" s="119" t="s">
        <v>27543</v>
      </c>
    </row>
    <row r="10351" spans="3:4" ht="15" hidden="1" customHeight="1">
      <c r="C10351" s="119" t="s">
        <v>27544</v>
      </c>
      <c r="D10351" s="119" t="s">
        <v>27545</v>
      </c>
    </row>
    <row r="10352" spans="3:4" ht="15" hidden="1" customHeight="1">
      <c r="C10352" s="119" t="s">
        <v>27546</v>
      </c>
      <c r="D10352" s="119" t="s">
        <v>27547</v>
      </c>
    </row>
    <row r="10353" spans="3:4" ht="15" hidden="1" customHeight="1">
      <c r="C10353" s="119" t="s">
        <v>27548</v>
      </c>
      <c r="D10353" s="119" t="s">
        <v>27549</v>
      </c>
    </row>
    <row r="10354" spans="3:4" ht="15" hidden="1" customHeight="1">
      <c r="C10354" s="119" t="s">
        <v>27550</v>
      </c>
      <c r="D10354" s="119" t="s">
        <v>27551</v>
      </c>
    </row>
    <row r="10355" spans="3:4" ht="15" hidden="1" customHeight="1">
      <c r="C10355" s="119" t="s">
        <v>27552</v>
      </c>
      <c r="D10355" s="119" t="s">
        <v>27553</v>
      </c>
    </row>
    <row r="10356" spans="3:4" ht="15" hidden="1" customHeight="1">
      <c r="C10356" s="119" t="s">
        <v>27554</v>
      </c>
      <c r="D10356" s="119" t="s">
        <v>27555</v>
      </c>
    </row>
    <row r="10357" spans="3:4" ht="15" hidden="1" customHeight="1">
      <c r="C10357" s="119" t="s">
        <v>27556</v>
      </c>
      <c r="D10357" s="119" t="s">
        <v>27557</v>
      </c>
    </row>
    <row r="10358" spans="3:4" ht="15" hidden="1" customHeight="1">
      <c r="C10358" s="119" t="s">
        <v>27558</v>
      </c>
      <c r="D10358" s="119" t="s">
        <v>27559</v>
      </c>
    </row>
    <row r="10359" spans="3:4" ht="15" hidden="1" customHeight="1">
      <c r="C10359" s="119" t="s">
        <v>27560</v>
      </c>
      <c r="D10359" s="119" t="s">
        <v>27561</v>
      </c>
    </row>
    <row r="10360" spans="3:4" ht="15" hidden="1" customHeight="1">
      <c r="C10360" s="119" t="s">
        <v>27562</v>
      </c>
      <c r="D10360" s="119" t="s">
        <v>27563</v>
      </c>
    </row>
    <row r="10361" spans="3:4" ht="15" hidden="1" customHeight="1">
      <c r="C10361" s="119" t="s">
        <v>27564</v>
      </c>
      <c r="D10361" s="119" t="s">
        <v>27565</v>
      </c>
    </row>
    <row r="10362" spans="3:4" ht="15" hidden="1" customHeight="1">
      <c r="C10362" s="119" t="s">
        <v>27566</v>
      </c>
      <c r="D10362" s="119" t="s">
        <v>27567</v>
      </c>
    </row>
    <row r="10363" spans="3:4" ht="15" hidden="1" customHeight="1">
      <c r="C10363" s="119" t="s">
        <v>27568</v>
      </c>
      <c r="D10363" s="119" t="s">
        <v>27569</v>
      </c>
    </row>
    <row r="10364" spans="3:4" ht="15" hidden="1" customHeight="1">
      <c r="C10364" s="119" t="s">
        <v>27570</v>
      </c>
      <c r="D10364" s="119" t="s">
        <v>27571</v>
      </c>
    </row>
    <row r="10365" spans="3:4" ht="15" hidden="1" customHeight="1">
      <c r="C10365" s="119" t="s">
        <v>27572</v>
      </c>
      <c r="D10365" s="119" t="s">
        <v>27573</v>
      </c>
    </row>
    <row r="10366" spans="3:4" ht="15" hidden="1" customHeight="1">
      <c r="C10366" s="119" t="s">
        <v>27574</v>
      </c>
      <c r="D10366" s="119" t="s">
        <v>27575</v>
      </c>
    </row>
    <row r="10367" spans="3:4" ht="15" hidden="1" customHeight="1">
      <c r="C10367" s="119" t="s">
        <v>27576</v>
      </c>
      <c r="D10367" s="119" t="s">
        <v>27577</v>
      </c>
    </row>
    <row r="10368" spans="3:4" ht="15" hidden="1" customHeight="1">
      <c r="C10368" s="119" t="s">
        <v>27578</v>
      </c>
      <c r="D10368" s="119" t="s">
        <v>27579</v>
      </c>
    </row>
    <row r="10369" spans="3:4" ht="15" hidden="1" customHeight="1">
      <c r="C10369" s="119" t="s">
        <v>27580</v>
      </c>
      <c r="D10369" s="119" t="s">
        <v>27581</v>
      </c>
    </row>
    <row r="10370" spans="3:4" ht="15" hidden="1" customHeight="1">
      <c r="C10370" s="119" t="s">
        <v>27582</v>
      </c>
      <c r="D10370" s="119" t="s">
        <v>27583</v>
      </c>
    </row>
    <row r="10371" spans="3:4" ht="15" hidden="1" customHeight="1">
      <c r="C10371" s="119" t="s">
        <v>27584</v>
      </c>
      <c r="D10371" s="119" t="s">
        <v>27585</v>
      </c>
    </row>
    <row r="10372" spans="3:4" ht="15" hidden="1" customHeight="1">
      <c r="C10372" s="119" t="s">
        <v>27586</v>
      </c>
      <c r="D10372" s="119" t="s">
        <v>27587</v>
      </c>
    </row>
    <row r="10373" spans="3:4" ht="15" hidden="1" customHeight="1">
      <c r="C10373" s="119" t="s">
        <v>27588</v>
      </c>
      <c r="D10373" s="119" t="s">
        <v>27589</v>
      </c>
    </row>
    <row r="10374" spans="3:4" ht="15" hidden="1" customHeight="1">
      <c r="C10374" s="119" t="s">
        <v>27590</v>
      </c>
      <c r="D10374" s="119" t="s">
        <v>27591</v>
      </c>
    </row>
    <row r="10375" spans="3:4" ht="15" hidden="1" customHeight="1">
      <c r="C10375" s="119" t="s">
        <v>27592</v>
      </c>
      <c r="D10375" s="119" t="s">
        <v>27593</v>
      </c>
    </row>
    <row r="10376" spans="3:4" ht="15" hidden="1" customHeight="1">
      <c r="C10376" s="119" t="s">
        <v>27594</v>
      </c>
      <c r="D10376" s="119" t="s">
        <v>27595</v>
      </c>
    </row>
    <row r="10377" spans="3:4" ht="15" hidden="1" customHeight="1">
      <c r="C10377" s="119" t="s">
        <v>27596</v>
      </c>
      <c r="D10377" s="119" t="s">
        <v>27597</v>
      </c>
    </row>
    <row r="10378" spans="3:4" ht="15" hidden="1" customHeight="1">
      <c r="C10378" s="119" t="s">
        <v>27598</v>
      </c>
      <c r="D10378" s="119" t="s">
        <v>27599</v>
      </c>
    </row>
    <row r="10379" spans="3:4" ht="15" hidden="1" customHeight="1">
      <c r="C10379" s="119" t="s">
        <v>27600</v>
      </c>
      <c r="D10379" s="119" t="s">
        <v>27601</v>
      </c>
    </row>
    <row r="10380" spans="3:4" ht="15" hidden="1" customHeight="1">
      <c r="C10380" s="119" t="s">
        <v>27602</v>
      </c>
      <c r="D10380" s="119" t="s">
        <v>27603</v>
      </c>
    </row>
    <row r="10381" spans="3:4" ht="15" hidden="1" customHeight="1">
      <c r="C10381" s="119" t="s">
        <v>27604</v>
      </c>
      <c r="D10381" s="119" t="s">
        <v>27605</v>
      </c>
    </row>
    <row r="10382" spans="3:4" ht="15" hidden="1" customHeight="1">
      <c r="C10382" s="119" t="s">
        <v>27606</v>
      </c>
      <c r="D10382" s="119" t="s">
        <v>27607</v>
      </c>
    </row>
    <row r="10383" spans="3:4" ht="15" hidden="1" customHeight="1">
      <c r="C10383" s="119" t="s">
        <v>27608</v>
      </c>
      <c r="D10383" s="119" t="s">
        <v>27609</v>
      </c>
    </row>
    <row r="10384" spans="3:4" ht="15" hidden="1" customHeight="1">
      <c r="C10384" s="119" t="s">
        <v>27610</v>
      </c>
      <c r="D10384" s="119" t="s">
        <v>27611</v>
      </c>
    </row>
    <row r="10385" spans="3:4" ht="15" hidden="1" customHeight="1">
      <c r="C10385" s="119" t="s">
        <v>27612</v>
      </c>
      <c r="D10385" s="119" t="s">
        <v>27613</v>
      </c>
    </row>
    <row r="10386" spans="3:4" ht="15" hidden="1" customHeight="1">
      <c r="C10386" s="119" t="s">
        <v>27614</v>
      </c>
      <c r="D10386" s="119" t="s">
        <v>27615</v>
      </c>
    </row>
    <row r="10387" spans="3:4" ht="15" hidden="1" customHeight="1">
      <c r="C10387" s="119" t="s">
        <v>27616</v>
      </c>
      <c r="D10387" s="119" t="s">
        <v>27617</v>
      </c>
    </row>
    <row r="10388" spans="3:4" ht="15" hidden="1" customHeight="1">
      <c r="C10388" s="119" t="s">
        <v>27618</v>
      </c>
      <c r="D10388" s="119" t="s">
        <v>27619</v>
      </c>
    </row>
    <row r="10389" spans="3:4" ht="15" hidden="1" customHeight="1">
      <c r="C10389" s="119" t="s">
        <v>27620</v>
      </c>
      <c r="D10389" s="119" t="s">
        <v>27621</v>
      </c>
    </row>
    <row r="10390" spans="3:4" ht="15" hidden="1" customHeight="1">
      <c r="C10390" s="119" t="s">
        <v>27622</v>
      </c>
      <c r="D10390" s="119" t="s">
        <v>27623</v>
      </c>
    </row>
    <row r="10391" spans="3:4" ht="15" hidden="1" customHeight="1">
      <c r="C10391" s="119" t="s">
        <v>27624</v>
      </c>
      <c r="D10391" s="119" t="s">
        <v>27625</v>
      </c>
    </row>
    <row r="10392" spans="3:4" ht="15" hidden="1" customHeight="1">
      <c r="C10392" s="119" t="s">
        <v>27626</v>
      </c>
      <c r="D10392" s="119" t="s">
        <v>27627</v>
      </c>
    </row>
    <row r="10393" spans="3:4" ht="15" hidden="1" customHeight="1">
      <c r="C10393" s="119" t="s">
        <v>27628</v>
      </c>
      <c r="D10393" s="119" t="s">
        <v>27629</v>
      </c>
    </row>
    <row r="10394" spans="3:4" ht="15" hidden="1" customHeight="1">
      <c r="C10394" s="119" t="s">
        <v>27630</v>
      </c>
      <c r="D10394" s="119" t="s">
        <v>27631</v>
      </c>
    </row>
    <row r="10395" spans="3:4" ht="15" hidden="1" customHeight="1">
      <c r="C10395" s="119" t="s">
        <v>27632</v>
      </c>
      <c r="D10395" s="119" t="s">
        <v>27633</v>
      </c>
    </row>
    <row r="10396" spans="3:4" ht="15" hidden="1" customHeight="1">
      <c r="C10396" s="119" t="s">
        <v>27634</v>
      </c>
      <c r="D10396" s="119" t="s">
        <v>27635</v>
      </c>
    </row>
    <row r="10397" spans="3:4" ht="15" hidden="1" customHeight="1">
      <c r="C10397" s="119" t="s">
        <v>27636</v>
      </c>
      <c r="D10397" s="119" t="s">
        <v>27637</v>
      </c>
    </row>
    <row r="10398" spans="3:4" ht="15" hidden="1" customHeight="1">
      <c r="C10398" s="119" t="s">
        <v>27638</v>
      </c>
      <c r="D10398" s="119" t="s">
        <v>27639</v>
      </c>
    </row>
    <row r="10399" spans="3:4" ht="15" hidden="1" customHeight="1">
      <c r="C10399" s="119" t="s">
        <v>27640</v>
      </c>
      <c r="D10399" s="119" t="s">
        <v>27641</v>
      </c>
    </row>
    <row r="10400" spans="3:4" ht="15" hidden="1" customHeight="1">
      <c r="C10400" s="119" t="s">
        <v>27642</v>
      </c>
      <c r="D10400" s="119" t="s">
        <v>27643</v>
      </c>
    </row>
    <row r="10401" spans="3:4" ht="15" hidden="1" customHeight="1">
      <c r="C10401" s="119" t="s">
        <v>27644</v>
      </c>
      <c r="D10401" s="119" t="s">
        <v>27645</v>
      </c>
    </row>
    <row r="10402" spans="3:4" ht="15" hidden="1" customHeight="1">
      <c r="C10402" s="119" t="s">
        <v>27646</v>
      </c>
      <c r="D10402" s="119" t="s">
        <v>27647</v>
      </c>
    </row>
    <row r="10403" spans="3:4" ht="15" hidden="1" customHeight="1">
      <c r="C10403" s="119" t="s">
        <v>27648</v>
      </c>
      <c r="D10403" s="119" t="s">
        <v>27649</v>
      </c>
    </row>
    <row r="10404" spans="3:4" ht="15" hidden="1" customHeight="1">
      <c r="C10404" s="119" t="s">
        <v>27650</v>
      </c>
      <c r="D10404" s="119" t="s">
        <v>27651</v>
      </c>
    </row>
    <row r="10405" spans="3:4" ht="15" hidden="1" customHeight="1">
      <c r="C10405" s="119" t="s">
        <v>27652</v>
      </c>
      <c r="D10405" s="119" t="s">
        <v>27653</v>
      </c>
    </row>
    <row r="10406" spans="3:4" ht="15" hidden="1" customHeight="1">
      <c r="C10406" s="119" t="s">
        <v>27654</v>
      </c>
      <c r="D10406" s="119" t="s">
        <v>27655</v>
      </c>
    </row>
    <row r="10407" spans="3:4" ht="15" hidden="1" customHeight="1">
      <c r="C10407" s="119" t="s">
        <v>27656</v>
      </c>
      <c r="D10407" s="119" t="s">
        <v>27657</v>
      </c>
    </row>
    <row r="10408" spans="3:4" ht="15" hidden="1" customHeight="1">
      <c r="C10408" s="119" t="s">
        <v>27658</v>
      </c>
      <c r="D10408" s="119" t="s">
        <v>27659</v>
      </c>
    </row>
    <row r="10409" spans="3:4" ht="15" hidden="1" customHeight="1">
      <c r="C10409" s="119" t="s">
        <v>27660</v>
      </c>
      <c r="D10409" s="119" t="s">
        <v>27661</v>
      </c>
    </row>
    <row r="10410" spans="3:4" ht="15" hidden="1" customHeight="1">
      <c r="C10410" s="119" t="s">
        <v>27662</v>
      </c>
      <c r="D10410" s="119" t="s">
        <v>27663</v>
      </c>
    </row>
    <row r="10411" spans="3:4" ht="15" hidden="1" customHeight="1">
      <c r="C10411" s="119" t="s">
        <v>27664</v>
      </c>
      <c r="D10411" s="119" t="s">
        <v>27665</v>
      </c>
    </row>
    <row r="10412" spans="3:4" ht="15" hidden="1" customHeight="1">
      <c r="C10412" s="119" t="s">
        <v>27666</v>
      </c>
      <c r="D10412" s="119" t="s">
        <v>27667</v>
      </c>
    </row>
    <row r="10413" spans="3:4" ht="15" hidden="1" customHeight="1">
      <c r="C10413" s="119" t="s">
        <v>27668</v>
      </c>
      <c r="D10413" s="119" t="s">
        <v>27669</v>
      </c>
    </row>
    <row r="10414" spans="3:4" ht="15" hidden="1" customHeight="1">
      <c r="C10414" s="119" t="s">
        <v>27670</v>
      </c>
      <c r="D10414" s="119" t="s">
        <v>27671</v>
      </c>
    </row>
    <row r="10415" spans="3:4" ht="15" hidden="1" customHeight="1">
      <c r="C10415" s="119" t="s">
        <v>27672</v>
      </c>
      <c r="D10415" s="119" t="s">
        <v>27673</v>
      </c>
    </row>
    <row r="10416" spans="3:4" ht="15" hidden="1" customHeight="1">
      <c r="C10416" s="119" t="s">
        <v>27674</v>
      </c>
      <c r="D10416" s="119" t="s">
        <v>27675</v>
      </c>
    </row>
    <row r="10417" spans="3:4" ht="15" hidden="1" customHeight="1">
      <c r="C10417" s="119" t="s">
        <v>27676</v>
      </c>
      <c r="D10417" s="119" t="s">
        <v>27677</v>
      </c>
    </row>
    <row r="10418" spans="3:4" ht="15" hidden="1" customHeight="1">
      <c r="C10418" s="119" t="s">
        <v>27678</v>
      </c>
      <c r="D10418" s="119" t="s">
        <v>27679</v>
      </c>
    </row>
    <row r="10419" spans="3:4" ht="15" hidden="1" customHeight="1">
      <c r="C10419" s="119" t="s">
        <v>27680</v>
      </c>
      <c r="D10419" s="119" t="s">
        <v>27681</v>
      </c>
    </row>
    <row r="10420" spans="3:4" ht="15" hidden="1" customHeight="1">
      <c r="C10420" s="119" t="s">
        <v>27682</v>
      </c>
      <c r="D10420" s="119" t="s">
        <v>27683</v>
      </c>
    </row>
    <row r="10421" spans="3:4" ht="15" hidden="1" customHeight="1">
      <c r="C10421" s="119" t="s">
        <v>27684</v>
      </c>
      <c r="D10421" s="119" t="s">
        <v>27685</v>
      </c>
    </row>
    <row r="10422" spans="3:4" ht="15" hidden="1" customHeight="1">
      <c r="C10422" s="119" t="s">
        <v>27686</v>
      </c>
      <c r="D10422" s="119" t="s">
        <v>27687</v>
      </c>
    </row>
    <row r="10423" spans="3:4" ht="15" hidden="1" customHeight="1">
      <c r="C10423" s="119" t="s">
        <v>27688</v>
      </c>
      <c r="D10423" s="119" t="s">
        <v>27689</v>
      </c>
    </row>
    <row r="10424" spans="3:4" ht="15" hidden="1" customHeight="1">
      <c r="C10424" s="119" t="s">
        <v>27690</v>
      </c>
      <c r="D10424" s="119" t="s">
        <v>27691</v>
      </c>
    </row>
    <row r="10425" spans="3:4" ht="15" hidden="1" customHeight="1">
      <c r="C10425" s="119" t="s">
        <v>27692</v>
      </c>
      <c r="D10425" s="119" t="s">
        <v>27693</v>
      </c>
    </row>
    <row r="10426" spans="3:4" ht="15" hidden="1" customHeight="1">
      <c r="C10426" s="119" t="s">
        <v>27694</v>
      </c>
      <c r="D10426" s="119" t="s">
        <v>27695</v>
      </c>
    </row>
    <row r="10427" spans="3:4" ht="15" hidden="1" customHeight="1">
      <c r="C10427" s="119" t="s">
        <v>27696</v>
      </c>
      <c r="D10427" s="119" t="s">
        <v>27697</v>
      </c>
    </row>
    <row r="10428" spans="3:4" ht="15" hidden="1" customHeight="1">
      <c r="C10428" s="119" t="s">
        <v>27698</v>
      </c>
      <c r="D10428" s="119" t="s">
        <v>27699</v>
      </c>
    </row>
    <row r="10429" spans="3:4" ht="15" hidden="1" customHeight="1">
      <c r="C10429" s="119" t="s">
        <v>27700</v>
      </c>
      <c r="D10429" s="119" t="s">
        <v>27701</v>
      </c>
    </row>
    <row r="10430" spans="3:4" ht="15" hidden="1" customHeight="1">
      <c r="C10430" s="119" t="s">
        <v>27702</v>
      </c>
      <c r="D10430" s="119" t="s">
        <v>27703</v>
      </c>
    </row>
    <row r="10431" spans="3:4" ht="15" hidden="1" customHeight="1">
      <c r="C10431" s="119" t="s">
        <v>27704</v>
      </c>
      <c r="D10431" s="119" t="s">
        <v>27705</v>
      </c>
    </row>
    <row r="10432" spans="3:4" ht="15" hidden="1" customHeight="1">
      <c r="C10432" s="119" t="s">
        <v>27706</v>
      </c>
      <c r="D10432" s="119" t="s">
        <v>27707</v>
      </c>
    </row>
    <row r="10433" spans="3:4" ht="15" hidden="1" customHeight="1">
      <c r="C10433" s="119" t="s">
        <v>27708</v>
      </c>
      <c r="D10433" s="119" t="s">
        <v>27709</v>
      </c>
    </row>
    <row r="10434" spans="3:4" ht="15" hidden="1" customHeight="1">
      <c r="C10434" s="119" t="s">
        <v>27710</v>
      </c>
      <c r="D10434" s="119" t="s">
        <v>27711</v>
      </c>
    </row>
    <row r="10435" spans="3:4" ht="15" hidden="1" customHeight="1">
      <c r="C10435" s="119" t="s">
        <v>27712</v>
      </c>
      <c r="D10435" s="119" t="s">
        <v>27713</v>
      </c>
    </row>
    <row r="10436" spans="3:4" ht="15" hidden="1" customHeight="1">
      <c r="C10436" s="119" t="s">
        <v>27714</v>
      </c>
      <c r="D10436" s="119" t="s">
        <v>27715</v>
      </c>
    </row>
    <row r="10437" spans="3:4" ht="15" hidden="1" customHeight="1">
      <c r="C10437" s="119" t="s">
        <v>27716</v>
      </c>
      <c r="D10437" s="119" t="s">
        <v>27717</v>
      </c>
    </row>
    <row r="10438" spans="3:4" ht="15" hidden="1" customHeight="1">
      <c r="C10438" s="119" t="s">
        <v>27718</v>
      </c>
      <c r="D10438" s="119" t="s">
        <v>27719</v>
      </c>
    </row>
    <row r="10439" spans="3:4" ht="15" hidden="1" customHeight="1">
      <c r="C10439" s="119" t="s">
        <v>27720</v>
      </c>
      <c r="D10439" s="119" t="s">
        <v>27721</v>
      </c>
    </row>
    <row r="10440" spans="3:4" ht="15" hidden="1" customHeight="1">
      <c r="C10440" s="119" t="s">
        <v>27722</v>
      </c>
      <c r="D10440" s="119" t="s">
        <v>27723</v>
      </c>
    </row>
    <row r="10441" spans="3:4" ht="15" hidden="1" customHeight="1">
      <c r="C10441" s="119" t="s">
        <v>27724</v>
      </c>
      <c r="D10441" s="119" t="s">
        <v>27725</v>
      </c>
    </row>
    <row r="10442" spans="3:4" ht="15" hidden="1" customHeight="1">
      <c r="C10442" s="119" t="s">
        <v>27726</v>
      </c>
      <c r="D10442" s="119" t="s">
        <v>27727</v>
      </c>
    </row>
    <row r="10443" spans="3:4" ht="15" hidden="1" customHeight="1">
      <c r="C10443" s="119" t="s">
        <v>27728</v>
      </c>
      <c r="D10443" s="119" t="s">
        <v>27729</v>
      </c>
    </row>
    <row r="10444" spans="3:4" ht="15" hidden="1" customHeight="1">
      <c r="C10444" s="119" t="s">
        <v>27730</v>
      </c>
      <c r="D10444" s="119" t="s">
        <v>27731</v>
      </c>
    </row>
    <row r="10445" spans="3:4" ht="15" hidden="1" customHeight="1">
      <c r="C10445" s="119" t="s">
        <v>27732</v>
      </c>
      <c r="D10445" s="119" t="s">
        <v>27733</v>
      </c>
    </row>
    <row r="10446" spans="3:4" ht="15" hidden="1" customHeight="1">
      <c r="C10446" s="119" t="s">
        <v>27734</v>
      </c>
      <c r="D10446" s="119" t="s">
        <v>27735</v>
      </c>
    </row>
    <row r="10447" spans="3:4" ht="15" hidden="1" customHeight="1">
      <c r="C10447" s="119" t="s">
        <v>27736</v>
      </c>
      <c r="D10447" s="119" t="s">
        <v>27737</v>
      </c>
    </row>
    <row r="10448" spans="3:4" ht="15" hidden="1" customHeight="1">
      <c r="C10448" s="119" t="s">
        <v>27738</v>
      </c>
      <c r="D10448" s="119" t="s">
        <v>27739</v>
      </c>
    </row>
    <row r="10449" spans="3:4" ht="15" hidden="1" customHeight="1">
      <c r="C10449" s="119" t="s">
        <v>27740</v>
      </c>
      <c r="D10449" s="119" t="s">
        <v>27741</v>
      </c>
    </row>
    <row r="10450" spans="3:4" ht="15" hidden="1" customHeight="1">
      <c r="C10450" s="119" t="s">
        <v>27742</v>
      </c>
      <c r="D10450" s="119" t="s">
        <v>27743</v>
      </c>
    </row>
    <row r="10451" spans="3:4" ht="15" hidden="1" customHeight="1">
      <c r="C10451" s="119" t="s">
        <v>27744</v>
      </c>
      <c r="D10451" s="119" t="s">
        <v>27745</v>
      </c>
    </row>
    <row r="10452" spans="3:4" ht="15" hidden="1" customHeight="1">
      <c r="C10452" s="119" t="s">
        <v>27746</v>
      </c>
      <c r="D10452" s="119" t="s">
        <v>27747</v>
      </c>
    </row>
    <row r="10453" spans="3:4" ht="15" hidden="1" customHeight="1">
      <c r="C10453" s="119" t="s">
        <v>27748</v>
      </c>
      <c r="D10453" s="119" t="s">
        <v>27749</v>
      </c>
    </row>
    <row r="10454" spans="3:4" ht="15" hidden="1" customHeight="1">
      <c r="C10454" s="119" t="s">
        <v>27750</v>
      </c>
      <c r="D10454" s="119" t="s">
        <v>27751</v>
      </c>
    </row>
    <row r="10455" spans="3:4" ht="15" hidden="1" customHeight="1">
      <c r="C10455" s="119" t="s">
        <v>27752</v>
      </c>
      <c r="D10455" s="119" t="s">
        <v>27753</v>
      </c>
    </row>
    <row r="10456" spans="3:4" ht="15" hidden="1" customHeight="1">
      <c r="C10456" s="119" t="s">
        <v>27754</v>
      </c>
      <c r="D10456" s="119" t="s">
        <v>27755</v>
      </c>
    </row>
    <row r="10457" spans="3:4" ht="15" hidden="1" customHeight="1">
      <c r="C10457" s="119" t="s">
        <v>27756</v>
      </c>
      <c r="D10457" s="119" t="s">
        <v>27757</v>
      </c>
    </row>
    <row r="10458" spans="3:4" ht="15" hidden="1" customHeight="1">
      <c r="C10458" s="119" t="s">
        <v>27758</v>
      </c>
      <c r="D10458" s="119" t="s">
        <v>27759</v>
      </c>
    </row>
    <row r="10459" spans="3:4" ht="15" hidden="1" customHeight="1">
      <c r="C10459" s="119" t="s">
        <v>27760</v>
      </c>
      <c r="D10459" s="119" t="s">
        <v>27761</v>
      </c>
    </row>
  </sheetData>
  <sheetProtection sort="0" autoFilter="0" pivotTables="0"/>
  <autoFilter ref="C1:D10459">
    <filterColumn colId="1">
      <filters>
        <filter val="Комбинированный ингаляционный наркоз (в том числе с применением ксенона)"/>
        <filter val="Комбинированный эндотрахеальный наркоз"/>
      </filters>
    </filterColumn>
    <sortState ref="C2:D10459">
      <sortCondition ref="C1:C10459"/>
    </sortState>
  </autoFilter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B212"/>
  <sheetViews>
    <sheetView workbookViewId="0">
      <pane ySplit="7" topLeftCell="A32" activePane="bottomLeft" state="frozen"/>
      <selection pane="bottomLeft" activeCell="A38" sqref="A38"/>
    </sheetView>
  </sheetViews>
  <sheetFormatPr defaultColWidth="9.140625" defaultRowHeight="15"/>
  <cols>
    <col min="1" max="1" width="20" style="128" customWidth="1"/>
    <col min="2" max="2" width="122.28515625" style="129" customWidth="1"/>
    <col min="3" max="16384" width="9.140625" style="127"/>
  </cols>
  <sheetData>
    <row r="1" spans="1:2" s="136" customFormat="1" ht="11.25">
      <c r="A1" s="134"/>
      <c r="B1" s="135" t="s">
        <v>27770</v>
      </c>
    </row>
    <row r="2" spans="1:2" s="136" customFormat="1" ht="11.25">
      <c r="A2" s="134"/>
      <c r="B2" s="135" t="s">
        <v>27771</v>
      </c>
    </row>
    <row r="3" spans="1:2" s="136" customFormat="1" ht="11.25">
      <c r="A3" s="134"/>
      <c r="B3" s="135" t="s">
        <v>27772</v>
      </c>
    </row>
    <row r="4" spans="1:2" s="136" customFormat="1" ht="11.25">
      <c r="A4" s="134"/>
      <c r="B4" s="135" t="s">
        <v>27773</v>
      </c>
    </row>
    <row r="5" spans="1:2">
      <c r="A5" s="198" t="s">
        <v>27769</v>
      </c>
      <c r="B5" s="198"/>
    </row>
    <row r="6" spans="1:2">
      <c r="A6" s="139" t="s">
        <v>27775</v>
      </c>
      <c r="B6" s="140"/>
    </row>
    <row r="7" spans="1:2" s="133" customFormat="1" ht="48">
      <c r="A7" s="138" t="s">
        <v>27774</v>
      </c>
      <c r="B7" s="138" t="s">
        <v>18243</v>
      </c>
    </row>
    <row r="8" spans="1:2">
      <c r="A8" s="130">
        <v>102030</v>
      </c>
      <c r="B8" s="131" t="s">
        <v>18244</v>
      </c>
    </row>
    <row r="9" spans="1:2">
      <c r="A9" s="130">
        <v>102040</v>
      </c>
      <c r="B9" s="131" t="s">
        <v>18245</v>
      </c>
    </row>
    <row r="10" spans="1:2">
      <c r="A10" s="130">
        <v>105190</v>
      </c>
      <c r="B10" s="131" t="s">
        <v>18246</v>
      </c>
    </row>
    <row r="11" spans="1:2">
      <c r="A11" s="130">
        <v>105460</v>
      </c>
      <c r="B11" s="131" t="s">
        <v>18247</v>
      </c>
    </row>
    <row r="12" spans="1:2">
      <c r="A12" s="130">
        <v>105490</v>
      </c>
      <c r="B12" s="131" t="s">
        <v>18248</v>
      </c>
    </row>
    <row r="13" spans="1:2">
      <c r="A13" s="130">
        <v>105530</v>
      </c>
      <c r="B13" s="131" t="s">
        <v>18249</v>
      </c>
    </row>
    <row r="14" spans="1:2">
      <c r="A14" s="130">
        <v>105600</v>
      </c>
      <c r="B14" s="131" t="s">
        <v>18250</v>
      </c>
    </row>
    <row r="15" spans="1:2">
      <c r="A15" s="130">
        <v>107770</v>
      </c>
      <c r="B15" s="131" t="s">
        <v>18251</v>
      </c>
    </row>
    <row r="16" spans="1:2">
      <c r="A16" s="130">
        <v>108020</v>
      </c>
      <c r="B16" s="131" t="s">
        <v>18252</v>
      </c>
    </row>
    <row r="17" spans="1:2">
      <c r="A17" s="130">
        <v>108110</v>
      </c>
      <c r="B17" s="131" t="s">
        <v>18253</v>
      </c>
    </row>
    <row r="18" spans="1:2">
      <c r="A18" s="130">
        <v>114130</v>
      </c>
      <c r="B18" s="131" t="s">
        <v>18254</v>
      </c>
    </row>
    <row r="19" spans="1:2">
      <c r="A19" s="130">
        <v>118750</v>
      </c>
      <c r="B19" s="131" t="s">
        <v>18255</v>
      </c>
    </row>
    <row r="20" spans="1:2">
      <c r="A20" s="130">
        <v>118860</v>
      </c>
      <c r="B20" s="131" t="s">
        <v>18256</v>
      </c>
    </row>
    <row r="21" spans="1:2">
      <c r="A21" s="130">
        <v>119740</v>
      </c>
      <c r="B21" s="131" t="s">
        <v>18257</v>
      </c>
    </row>
    <row r="22" spans="1:2">
      <c r="A22" s="130">
        <v>119980</v>
      </c>
      <c r="B22" s="131" t="s">
        <v>18258</v>
      </c>
    </row>
    <row r="23" spans="1:2">
      <c r="A23" s="130">
        <v>120050</v>
      </c>
      <c r="B23" s="131" t="s">
        <v>18259</v>
      </c>
    </row>
    <row r="24" spans="1:2">
      <c r="A24" s="130">
        <v>120080</v>
      </c>
      <c r="B24" s="131" t="s">
        <v>18260</v>
      </c>
    </row>
    <row r="25" spans="1:2">
      <c r="A25" s="130">
        <v>120460</v>
      </c>
      <c r="B25" s="131" t="s">
        <v>18261</v>
      </c>
    </row>
    <row r="26" spans="1:2">
      <c r="A26" s="130">
        <v>120500</v>
      </c>
      <c r="B26" s="131" t="s">
        <v>18262</v>
      </c>
    </row>
    <row r="27" spans="1:2">
      <c r="A27" s="130">
        <v>122480</v>
      </c>
      <c r="B27" s="131" t="s">
        <v>18263</v>
      </c>
    </row>
    <row r="28" spans="1:2">
      <c r="A28" s="130">
        <v>123060</v>
      </c>
      <c r="B28" s="131" t="s">
        <v>18264</v>
      </c>
    </row>
    <row r="29" spans="1:2">
      <c r="A29" s="130">
        <v>124440</v>
      </c>
      <c r="B29" s="131" t="s">
        <v>18265</v>
      </c>
    </row>
    <row r="30" spans="1:2">
      <c r="A30" s="130">
        <v>125090</v>
      </c>
      <c r="B30" s="131" t="s">
        <v>18266</v>
      </c>
    </row>
    <row r="31" spans="1:2">
      <c r="A31" s="130">
        <v>125390</v>
      </c>
      <c r="B31" s="131" t="s">
        <v>18267</v>
      </c>
    </row>
    <row r="32" spans="1:2">
      <c r="A32" s="130">
        <v>126010</v>
      </c>
      <c r="B32" s="131" t="s">
        <v>18268</v>
      </c>
    </row>
    <row r="33" spans="1:2">
      <c r="A33" s="130">
        <v>126120</v>
      </c>
      <c r="B33" s="131" t="s">
        <v>18269</v>
      </c>
    </row>
    <row r="34" spans="1:2">
      <c r="A34" s="130">
        <v>128910</v>
      </c>
      <c r="B34" s="131" t="s">
        <v>18270</v>
      </c>
    </row>
    <row r="35" spans="1:2">
      <c r="A35" s="130">
        <v>128960</v>
      </c>
      <c r="B35" s="131" t="s">
        <v>18271</v>
      </c>
    </row>
    <row r="36" spans="1:2">
      <c r="A36" s="130">
        <v>129010</v>
      </c>
      <c r="B36" s="131" t="s">
        <v>18272</v>
      </c>
    </row>
    <row r="37" spans="1:2">
      <c r="A37" s="130">
        <v>129140</v>
      </c>
      <c r="B37" s="131" t="s">
        <v>18273</v>
      </c>
    </row>
    <row r="38" spans="1:2">
      <c r="A38" s="130">
        <v>129190</v>
      </c>
      <c r="B38" s="131" t="s">
        <v>18274</v>
      </c>
    </row>
    <row r="39" spans="1:2">
      <c r="A39" s="130">
        <v>135780</v>
      </c>
      <c r="B39" s="131" t="s">
        <v>18275</v>
      </c>
    </row>
    <row r="40" spans="1:2">
      <c r="A40" s="130">
        <v>135820</v>
      </c>
      <c r="B40" s="131" t="s">
        <v>18276</v>
      </c>
    </row>
    <row r="41" spans="1:2">
      <c r="A41" s="130">
        <v>137360</v>
      </c>
      <c r="B41" s="131" t="s">
        <v>18277</v>
      </c>
    </row>
    <row r="42" spans="1:2">
      <c r="A42" s="130">
        <v>137490</v>
      </c>
      <c r="B42" s="131" t="s">
        <v>18278</v>
      </c>
    </row>
    <row r="43" spans="1:2">
      <c r="A43" s="130">
        <v>139050</v>
      </c>
      <c r="B43" s="131" t="s">
        <v>18279</v>
      </c>
    </row>
    <row r="44" spans="1:2">
      <c r="A44" s="130">
        <v>139060</v>
      </c>
      <c r="B44" s="131" t="s">
        <v>18280</v>
      </c>
    </row>
    <row r="45" spans="1:2">
      <c r="A45" s="130">
        <v>139070</v>
      </c>
      <c r="B45" s="131" t="s">
        <v>18281</v>
      </c>
    </row>
    <row r="46" spans="1:2">
      <c r="A46" s="130">
        <v>141690</v>
      </c>
      <c r="B46" s="131" t="s">
        <v>18282</v>
      </c>
    </row>
    <row r="47" spans="1:2">
      <c r="A47" s="130">
        <v>147190</v>
      </c>
      <c r="B47" s="131" t="s">
        <v>18283</v>
      </c>
    </row>
    <row r="48" spans="1:2" ht="17.25" customHeight="1">
      <c r="A48" s="130">
        <v>141740</v>
      </c>
      <c r="B48" s="131" t="s">
        <v>18284</v>
      </c>
    </row>
    <row r="49" spans="1:2">
      <c r="A49" s="130">
        <v>142360</v>
      </c>
      <c r="B49" s="131" t="s">
        <v>18285</v>
      </c>
    </row>
    <row r="50" spans="1:2">
      <c r="A50" s="130">
        <v>143000</v>
      </c>
      <c r="B50" s="131" t="s">
        <v>18286</v>
      </c>
    </row>
    <row r="51" spans="1:2">
      <c r="A51" s="130">
        <v>143100</v>
      </c>
      <c r="B51" s="131" t="s">
        <v>18287</v>
      </c>
    </row>
    <row r="52" spans="1:2">
      <c r="A52" s="130">
        <v>144030</v>
      </c>
      <c r="B52" s="131" t="s">
        <v>18288</v>
      </c>
    </row>
    <row r="53" spans="1:2">
      <c r="A53" s="130">
        <v>151360</v>
      </c>
      <c r="B53" s="131" t="s">
        <v>18289</v>
      </c>
    </row>
    <row r="54" spans="1:2">
      <c r="A54" s="130">
        <v>151420</v>
      </c>
      <c r="B54" s="131" t="s">
        <v>18290</v>
      </c>
    </row>
    <row r="55" spans="1:2">
      <c r="A55" s="130">
        <v>152010</v>
      </c>
      <c r="B55" s="131" t="s">
        <v>18291</v>
      </c>
    </row>
    <row r="56" spans="1:2">
      <c r="A56" s="130">
        <v>152060</v>
      </c>
      <c r="B56" s="131" t="s">
        <v>18292</v>
      </c>
    </row>
    <row r="57" spans="1:2">
      <c r="A57" s="130">
        <v>152000</v>
      </c>
      <c r="B57" s="131" t="s">
        <v>18293</v>
      </c>
    </row>
    <row r="58" spans="1:2">
      <c r="A58" s="130">
        <v>152110</v>
      </c>
      <c r="B58" s="131" t="s">
        <v>18294</v>
      </c>
    </row>
    <row r="59" spans="1:2">
      <c r="A59" s="130">
        <v>152350</v>
      </c>
      <c r="B59" s="131" t="s">
        <v>18295</v>
      </c>
    </row>
    <row r="60" spans="1:2">
      <c r="A60" s="130">
        <v>154010</v>
      </c>
      <c r="B60" s="131" t="s">
        <v>18296</v>
      </c>
    </row>
    <row r="61" spans="1:2">
      <c r="A61" s="130">
        <v>155760</v>
      </c>
      <c r="B61" s="131" t="s">
        <v>18297</v>
      </c>
    </row>
    <row r="62" spans="1:2">
      <c r="A62" s="130">
        <v>155800</v>
      </c>
      <c r="B62" s="131" t="s">
        <v>18298</v>
      </c>
    </row>
    <row r="63" spans="1:2">
      <c r="A63" s="130">
        <v>155840</v>
      </c>
      <c r="B63" s="131" t="s">
        <v>18299</v>
      </c>
    </row>
    <row r="64" spans="1:2">
      <c r="A64" s="130">
        <v>156300</v>
      </c>
      <c r="B64" s="131" t="s">
        <v>18300</v>
      </c>
    </row>
    <row r="65" spans="1:2">
      <c r="A65" s="130">
        <v>161180</v>
      </c>
      <c r="B65" s="131" t="s">
        <v>18301</v>
      </c>
    </row>
    <row r="66" spans="1:2">
      <c r="A66" s="130">
        <v>164200</v>
      </c>
      <c r="B66" s="131" t="s">
        <v>18302</v>
      </c>
    </row>
    <row r="67" spans="1:2">
      <c r="A67" s="130">
        <v>167750</v>
      </c>
      <c r="B67" s="131" t="s">
        <v>18303</v>
      </c>
    </row>
    <row r="68" spans="1:2">
      <c r="A68" s="130">
        <v>167760</v>
      </c>
      <c r="B68" s="131" t="s">
        <v>18304</v>
      </c>
    </row>
    <row r="69" spans="1:2">
      <c r="A69" s="130">
        <v>169940</v>
      </c>
      <c r="B69" s="131" t="s">
        <v>18305</v>
      </c>
    </row>
    <row r="70" spans="1:2">
      <c r="A70" s="130">
        <v>170230</v>
      </c>
      <c r="B70" s="131" t="s">
        <v>18306</v>
      </c>
    </row>
    <row r="71" spans="1:2">
      <c r="A71" s="130">
        <v>174030</v>
      </c>
      <c r="B71" s="131" t="s">
        <v>18307</v>
      </c>
    </row>
    <row r="72" spans="1:2">
      <c r="A72" s="130">
        <v>178270</v>
      </c>
      <c r="B72" s="131" t="s">
        <v>18308</v>
      </c>
    </row>
    <row r="73" spans="1:2">
      <c r="A73" s="130">
        <v>178420</v>
      </c>
      <c r="B73" s="131" t="s">
        <v>18309</v>
      </c>
    </row>
    <row r="74" spans="1:2">
      <c r="A74" s="130">
        <v>178730</v>
      </c>
      <c r="B74" s="131" t="s">
        <v>18310</v>
      </c>
    </row>
    <row r="75" spans="1:2">
      <c r="A75" s="130">
        <v>178800</v>
      </c>
      <c r="B75" s="131" t="s">
        <v>18311</v>
      </c>
    </row>
    <row r="76" spans="1:2">
      <c r="A76" s="130">
        <v>180180</v>
      </c>
      <c r="B76" s="131" t="s">
        <v>18312</v>
      </c>
    </row>
    <row r="77" spans="1:2">
      <c r="A77" s="130">
        <v>180230</v>
      </c>
      <c r="B77" s="131" t="s">
        <v>18313</v>
      </c>
    </row>
    <row r="78" spans="1:2">
      <c r="A78" s="130">
        <v>182180</v>
      </c>
      <c r="B78" s="131" t="s">
        <v>18314</v>
      </c>
    </row>
    <row r="79" spans="1:2">
      <c r="A79" s="130">
        <v>181210</v>
      </c>
      <c r="B79" s="131" t="s">
        <v>18315</v>
      </c>
    </row>
    <row r="80" spans="1:2">
      <c r="A80" s="130">
        <v>181430</v>
      </c>
      <c r="B80" s="131" t="s">
        <v>18316</v>
      </c>
    </row>
    <row r="81" spans="1:2">
      <c r="A81" s="130">
        <v>181700</v>
      </c>
      <c r="B81" s="131" t="s">
        <v>18317</v>
      </c>
    </row>
    <row r="82" spans="1:2">
      <c r="A82" s="130">
        <v>181890</v>
      </c>
      <c r="B82" s="131" t="s">
        <v>18318</v>
      </c>
    </row>
    <row r="83" spans="1:2">
      <c r="A83" s="130">
        <v>183770</v>
      </c>
      <c r="B83" s="131" t="s">
        <v>18319</v>
      </c>
    </row>
    <row r="84" spans="1:2">
      <c r="A84" s="130">
        <v>188390</v>
      </c>
      <c r="B84" s="131" t="s">
        <v>18320</v>
      </c>
    </row>
    <row r="85" spans="1:2">
      <c r="A85" s="130">
        <v>190600</v>
      </c>
      <c r="B85" s="131" t="s">
        <v>18321</v>
      </c>
    </row>
    <row r="86" spans="1:2">
      <c r="A86" s="130">
        <v>190640</v>
      </c>
      <c r="B86" s="131" t="s">
        <v>18322</v>
      </c>
    </row>
    <row r="87" spans="1:2">
      <c r="A87" s="130">
        <v>191450</v>
      </c>
      <c r="B87" s="131" t="s">
        <v>18323</v>
      </c>
    </row>
    <row r="88" spans="1:2">
      <c r="A88" s="130">
        <v>191460</v>
      </c>
      <c r="B88" s="131" t="s">
        <v>18324</v>
      </c>
    </row>
    <row r="89" spans="1:2">
      <c r="A89" s="130">
        <v>192060</v>
      </c>
      <c r="B89" s="131" t="s">
        <v>18325</v>
      </c>
    </row>
    <row r="90" spans="1:2">
      <c r="A90" s="130">
        <v>192080</v>
      </c>
      <c r="B90" s="131" t="s">
        <v>18326</v>
      </c>
    </row>
    <row r="91" spans="1:2">
      <c r="A91" s="130">
        <v>194510</v>
      </c>
      <c r="B91" s="131" t="s">
        <v>18327</v>
      </c>
    </row>
    <row r="92" spans="1:2">
      <c r="A92" s="130">
        <v>206730</v>
      </c>
      <c r="B92" s="131" t="s">
        <v>18328</v>
      </c>
    </row>
    <row r="93" spans="1:2">
      <c r="A93" s="130">
        <v>207030</v>
      </c>
      <c r="B93" s="131" t="s">
        <v>18329</v>
      </c>
    </row>
    <row r="94" spans="1:2">
      <c r="A94" s="130">
        <v>207280</v>
      </c>
      <c r="B94" s="131" t="s">
        <v>18330</v>
      </c>
    </row>
    <row r="95" spans="1:2">
      <c r="A95" s="130">
        <v>207650</v>
      </c>
      <c r="B95" s="131" t="s">
        <v>18331</v>
      </c>
    </row>
    <row r="96" spans="1:2">
      <c r="A96" s="130">
        <v>208890</v>
      </c>
      <c r="B96" s="131" t="s">
        <v>18332</v>
      </c>
    </row>
    <row r="97" spans="1:2">
      <c r="A97" s="130">
        <v>210000</v>
      </c>
      <c r="B97" s="131" t="s">
        <v>18333</v>
      </c>
    </row>
    <row r="98" spans="1:2">
      <c r="A98" s="130">
        <v>210090</v>
      </c>
      <c r="B98" s="131" t="s">
        <v>18334</v>
      </c>
    </row>
    <row r="99" spans="1:2">
      <c r="A99" s="130">
        <v>210150</v>
      </c>
      <c r="B99" s="131" t="s">
        <v>18335</v>
      </c>
    </row>
    <row r="100" spans="1:2">
      <c r="A100" s="130">
        <v>210170</v>
      </c>
      <c r="B100" s="131" t="s">
        <v>18336</v>
      </c>
    </row>
    <row r="101" spans="1:2">
      <c r="A101" s="130">
        <v>213910</v>
      </c>
      <c r="B101" s="131" t="s">
        <v>18337</v>
      </c>
    </row>
    <row r="102" spans="1:2">
      <c r="A102" s="130">
        <v>214680</v>
      </c>
      <c r="B102" s="131" t="s">
        <v>18338</v>
      </c>
    </row>
    <row r="103" spans="1:2">
      <c r="A103" s="130">
        <v>214690</v>
      </c>
      <c r="B103" s="131" t="s">
        <v>18339</v>
      </c>
    </row>
    <row r="104" spans="1:2">
      <c r="A104" s="130">
        <v>217870</v>
      </c>
      <c r="B104" s="131" t="s">
        <v>18340</v>
      </c>
    </row>
    <row r="105" spans="1:2">
      <c r="A105" s="130">
        <v>217900</v>
      </c>
      <c r="B105" s="131" t="s">
        <v>18341</v>
      </c>
    </row>
    <row r="106" spans="1:2">
      <c r="A106" s="130">
        <v>218070</v>
      </c>
      <c r="B106" s="131" t="s">
        <v>18342</v>
      </c>
    </row>
    <row r="107" spans="1:2">
      <c r="A107" s="130">
        <v>218140</v>
      </c>
      <c r="B107" s="131" t="s">
        <v>18343</v>
      </c>
    </row>
    <row r="108" spans="1:2">
      <c r="A108" s="130">
        <v>218190</v>
      </c>
      <c r="B108" s="131" t="s">
        <v>18344</v>
      </c>
    </row>
    <row r="109" spans="1:2">
      <c r="A109" s="130">
        <v>218500</v>
      </c>
      <c r="B109" s="131" t="s">
        <v>18345</v>
      </c>
    </row>
    <row r="110" spans="1:2">
      <c r="A110" s="130">
        <v>218510</v>
      </c>
      <c r="B110" s="131" t="s">
        <v>18346</v>
      </c>
    </row>
    <row r="111" spans="1:2">
      <c r="A111" s="130">
        <v>218520</v>
      </c>
      <c r="B111" s="131" t="s">
        <v>18347</v>
      </c>
    </row>
    <row r="112" spans="1:2">
      <c r="A112" s="130">
        <v>219780</v>
      </c>
      <c r="B112" s="131" t="s">
        <v>18348</v>
      </c>
    </row>
    <row r="113" spans="1:2">
      <c r="A113" s="130">
        <v>218470</v>
      </c>
      <c r="B113" s="131" t="s">
        <v>18349</v>
      </c>
    </row>
    <row r="114" spans="1:2">
      <c r="A114" s="130">
        <v>218050</v>
      </c>
      <c r="B114" s="131" t="s">
        <v>18350</v>
      </c>
    </row>
    <row r="115" spans="1:2">
      <c r="A115" s="130">
        <v>218060</v>
      </c>
      <c r="B115" s="131" t="s">
        <v>18351</v>
      </c>
    </row>
    <row r="116" spans="1:2">
      <c r="A116" s="130">
        <v>218150</v>
      </c>
      <c r="B116" s="131" t="s">
        <v>18352</v>
      </c>
    </row>
    <row r="117" spans="1:2">
      <c r="A117" s="130">
        <v>218160</v>
      </c>
      <c r="B117" s="131" t="s">
        <v>18353</v>
      </c>
    </row>
    <row r="118" spans="1:2">
      <c r="A118" s="130">
        <v>218470</v>
      </c>
      <c r="B118" s="131" t="s">
        <v>18349</v>
      </c>
    </row>
    <row r="119" spans="1:2">
      <c r="A119" s="130">
        <v>221510</v>
      </c>
      <c r="B119" s="131" t="s">
        <v>18354</v>
      </c>
    </row>
    <row r="120" spans="1:2">
      <c r="A120" s="130">
        <v>223000</v>
      </c>
      <c r="B120" s="131" t="s">
        <v>18355</v>
      </c>
    </row>
    <row r="121" spans="1:2">
      <c r="A121" s="130">
        <v>226690</v>
      </c>
      <c r="B121" s="131" t="s">
        <v>18356</v>
      </c>
    </row>
    <row r="122" spans="1:2">
      <c r="A122" s="130">
        <v>229970</v>
      </c>
      <c r="B122" s="131" t="s">
        <v>18357</v>
      </c>
    </row>
    <row r="123" spans="1:2">
      <c r="A123" s="130">
        <v>233940</v>
      </c>
      <c r="B123" s="131" t="s">
        <v>18358</v>
      </c>
    </row>
    <row r="124" spans="1:2">
      <c r="A124" s="130">
        <v>233950</v>
      </c>
      <c r="B124" s="131" t="s">
        <v>18359</v>
      </c>
    </row>
    <row r="125" spans="1:2">
      <c r="A125" s="130">
        <v>234920</v>
      </c>
      <c r="B125" s="131" t="s">
        <v>18360</v>
      </c>
    </row>
    <row r="126" spans="1:2">
      <c r="A126" s="130">
        <v>236280</v>
      </c>
      <c r="B126" s="131" t="s">
        <v>18361</v>
      </c>
    </row>
    <row r="127" spans="1:2">
      <c r="A127" s="130">
        <v>241380</v>
      </c>
      <c r="B127" s="131" t="s">
        <v>18362</v>
      </c>
    </row>
    <row r="128" spans="1:2">
      <c r="A128" s="130">
        <v>245510</v>
      </c>
      <c r="B128" s="131" t="s">
        <v>18363</v>
      </c>
    </row>
    <row r="129" spans="1:2">
      <c r="A129" s="130">
        <v>245540</v>
      </c>
      <c r="B129" s="131" t="s">
        <v>18364</v>
      </c>
    </row>
    <row r="130" spans="1:2">
      <c r="A130" s="130">
        <v>245700</v>
      </c>
      <c r="B130" s="131" t="s">
        <v>18365</v>
      </c>
    </row>
    <row r="131" spans="1:2">
      <c r="A131" s="130">
        <v>245970</v>
      </c>
      <c r="B131" s="131" t="s">
        <v>18366</v>
      </c>
    </row>
    <row r="132" spans="1:2">
      <c r="A132" s="130">
        <v>245840</v>
      </c>
      <c r="B132" s="131" t="s">
        <v>18367</v>
      </c>
    </row>
    <row r="133" spans="1:2">
      <c r="A133" s="130">
        <v>246060</v>
      </c>
      <c r="B133" s="131" t="s">
        <v>18368</v>
      </c>
    </row>
    <row r="134" spans="1:2">
      <c r="A134" s="130">
        <v>246070</v>
      </c>
      <c r="B134" s="131" t="s">
        <v>18369</v>
      </c>
    </row>
    <row r="135" spans="1:2">
      <c r="A135" s="130">
        <v>246120</v>
      </c>
      <c r="B135" s="131" t="s">
        <v>18370</v>
      </c>
    </row>
    <row r="136" spans="1:2">
      <c r="A136" s="130">
        <v>246140</v>
      </c>
      <c r="B136" s="131" t="s">
        <v>18371</v>
      </c>
    </row>
    <row r="137" spans="1:2">
      <c r="A137" s="130">
        <v>246220</v>
      </c>
      <c r="B137" s="131" t="s">
        <v>18372</v>
      </c>
    </row>
    <row r="138" spans="1:2">
      <c r="A138" s="130">
        <v>246280</v>
      </c>
      <c r="B138" s="131" t="s">
        <v>18373</v>
      </c>
    </row>
    <row r="139" spans="1:2">
      <c r="A139" s="130">
        <v>246350</v>
      </c>
      <c r="B139" s="131" t="s">
        <v>18374</v>
      </c>
    </row>
    <row r="140" spans="1:2">
      <c r="A140" s="130">
        <v>246370</v>
      </c>
      <c r="B140" s="131" t="s">
        <v>18375</v>
      </c>
    </row>
    <row r="141" spans="1:2">
      <c r="A141" s="130">
        <v>247830</v>
      </c>
      <c r="B141" s="131" t="s">
        <v>18376</v>
      </c>
    </row>
    <row r="142" spans="1:2">
      <c r="A142" s="130">
        <v>247910</v>
      </c>
      <c r="B142" s="131" t="s">
        <v>18377</v>
      </c>
    </row>
    <row r="143" spans="1:2">
      <c r="A143" s="130">
        <v>249270</v>
      </c>
      <c r="B143" s="131" t="s">
        <v>18378</v>
      </c>
    </row>
    <row r="144" spans="1:2">
      <c r="A144" s="130">
        <v>246070</v>
      </c>
      <c r="B144" s="131" t="s">
        <v>18369</v>
      </c>
    </row>
    <row r="145" spans="1:2">
      <c r="A145" s="130">
        <v>246140</v>
      </c>
      <c r="B145" s="131" t="s">
        <v>18371</v>
      </c>
    </row>
    <row r="146" spans="1:2">
      <c r="A146" s="130">
        <v>246140</v>
      </c>
      <c r="B146" s="131" t="s">
        <v>18371</v>
      </c>
    </row>
    <row r="147" spans="1:2">
      <c r="A147" s="130">
        <v>246350</v>
      </c>
      <c r="B147" s="131" t="s">
        <v>18374</v>
      </c>
    </row>
    <row r="148" spans="1:2">
      <c r="A148" s="130">
        <v>250000</v>
      </c>
      <c r="B148" s="131" t="s">
        <v>18379</v>
      </c>
    </row>
    <row r="149" spans="1:2">
      <c r="A149" s="130">
        <v>250870</v>
      </c>
      <c r="B149" s="131" t="s">
        <v>18380</v>
      </c>
    </row>
    <row r="150" spans="1:2">
      <c r="A150" s="130">
        <v>256860</v>
      </c>
      <c r="B150" s="131" t="s">
        <v>18381</v>
      </c>
    </row>
    <row r="151" spans="1:2">
      <c r="A151" s="130">
        <v>258660</v>
      </c>
      <c r="B151" s="131" t="s">
        <v>18382</v>
      </c>
    </row>
    <row r="152" spans="1:2">
      <c r="A152" s="130">
        <v>258670</v>
      </c>
      <c r="B152" s="131" t="s">
        <v>18383</v>
      </c>
    </row>
    <row r="153" spans="1:2">
      <c r="A153" s="130">
        <v>259710</v>
      </c>
      <c r="B153" s="131" t="s">
        <v>18384</v>
      </c>
    </row>
    <row r="154" spans="1:2">
      <c r="A154" s="130">
        <v>259800</v>
      </c>
      <c r="B154" s="131" t="s">
        <v>18385</v>
      </c>
    </row>
    <row r="155" spans="1:2">
      <c r="A155" s="130">
        <v>262050</v>
      </c>
      <c r="B155" s="131" t="s">
        <v>18386</v>
      </c>
    </row>
    <row r="156" spans="1:2">
      <c r="A156" s="130">
        <v>264300</v>
      </c>
      <c r="B156" s="131" t="s">
        <v>18387</v>
      </c>
    </row>
    <row r="157" spans="1:2">
      <c r="A157" s="130">
        <v>264320</v>
      </c>
      <c r="B157" s="131" t="s">
        <v>18388</v>
      </c>
    </row>
    <row r="158" spans="1:2">
      <c r="A158" s="130">
        <v>264830</v>
      </c>
      <c r="B158" s="131" t="s">
        <v>18389</v>
      </c>
    </row>
    <row r="159" spans="1:2">
      <c r="A159" s="130">
        <v>264890</v>
      </c>
      <c r="B159" s="131" t="s">
        <v>18390</v>
      </c>
    </row>
    <row r="160" spans="1:2">
      <c r="A160" s="130">
        <v>265160</v>
      </c>
      <c r="B160" s="131" t="s">
        <v>18391</v>
      </c>
    </row>
    <row r="161" spans="1:2">
      <c r="A161" s="130">
        <v>266630</v>
      </c>
      <c r="B161" s="131" t="s">
        <v>18392</v>
      </c>
    </row>
    <row r="162" spans="1:2">
      <c r="A162" s="130">
        <v>266460</v>
      </c>
      <c r="B162" s="131" t="s">
        <v>18393</v>
      </c>
    </row>
    <row r="163" spans="1:2">
      <c r="A163" s="130">
        <v>266660</v>
      </c>
      <c r="B163" s="131" t="s">
        <v>18394</v>
      </c>
    </row>
    <row r="164" spans="1:2">
      <c r="A164" s="130">
        <v>111880</v>
      </c>
      <c r="B164" s="131" t="s">
        <v>18395</v>
      </c>
    </row>
    <row r="165" spans="1:2">
      <c r="A165" s="130">
        <v>111890</v>
      </c>
      <c r="B165" s="131" t="s">
        <v>18396</v>
      </c>
    </row>
    <row r="166" spans="1:2">
      <c r="A166" s="130">
        <v>269390</v>
      </c>
      <c r="B166" s="131" t="s">
        <v>18397</v>
      </c>
    </row>
    <row r="167" spans="1:2">
      <c r="A167" s="130">
        <v>270140</v>
      </c>
      <c r="B167" s="131" t="s">
        <v>18398</v>
      </c>
    </row>
    <row r="168" spans="1:2">
      <c r="A168" s="130">
        <v>270180</v>
      </c>
      <c r="B168" s="131" t="s">
        <v>18399</v>
      </c>
    </row>
    <row r="169" spans="1:2">
      <c r="A169" s="130">
        <v>271920</v>
      </c>
      <c r="B169" s="131" t="s">
        <v>18400</v>
      </c>
    </row>
    <row r="170" spans="1:2">
      <c r="A170" s="130">
        <v>271950</v>
      </c>
      <c r="B170" s="131" t="s">
        <v>18401</v>
      </c>
    </row>
    <row r="171" spans="1:2">
      <c r="A171" s="130">
        <v>272800</v>
      </c>
      <c r="B171" s="131" t="s">
        <v>18402</v>
      </c>
    </row>
    <row r="172" spans="1:2">
      <c r="A172" s="130">
        <v>272820</v>
      </c>
      <c r="B172" s="131" t="s">
        <v>18403</v>
      </c>
    </row>
    <row r="173" spans="1:2">
      <c r="A173" s="130">
        <v>273600</v>
      </c>
      <c r="B173" s="131" t="s">
        <v>18404</v>
      </c>
    </row>
    <row r="174" spans="1:2">
      <c r="A174" s="130">
        <v>273630</v>
      </c>
      <c r="B174" s="131" t="s">
        <v>18405</v>
      </c>
    </row>
    <row r="175" spans="1:2">
      <c r="A175" s="130">
        <v>273880</v>
      </c>
      <c r="B175" s="131" t="s">
        <v>18406</v>
      </c>
    </row>
    <row r="176" spans="1:2">
      <c r="A176" s="130">
        <v>273890</v>
      </c>
      <c r="B176" s="131" t="s">
        <v>18407</v>
      </c>
    </row>
    <row r="177" spans="1:2">
      <c r="A177" s="130">
        <v>273970</v>
      </c>
      <c r="B177" s="131" t="s">
        <v>18408</v>
      </c>
    </row>
    <row r="178" spans="1:2">
      <c r="A178" s="130">
        <v>280610</v>
      </c>
      <c r="B178" s="131" t="s">
        <v>18409</v>
      </c>
    </row>
    <row r="179" spans="1:2">
      <c r="A179" s="130">
        <v>280620</v>
      </c>
      <c r="B179" s="131" t="s">
        <v>18410</v>
      </c>
    </row>
    <row r="180" spans="1:2">
      <c r="A180" s="130">
        <v>281080</v>
      </c>
      <c r="B180" s="131" t="s">
        <v>18411</v>
      </c>
    </row>
    <row r="181" spans="1:2">
      <c r="A181" s="130">
        <v>281250</v>
      </c>
      <c r="B181" s="131" t="s">
        <v>18412</v>
      </c>
    </row>
    <row r="182" spans="1:2">
      <c r="A182" s="130">
        <v>282290</v>
      </c>
      <c r="B182" s="131" t="s">
        <v>18413</v>
      </c>
    </row>
    <row r="183" spans="1:2">
      <c r="A183" s="130">
        <v>284590</v>
      </c>
      <c r="B183" s="131" t="s">
        <v>18414</v>
      </c>
    </row>
    <row r="184" spans="1:2">
      <c r="A184" s="130">
        <v>284920</v>
      </c>
      <c r="B184" s="131" t="s">
        <v>18415</v>
      </c>
    </row>
    <row r="185" spans="1:2">
      <c r="A185" s="130">
        <v>284960</v>
      </c>
      <c r="B185" s="131" t="s">
        <v>18416</v>
      </c>
    </row>
    <row r="186" spans="1:2">
      <c r="A186" s="130">
        <v>288180</v>
      </c>
      <c r="B186" s="131" t="s">
        <v>18417</v>
      </c>
    </row>
    <row r="187" spans="1:2">
      <c r="A187" s="130">
        <v>290010</v>
      </c>
      <c r="B187" s="131" t="s">
        <v>18418</v>
      </c>
    </row>
    <row r="188" spans="1:2">
      <c r="A188" s="130">
        <v>290120</v>
      </c>
      <c r="B188" s="131" t="s">
        <v>18419</v>
      </c>
    </row>
    <row r="189" spans="1:2">
      <c r="A189" s="130">
        <v>296620</v>
      </c>
      <c r="B189" s="131" t="s">
        <v>18420</v>
      </c>
    </row>
    <row r="190" spans="1:2">
      <c r="A190" s="130">
        <v>301790</v>
      </c>
      <c r="B190" s="131" t="s">
        <v>18421</v>
      </c>
    </row>
    <row r="191" spans="1:2">
      <c r="A191" s="130">
        <v>301820</v>
      </c>
      <c r="B191" s="131" t="s">
        <v>18422</v>
      </c>
    </row>
    <row r="192" spans="1:2">
      <c r="A192" s="130">
        <v>302870</v>
      </c>
      <c r="B192" s="131" t="s">
        <v>18423</v>
      </c>
    </row>
    <row r="193" spans="1:2">
      <c r="A193" s="130">
        <v>313210</v>
      </c>
      <c r="B193" s="131" t="s">
        <v>18424</v>
      </c>
    </row>
    <row r="194" spans="1:2">
      <c r="A194" s="130">
        <v>316060</v>
      </c>
      <c r="B194" s="131" t="s">
        <v>18425</v>
      </c>
    </row>
    <row r="195" spans="1:2">
      <c r="A195" s="130">
        <v>316150</v>
      </c>
      <c r="B195" s="131" t="s">
        <v>18426</v>
      </c>
    </row>
    <row r="196" spans="1:2">
      <c r="A196" s="130">
        <v>316180</v>
      </c>
      <c r="B196" s="131" t="s">
        <v>18427</v>
      </c>
    </row>
    <row r="197" spans="1:2">
      <c r="A197" s="130">
        <v>316190</v>
      </c>
      <c r="B197" s="131" t="s">
        <v>18428</v>
      </c>
    </row>
    <row r="198" spans="1:2">
      <c r="A198" s="130">
        <v>316450</v>
      </c>
      <c r="B198" s="131" t="s">
        <v>18429</v>
      </c>
    </row>
    <row r="199" spans="1:2">
      <c r="A199" s="130">
        <v>317100</v>
      </c>
      <c r="B199" s="131" t="s">
        <v>18430</v>
      </c>
    </row>
    <row r="200" spans="1:2">
      <c r="A200" s="130">
        <v>318040</v>
      </c>
      <c r="B200" s="131" t="s">
        <v>18431</v>
      </c>
    </row>
    <row r="201" spans="1:2">
      <c r="A201" s="130">
        <v>318320</v>
      </c>
      <c r="B201" s="131" t="s">
        <v>18432</v>
      </c>
    </row>
    <row r="202" spans="1:2">
      <c r="A202" s="130">
        <v>321740</v>
      </c>
      <c r="B202" s="131" t="s">
        <v>18433</v>
      </c>
    </row>
    <row r="203" spans="1:2">
      <c r="A203" s="130">
        <v>320780</v>
      </c>
      <c r="B203" s="131" t="s">
        <v>18434</v>
      </c>
    </row>
    <row r="204" spans="1:2">
      <c r="A204" s="130">
        <v>321890</v>
      </c>
      <c r="B204" s="131" t="s">
        <v>18435</v>
      </c>
    </row>
    <row r="205" spans="1:2">
      <c r="A205" s="130">
        <v>323160</v>
      </c>
      <c r="B205" s="131" t="s">
        <v>18436</v>
      </c>
    </row>
    <row r="206" spans="1:2">
      <c r="A206" s="130">
        <v>323490</v>
      </c>
      <c r="B206" s="131" t="s">
        <v>18437</v>
      </c>
    </row>
    <row r="207" spans="1:2">
      <c r="A207" s="130">
        <v>323510</v>
      </c>
      <c r="B207" s="131" t="s">
        <v>18438</v>
      </c>
    </row>
    <row r="208" spans="1:2">
      <c r="A208" s="130">
        <v>323500</v>
      </c>
      <c r="B208" s="131" t="s">
        <v>18439</v>
      </c>
    </row>
    <row r="209" spans="1:2">
      <c r="A209" s="130">
        <v>323520</v>
      </c>
      <c r="B209" s="131" t="s">
        <v>18440</v>
      </c>
    </row>
    <row r="210" spans="1:2">
      <c r="A210" s="130">
        <v>324400</v>
      </c>
      <c r="B210" s="131" t="s">
        <v>18441</v>
      </c>
    </row>
    <row r="211" spans="1:2">
      <c r="A211" s="130">
        <v>324750</v>
      </c>
      <c r="B211" s="132" t="s">
        <v>18442</v>
      </c>
    </row>
    <row r="212" spans="1:2">
      <c r="A212" s="130">
        <v>325010</v>
      </c>
      <c r="B212" s="132" t="s">
        <v>18443</v>
      </c>
    </row>
  </sheetData>
  <sheetProtection formatCells="0" formatColumns="0" formatRows="0" sort="0" autoFilter="0" pivotTables="0"/>
  <autoFilter ref="A7:B212"/>
  <mergeCells count="1">
    <mergeCell ref="A5:B5"/>
  </mergeCells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/>
  <dimension ref="A1:E5948"/>
  <sheetViews>
    <sheetView workbookViewId="0">
      <pane ySplit="1" topLeftCell="A2" activePane="bottomLeft" state="frozen"/>
      <selection pane="bottomLeft" activeCell="B3686" sqref="B3686"/>
    </sheetView>
  </sheetViews>
  <sheetFormatPr defaultColWidth="9.140625" defaultRowHeight="15"/>
  <cols>
    <col min="1" max="1" width="11.28515625" style="36" customWidth="1"/>
    <col min="2" max="2" width="69.7109375" style="29" customWidth="1"/>
    <col min="3" max="3" width="37.140625" style="33" hidden="1" customWidth="1"/>
    <col min="4" max="4" width="11" style="36" customWidth="1"/>
    <col min="5" max="5" width="9.140625" style="1"/>
    <col min="6" max="16384" width="9.140625" style="33"/>
  </cols>
  <sheetData>
    <row r="1" spans="1:4">
      <c r="A1" s="146" t="s">
        <v>9904</v>
      </c>
      <c r="B1" s="147" t="s">
        <v>5982</v>
      </c>
      <c r="C1" s="148">
        <v>2</v>
      </c>
      <c r="D1" s="149"/>
    </row>
    <row r="2" spans="1:4" hidden="1">
      <c r="A2" s="91" t="s">
        <v>11798</v>
      </c>
      <c r="B2" s="91" t="s">
        <v>11799</v>
      </c>
      <c r="C2" s="39" t="str">
        <f t="shared" ref="C2:C44" si="0">CONCATENATE(A2,B2)</f>
        <v>A01AAНатрия фторид</v>
      </c>
      <c r="D2" s="91" t="s">
        <v>13607</v>
      </c>
    </row>
    <row r="3" spans="1:4" hidden="1">
      <c r="A3" s="91" t="s">
        <v>11798</v>
      </c>
      <c r="B3" s="91" t="s">
        <v>13609</v>
      </c>
      <c r="C3" s="39" t="str">
        <f t="shared" si="0"/>
        <v>A01AAКсеродент</v>
      </c>
      <c r="D3" s="91" t="s">
        <v>13607</v>
      </c>
    </row>
    <row r="4" spans="1:4" hidden="1">
      <c r="A4" s="91" t="s">
        <v>11798</v>
      </c>
      <c r="B4" s="91" t="s">
        <v>13610</v>
      </c>
      <c r="C4" s="39" t="str">
        <f t="shared" si="0"/>
        <v>A01AAПрепараты для профилактики кариеса</v>
      </c>
      <c r="D4" s="91" t="s">
        <v>13607</v>
      </c>
    </row>
    <row r="5" spans="1:4" hidden="1">
      <c r="A5" s="91" t="s">
        <v>11798</v>
      </c>
      <c r="B5" s="91" t="s">
        <v>13608</v>
      </c>
      <c r="C5" s="39" t="str">
        <f t="shared" si="0"/>
        <v>A01AAДекстраназы таблетки 30 ЕД</v>
      </c>
      <c r="D5" s="91" t="s">
        <v>13607</v>
      </c>
    </row>
    <row r="6" spans="1:4" hidden="1">
      <c r="A6" s="91" t="s">
        <v>11798</v>
      </c>
      <c r="B6" s="91" t="s">
        <v>13611</v>
      </c>
      <c r="C6" s="39" t="str">
        <f t="shared" si="0"/>
        <v>A01AAРемодент</v>
      </c>
      <c r="D6" s="91" t="s">
        <v>13607</v>
      </c>
    </row>
    <row r="7" spans="1:4" ht="30" hidden="1">
      <c r="A7" s="91" t="s">
        <v>11800</v>
      </c>
      <c r="B7" s="91" t="s">
        <v>13617</v>
      </c>
      <c r="C7" s="39" t="str">
        <f t="shared" si="0"/>
        <v>A01ABПротивомикробные препараты и антисептики для местного лечения заболеваний полости рта</v>
      </c>
      <c r="D7" s="91" t="s">
        <v>13607</v>
      </c>
    </row>
    <row r="8" spans="1:4" hidden="1">
      <c r="A8" s="91" t="s">
        <v>11800</v>
      </c>
      <c r="B8" s="91" t="s">
        <v>13612</v>
      </c>
      <c r="C8" s="39" t="str">
        <f t="shared" si="0"/>
        <v>A01ABДоктор Тайсс Анги Септ</v>
      </c>
      <c r="D8" s="91" t="s">
        <v>13607</v>
      </c>
    </row>
    <row r="9" spans="1:4" hidden="1">
      <c r="A9" s="91" t="s">
        <v>11800</v>
      </c>
      <c r="B9" s="91" t="s">
        <v>11926</v>
      </c>
      <c r="C9" s="39" t="str">
        <f t="shared" si="0"/>
        <v>A01ABЛеворин</v>
      </c>
      <c r="D9" s="91" t="s">
        <v>13607</v>
      </c>
    </row>
    <row r="10" spans="1:4" hidden="1">
      <c r="A10" s="91" t="s">
        <v>11800</v>
      </c>
      <c r="B10" s="91" t="s">
        <v>13618</v>
      </c>
      <c r="C10" s="39" t="str">
        <f t="shared" si="0"/>
        <v>A01ABХлоргексидин+[Аскорбиновая кислота]</v>
      </c>
      <c r="D10" s="91" t="s">
        <v>13607</v>
      </c>
    </row>
    <row r="11" spans="1:4" hidden="1">
      <c r="A11" s="91" t="s">
        <v>11800</v>
      </c>
      <c r="B11" s="91" t="s">
        <v>13619</v>
      </c>
      <c r="C11" s="39" t="str">
        <f t="shared" si="0"/>
        <v>A01ABЭтилендецилоксикарбонилметилдиметиламмония дихлорид</v>
      </c>
      <c r="D11" s="91" t="s">
        <v>13607</v>
      </c>
    </row>
    <row r="12" spans="1:4" hidden="1">
      <c r="A12" s="91" t="s">
        <v>11800</v>
      </c>
      <c r="B12" s="91" t="s">
        <v>13615</v>
      </c>
      <c r="C12" s="39" t="str">
        <f t="shared" si="0"/>
        <v>A01ABПародонтоцид</v>
      </c>
      <c r="D12" s="91" t="s">
        <v>13607</v>
      </c>
    </row>
    <row r="13" spans="1:4" hidden="1">
      <c r="A13" s="91" t="s">
        <v>11800</v>
      </c>
      <c r="B13" s="91" t="s">
        <v>13616</v>
      </c>
      <c r="C13" s="39" t="str">
        <f t="shared" si="0"/>
        <v>A01ABПиралвекс</v>
      </c>
      <c r="D13" s="91" t="s">
        <v>13607</v>
      </c>
    </row>
    <row r="14" spans="1:4" hidden="1">
      <c r="A14" s="91" t="s">
        <v>11800</v>
      </c>
      <c r="B14" s="91" t="s">
        <v>13325</v>
      </c>
      <c r="C14" s="39" t="str">
        <f t="shared" si="0"/>
        <v>A01ABБиклотимол</v>
      </c>
      <c r="D14" s="91" t="s">
        <v>13607</v>
      </c>
    </row>
    <row r="15" spans="1:4" ht="30" hidden="1">
      <c r="A15" s="91" t="s">
        <v>11800</v>
      </c>
      <c r="B15" s="91" t="s">
        <v>13613</v>
      </c>
      <c r="C15" s="39" t="str">
        <f t="shared" si="0"/>
        <v>A01ABКалендулы лекарственной цветков экстракт+Ромашки аптечной цветков экстракт+Тысячелистника обыкновенного травы экстракт</v>
      </c>
      <c r="D15" s="91" t="s">
        <v>13607</v>
      </c>
    </row>
    <row r="16" spans="1:4" hidden="1">
      <c r="A16" s="91" t="s">
        <v>11800</v>
      </c>
      <c r="B16" s="91" t="s">
        <v>13614</v>
      </c>
      <c r="C16" s="39" t="str">
        <f t="shared" si="0"/>
        <v>A01ABМетронидазол+Хлоргексидин</v>
      </c>
      <c r="D16" s="91" t="s">
        <v>13607</v>
      </c>
    </row>
    <row r="17" spans="1:4" hidden="1">
      <c r="A17" s="91" t="s">
        <v>11800</v>
      </c>
      <c r="B17" s="91" t="s">
        <v>11804</v>
      </c>
      <c r="C17" s="39" t="str">
        <f t="shared" si="0"/>
        <v>A01ABРомашки аптечной цветков экстракт</v>
      </c>
      <c r="D17" s="91" t="s">
        <v>13607</v>
      </c>
    </row>
    <row r="18" spans="1:4" hidden="1">
      <c r="A18" s="91" t="s">
        <v>11800</v>
      </c>
      <c r="B18" s="91" t="s">
        <v>11806</v>
      </c>
      <c r="C18" s="39" t="str">
        <f t="shared" si="0"/>
        <v>A01ABГексэтидин</v>
      </c>
      <c r="D18" s="91" t="s">
        <v>13607</v>
      </c>
    </row>
    <row r="19" spans="1:4" hidden="1">
      <c r="A19" s="91" t="s">
        <v>11800</v>
      </c>
      <c r="B19" s="91" t="s">
        <v>11802</v>
      </c>
      <c r="C19" s="39" t="str">
        <f t="shared" si="0"/>
        <v>A01ABХлоргексидин</v>
      </c>
      <c r="D19" s="91" t="s">
        <v>13607</v>
      </c>
    </row>
    <row r="20" spans="1:4" hidden="1">
      <c r="A20" s="91" t="s">
        <v>11800</v>
      </c>
      <c r="B20" s="91" t="s">
        <v>11801</v>
      </c>
      <c r="C20" s="39" t="str">
        <f t="shared" si="0"/>
        <v>A01ABКлотримазол</v>
      </c>
      <c r="D20" s="91" t="s">
        <v>13607</v>
      </c>
    </row>
    <row r="21" spans="1:4" hidden="1">
      <c r="A21" s="91" t="s">
        <v>11800</v>
      </c>
      <c r="B21" s="91" t="s">
        <v>11805</v>
      </c>
      <c r="C21" s="39" t="str">
        <f t="shared" si="0"/>
        <v>A01ABРомашки цветки</v>
      </c>
      <c r="D21" s="91" t="s">
        <v>13607</v>
      </c>
    </row>
    <row r="22" spans="1:4" hidden="1">
      <c r="A22" s="91" t="s">
        <v>11800</v>
      </c>
      <c r="B22" s="91" t="s">
        <v>12676</v>
      </c>
      <c r="C22" s="39" t="str">
        <f t="shared" si="0"/>
        <v>A01ABНеомицин</v>
      </c>
      <c r="D22" s="91" t="s">
        <v>13607</v>
      </c>
    </row>
    <row r="23" spans="1:4" hidden="1">
      <c r="A23" s="91" t="s">
        <v>11807</v>
      </c>
      <c r="B23" s="91" t="s">
        <v>11808</v>
      </c>
      <c r="C23" s="39" t="str">
        <f t="shared" si="0"/>
        <v>A01ADБензидамин</v>
      </c>
      <c r="D23" s="91" t="s">
        <v>13607</v>
      </c>
    </row>
    <row r="24" spans="1:4" ht="30" hidden="1">
      <c r="A24" s="91" t="s">
        <v>11807</v>
      </c>
      <c r="B24" s="91" t="s">
        <v>13620</v>
      </c>
      <c r="C24" s="39" t="str">
        <f t="shared" si="0"/>
        <v>A01ADВалерианы лекарственной корневищ с корнями настойка+Камфора+Мяты перечной листьев масло</v>
      </c>
      <c r="D24" s="91" t="s">
        <v>13607</v>
      </c>
    </row>
    <row r="25" spans="1:4" hidden="1">
      <c r="A25" s="91" t="s">
        <v>11807</v>
      </c>
      <c r="B25" s="91" t="s">
        <v>13627</v>
      </c>
      <c r="C25" s="39" t="str">
        <f t="shared" si="0"/>
        <v>A01ADЛауромакрогол 600+Лидокаин+Ромашки аптечной цветков экстракт</v>
      </c>
      <c r="D25" s="91" t="s">
        <v>13607</v>
      </c>
    </row>
    <row r="26" spans="1:4" hidden="1">
      <c r="A26" s="91" t="s">
        <v>11807</v>
      </c>
      <c r="B26" s="91" t="s">
        <v>13628</v>
      </c>
      <c r="C26" s="39" t="str">
        <f t="shared" si="0"/>
        <v>A01ADЛидокаин+Ромашки аптечной цветков экстракт</v>
      </c>
      <c r="D26" s="91" t="s">
        <v>13607</v>
      </c>
    </row>
    <row r="27" spans="1:4" hidden="1">
      <c r="A27" s="91" t="s">
        <v>11807</v>
      </c>
      <c r="B27" s="91" t="s">
        <v>13634</v>
      </c>
      <c r="C27" s="39" t="str">
        <f t="shared" si="0"/>
        <v>A01ADХолина салицилат+Цеталкония хлорид</v>
      </c>
      <c r="D27" s="91" t="s">
        <v>13607</v>
      </c>
    </row>
    <row r="28" spans="1:4" ht="30" hidden="1">
      <c r="A28" s="91" t="s">
        <v>11807</v>
      </c>
      <c r="B28" s="91" t="s">
        <v>13635</v>
      </c>
      <c r="C28" s="39" t="str">
        <f t="shared" si="0"/>
        <v>A01ADШалфея лекарственного листьев экстракт+Шалфея лекарственного листьев масло</v>
      </c>
      <c r="D28" s="91" t="s">
        <v>13607</v>
      </c>
    </row>
    <row r="29" spans="1:4" hidden="1">
      <c r="A29" s="91" t="s">
        <v>11807</v>
      </c>
      <c r="B29" s="91" t="s">
        <v>11810</v>
      </c>
      <c r="C29" s="39" t="str">
        <f t="shared" si="0"/>
        <v>A01ADШалфея лекарственного листья</v>
      </c>
      <c r="D29" s="91" t="s">
        <v>13607</v>
      </c>
    </row>
    <row r="30" spans="1:4" hidden="1">
      <c r="A30" s="91" t="s">
        <v>11807</v>
      </c>
      <c r="B30" s="91" t="s">
        <v>13624</v>
      </c>
      <c r="C30" s="39" t="str">
        <f t="shared" si="0"/>
        <v>A01ADДуба коры экстракт</v>
      </c>
      <c r="D30" s="91" t="s">
        <v>13607</v>
      </c>
    </row>
    <row r="31" spans="1:4" hidden="1">
      <c r="A31" s="91" t="s">
        <v>11807</v>
      </c>
      <c r="B31" s="91" t="s">
        <v>13626</v>
      </c>
      <c r="C31" s="39" t="str">
        <f t="shared" si="0"/>
        <v>A01ADКамфора+Хлоралгидрат</v>
      </c>
      <c r="D31" s="91" t="s">
        <v>13607</v>
      </c>
    </row>
    <row r="32" spans="1:4" hidden="1">
      <c r="A32" s="91" t="s">
        <v>11807</v>
      </c>
      <c r="B32" s="91" t="s">
        <v>13629</v>
      </c>
      <c r="C32" s="39" t="str">
        <f t="shared" si="0"/>
        <v>A01ADМараславин</v>
      </c>
      <c r="D32" s="91" t="s">
        <v>13607</v>
      </c>
    </row>
    <row r="33" spans="1:4" hidden="1">
      <c r="A33" s="91" t="s">
        <v>11807</v>
      </c>
      <c r="B33" s="91" t="s">
        <v>13631</v>
      </c>
      <c r="C33" s="39" t="str">
        <f t="shared" si="0"/>
        <v>A01ADПропосол-Н</v>
      </c>
      <c r="D33" s="91" t="s">
        <v>13607</v>
      </c>
    </row>
    <row r="34" spans="1:4" hidden="1">
      <c r="A34" s="91" t="s">
        <v>11807</v>
      </c>
      <c r="B34" s="91" t="s">
        <v>13633</v>
      </c>
      <c r="C34" s="39" t="str">
        <f t="shared" si="0"/>
        <v>A01ADСолкосерил дентальная адгезивная паста</v>
      </c>
      <c r="D34" s="91" t="s">
        <v>13607</v>
      </c>
    </row>
    <row r="35" spans="1:4" hidden="1">
      <c r="A35" s="91" t="s">
        <v>11807</v>
      </c>
      <c r="B35" s="91" t="s">
        <v>13625</v>
      </c>
      <c r="C35" s="39" t="str">
        <f t="shared" si="0"/>
        <v>A01ADКалгель</v>
      </c>
      <c r="D35" s="91" t="s">
        <v>13607</v>
      </c>
    </row>
    <row r="36" spans="1:4" hidden="1">
      <c r="A36" s="91" t="s">
        <v>11807</v>
      </c>
      <c r="B36" s="91" t="s">
        <v>13108</v>
      </c>
      <c r="C36" s="39" t="str">
        <f t="shared" si="0"/>
        <v>A01ADХолина салицилат</v>
      </c>
      <c r="D36" s="91" t="s">
        <v>13607</v>
      </c>
    </row>
    <row r="37" spans="1:4" hidden="1">
      <c r="A37" s="91" t="s">
        <v>11807</v>
      </c>
      <c r="B37" s="91" t="s">
        <v>13623</v>
      </c>
      <c r="C37" s="39" t="str">
        <f t="shared" si="0"/>
        <v>A01ADДологель СТ</v>
      </c>
      <c r="D37" s="91" t="s">
        <v>13607</v>
      </c>
    </row>
    <row r="38" spans="1:4" hidden="1">
      <c r="A38" s="91" t="s">
        <v>11807</v>
      </c>
      <c r="B38" s="91" t="s">
        <v>13326</v>
      </c>
      <c r="C38" s="39" t="str">
        <f t="shared" si="0"/>
        <v>A01ADГексилрезорцинол</v>
      </c>
      <c r="D38" s="91" t="s">
        <v>13607</v>
      </c>
    </row>
    <row r="39" spans="1:4" hidden="1">
      <c r="A39" s="91" t="s">
        <v>11807</v>
      </c>
      <c r="B39" s="91" t="s">
        <v>13621</v>
      </c>
      <c r="C39" s="39" t="str">
        <f t="shared" si="0"/>
        <v>A01ADДентаплюс</v>
      </c>
      <c r="D39" s="91" t="s">
        <v>13607</v>
      </c>
    </row>
    <row r="40" spans="1:4" hidden="1">
      <c r="A40" s="91" t="s">
        <v>11807</v>
      </c>
      <c r="B40" s="91" t="s">
        <v>13622</v>
      </c>
      <c r="C40" s="39" t="str">
        <f t="shared" si="0"/>
        <v>A01ADДиклоран Дента</v>
      </c>
      <c r="D40" s="91" t="s">
        <v>13607</v>
      </c>
    </row>
    <row r="41" spans="1:4" hidden="1">
      <c r="A41" s="91" t="s">
        <v>11807</v>
      </c>
      <c r="B41" s="91" t="s">
        <v>13024</v>
      </c>
      <c r="C41" s="39" t="str">
        <f t="shared" si="0"/>
        <v>A01ADКетопрофен</v>
      </c>
      <c r="D41" s="91" t="s">
        <v>13607</v>
      </c>
    </row>
    <row r="42" spans="1:4" hidden="1">
      <c r="A42" s="91" t="s">
        <v>11807</v>
      </c>
      <c r="B42" s="91" t="s">
        <v>13630</v>
      </c>
      <c r="C42" s="39" t="str">
        <f t="shared" si="0"/>
        <v>A01ADНовосепт форте</v>
      </c>
      <c r="D42" s="91" t="s">
        <v>13607</v>
      </c>
    </row>
    <row r="43" spans="1:4" hidden="1">
      <c r="A43" s="91" t="s">
        <v>11807</v>
      </c>
      <c r="B43" s="91" t="s">
        <v>12423</v>
      </c>
      <c r="C43" s="39" t="str">
        <f t="shared" si="0"/>
        <v>A01ADПрополис</v>
      </c>
      <c r="D43" s="91" t="s">
        <v>13607</v>
      </c>
    </row>
    <row r="44" spans="1:4" hidden="1">
      <c r="A44" s="91" t="s">
        <v>11807</v>
      </c>
      <c r="B44" s="91" t="s">
        <v>13632</v>
      </c>
      <c r="C44" s="39" t="str">
        <f t="shared" si="0"/>
        <v>A01ADСолкосерил</v>
      </c>
      <c r="D44" s="91" t="s">
        <v>13607</v>
      </c>
    </row>
    <row r="45" spans="1:4" hidden="1">
      <c r="A45" s="91" t="s">
        <v>13636</v>
      </c>
      <c r="B45" s="91" t="s">
        <v>13637</v>
      </c>
      <c r="C45" s="39" t="str">
        <f t="shared" ref="C45:C108" si="1">CONCATENATE(A45,B45)</f>
        <v>A02AAМагния гидроксид</v>
      </c>
      <c r="D45" s="91" t="s">
        <v>13607</v>
      </c>
    </row>
    <row r="46" spans="1:4" hidden="1">
      <c r="A46" s="91" t="s">
        <v>13636</v>
      </c>
      <c r="B46" s="91" t="s">
        <v>11907</v>
      </c>
      <c r="C46" s="39" t="str">
        <f t="shared" si="1"/>
        <v>A02AAМагния оксид</v>
      </c>
      <c r="D46" s="91" t="s">
        <v>13607</v>
      </c>
    </row>
    <row r="47" spans="1:4" hidden="1">
      <c r="A47" s="91" t="s">
        <v>13636</v>
      </c>
      <c r="B47" s="91" t="s">
        <v>13638</v>
      </c>
      <c r="C47" s="39" t="str">
        <f t="shared" si="1"/>
        <v>A02AAМагния пероксид</v>
      </c>
      <c r="D47" s="91" t="s">
        <v>13607</v>
      </c>
    </row>
    <row r="48" spans="1:4" hidden="1">
      <c r="A48" s="91" t="s">
        <v>11811</v>
      </c>
      <c r="B48" s="91" t="s">
        <v>11812</v>
      </c>
      <c r="C48" s="39" t="str">
        <f t="shared" si="1"/>
        <v>A02ABАлюминия фосфат</v>
      </c>
      <c r="D48" s="91" t="s">
        <v>13607</v>
      </c>
    </row>
    <row r="49" spans="1:4" hidden="1">
      <c r="A49" s="91" t="s">
        <v>11811</v>
      </c>
      <c r="B49" s="91" t="s">
        <v>11817</v>
      </c>
      <c r="C49" s="39" t="str">
        <f t="shared" si="1"/>
        <v>A02ABАлгелдрат</v>
      </c>
      <c r="D49" s="91" t="s">
        <v>13607</v>
      </c>
    </row>
    <row r="50" spans="1:4" hidden="1">
      <c r="A50" s="91" t="s">
        <v>11813</v>
      </c>
      <c r="B50" s="91" t="s">
        <v>11815</v>
      </c>
      <c r="C50" s="39" t="str">
        <f t="shared" si="1"/>
        <v>A02ADСималдрат</v>
      </c>
      <c r="D50" s="91" t="s">
        <v>13607</v>
      </c>
    </row>
    <row r="51" spans="1:4" hidden="1">
      <c r="A51" s="91" t="s">
        <v>11813</v>
      </c>
      <c r="B51" s="91" t="s">
        <v>13639</v>
      </c>
      <c r="C51" s="39" t="str">
        <f t="shared" si="1"/>
        <v>A02ADАлмасилат</v>
      </c>
      <c r="D51" s="91" t="s">
        <v>13607</v>
      </c>
    </row>
    <row r="52" spans="1:4" hidden="1">
      <c r="A52" s="91" t="s">
        <v>11813</v>
      </c>
      <c r="B52" s="91" t="s">
        <v>13640</v>
      </c>
      <c r="C52" s="39" t="str">
        <f t="shared" si="1"/>
        <v>A02ADМагалдрат</v>
      </c>
      <c r="D52" s="91" t="s">
        <v>13607</v>
      </c>
    </row>
    <row r="53" spans="1:4" hidden="1">
      <c r="A53" s="91" t="s">
        <v>11813</v>
      </c>
      <c r="B53" s="91" t="s">
        <v>11814</v>
      </c>
      <c r="C53" s="39" t="str">
        <f t="shared" si="1"/>
        <v>A02ADГидроталцит</v>
      </c>
      <c r="D53" s="91" t="s">
        <v>13607</v>
      </c>
    </row>
    <row r="54" spans="1:4" hidden="1">
      <c r="A54" s="91" t="s">
        <v>11816</v>
      </c>
      <c r="B54" s="91" t="s">
        <v>13642</v>
      </c>
      <c r="C54" s="39" t="str">
        <f t="shared" si="1"/>
        <v>A02AFГестид</v>
      </c>
      <c r="D54" s="91" t="s">
        <v>13607</v>
      </c>
    </row>
    <row r="55" spans="1:4" hidden="1">
      <c r="A55" s="91" t="s">
        <v>11816</v>
      </c>
      <c r="B55" s="91" t="s">
        <v>13643</v>
      </c>
      <c r="C55" s="39" t="str">
        <f t="shared" si="1"/>
        <v>A02AFРелцер</v>
      </c>
      <c r="D55" s="91" t="s">
        <v>13607</v>
      </c>
    </row>
    <row r="56" spans="1:4" hidden="1">
      <c r="A56" s="91" t="s">
        <v>11816</v>
      </c>
      <c r="B56" s="91" t="s">
        <v>13641</v>
      </c>
      <c r="C56" s="39" t="str">
        <f t="shared" si="1"/>
        <v>A02AFАлгелдрат+Магния гидроксид+Симетикон</v>
      </c>
      <c r="D56" s="91" t="s">
        <v>13607</v>
      </c>
    </row>
    <row r="57" spans="1:4" hidden="1">
      <c r="A57" s="91" t="s">
        <v>13644</v>
      </c>
      <c r="B57" s="91" t="s">
        <v>13645</v>
      </c>
      <c r="C57" s="39" t="str">
        <f t="shared" si="1"/>
        <v>A02AHАнтациды в комбинации с натрия гидрокарбонатом</v>
      </c>
      <c r="D57" s="91" t="s">
        <v>13607</v>
      </c>
    </row>
    <row r="58" spans="1:4" hidden="1">
      <c r="A58" s="91" t="s">
        <v>13644</v>
      </c>
      <c r="B58" s="91" t="s">
        <v>13646</v>
      </c>
      <c r="C58" s="39" t="str">
        <f t="shared" si="1"/>
        <v>A02AHКальмагин</v>
      </c>
      <c r="D58" s="91" t="s">
        <v>13607</v>
      </c>
    </row>
    <row r="59" spans="1:4" hidden="1">
      <c r="A59" s="91" t="s">
        <v>13644</v>
      </c>
      <c r="B59" s="91" t="s">
        <v>13647</v>
      </c>
      <c r="C59" s="39" t="str">
        <f t="shared" si="1"/>
        <v>A02AHМагния карбоната основного и натрия гидрокарбоната по 0.5 г таблетки</v>
      </c>
      <c r="D59" s="91" t="s">
        <v>13607</v>
      </c>
    </row>
    <row r="60" spans="1:4" hidden="1">
      <c r="A60" s="91" t="s">
        <v>11818</v>
      </c>
      <c r="B60" s="91" t="s">
        <v>13654</v>
      </c>
      <c r="C60" s="39" t="str">
        <f t="shared" si="1"/>
        <v>A02AXФосфагель</v>
      </c>
      <c r="D60" s="91" t="s">
        <v>13607</v>
      </c>
    </row>
    <row r="61" spans="1:4" hidden="1">
      <c r="A61" s="91" t="s">
        <v>11818</v>
      </c>
      <c r="B61" s="91" t="s">
        <v>13651</v>
      </c>
      <c r="C61" s="39" t="str">
        <f t="shared" si="1"/>
        <v>A02AXГастал</v>
      </c>
      <c r="D61" s="91" t="s">
        <v>13607</v>
      </c>
    </row>
    <row r="62" spans="1:4" hidden="1">
      <c r="A62" s="91" t="s">
        <v>11818</v>
      </c>
      <c r="B62" s="91" t="s">
        <v>13652</v>
      </c>
      <c r="C62" s="39" t="str">
        <f t="shared" si="1"/>
        <v>A02AXГевискон форте</v>
      </c>
      <c r="D62" s="91" t="s">
        <v>13607</v>
      </c>
    </row>
    <row r="63" spans="1:4" hidden="1">
      <c r="A63" s="91" t="s">
        <v>11818</v>
      </c>
      <c r="B63" s="91" t="s">
        <v>13653</v>
      </c>
      <c r="C63" s="39" t="str">
        <f t="shared" si="1"/>
        <v>A02AXКальция карбонат+Магния карбонат</v>
      </c>
      <c r="D63" s="91" t="s">
        <v>13607</v>
      </c>
    </row>
    <row r="64" spans="1:4" hidden="1">
      <c r="A64" s="91" t="s">
        <v>11818</v>
      </c>
      <c r="B64" s="91" t="s">
        <v>13649</v>
      </c>
      <c r="C64" s="39" t="str">
        <f t="shared" si="1"/>
        <v>A02AXАлгелдрат+Магния гидроксид</v>
      </c>
      <c r="D64" s="91" t="s">
        <v>13607</v>
      </c>
    </row>
    <row r="65" spans="1:4" hidden="1">
      <c r="A65" s="91" t="s">
        <v>11818</v>
      </c>
      <c r="B65" s="91" t="s">
        <v>13648</v>
      </c>
      <c r="C65" s="39" t="str">
        <f t="shared" si="1"/>
        <v>A02AXАлгелдрат+Бензокаин+Магния гидроксид</v>
      </c>
      <c r="D65" s="91" t="s">
        <v>13607</v>
      </c>
    </row>
    <row r="66" spans="1:4" hidden="1">
      <c r="A66" s="91" t="s">
        <v>11818</v>
      </c>
      <c r="B66" s="91" t="s">
        <v>13650</v>
      </c>
      <c r="C66" s="39" t="str">
        <f t="shared" si="1"/>
        <v>A02AXАнтациды в других комбинациях</v>
      </c>
      <c r="D66" s="91" t="s">
        <v>13607</v>
      </c>
    </row>
    <row r="67" spans="1:4" hidden="1">
      <c r="A67" s="91" t="s">
        <v>10142</v>
      </c>
      <c r="B67" s="91" t="s">
        <v>11820</v>
      </c>
      <c r="C67" s="39" t="str">
        <f t="shared" si="1"/>
        <v>A02BAЦиметидин</v>
      </c>
      <c r="D67" s="91" t="s">
        <v>13607</v>
      </c>
    </row>
    <row r="68" spans="1:4" hidden="1">
      <c r="A68" s="91" t="s">
        <v>10142</v>
      </c>
      <c r="B68" s="91" t="s">
        <v>11821</v>
      </c>
      <c r="C68" s="39" t="str">
        <f t="shared" si="1"/>
        <v>A02BAФамотидин</v>
      </c>
      <c r="D68" s="91" t="s">
        <v>17948</v>
      </c>
    </row>
    <row r="69" spans="1:4" hidden="1">
      <c r="A69" s="91" t="s">
        <v>10142</v>
      </c>
      <c r="B69" s="91" t="s">
        <v>11819</v>
      </c>
      <c r="C69" s="39" t="str">
        <f t="shared" si="1"/>
        <v>A02BAРанитидин</v>
      </c>
      <c r="D69" s="91" t="s">
        <v>17948</v>
      </c>
    </row>
    <row r="70" spans="1:4" hidden="1">
      <c r="A70" s="91" t="s">
        <v>10142</v>
      </c>
      <c r="B70" s="91" t="s">
        <v>13655</v>
      </c>
      <c r="C70" s="39" t="str">
        <f t="shared" si="1"/>
        <v>A02BAНизатидин</v>
      </c>
      <c r="D70" s="91" t="s">
        <v>13607</v>
      </c>
    </row>
    <row r="71" spans="1:4" hidden="1">
      <c r="A71" s="91" t="s">
        <v>11822</v>
      </c>
      <c r="B71" s="91" t="s">
        <v>11823</v>
      </c>
      <c r="C71" s="39" t="str">
        <f t="shared" si="1"/>
        <v>A02BBМизопростол</v>
      </c>
      <c r="D71" s="91" t="s">
        <v>13607</v>
      </c>
    </row>
    <row r="72" spans="1:4" hidden="1">
      <c r="A72" s="91" t="s">
        <v>10111</v>
      </c>
      <c r="B72" s="91" t="s">
        <v>11825</v>
      </c>
      <c r="C72" s="39" t="str">
        <f t="shared" si="1"/>
        <v>A02BCОмепразол</v>
      </c>
      <c r="D72" s="91" t="s">
        <v>17948</v>
      </c>
    </row>
    <row r="73" spans="1:4" hidden="1">
      <c r="A73" s="91" t="s">
        <v>10111</v>
      </c>
      <c r="B73" s="91" t="s">
        <v>11826</v>
      </c>
      <c r="C73" s="39" t="str">
        <f t="shared" si="1"/>
        <v>A02BCПантопразол</v>
      </c>
      <c r="D73" s="91" t="s">
        <v>13607</v>
      </c>
    </row>
    <row r="74" spans="1:4" hidden="1">
      <c r="A74" s="91" t="s">
        <v>10111</v>
      </c>
      <c r="B74" s="91" t="s">
        <v>11824</v>
      </c>
      <c r="C74" s="39" t="str">
        <f t="shared" si="1"/>
        <v>A02BCЛансопразол</v>
      </c>
      <c r="D74" s="91" t="s">
        <v>13607</v>
      </c>
    </row>
    <row r="75" spans="1:4" hidden="1">
      <c r="A75" s="91" t="s">
        <v>10111</v>
      </c>
      <c r="B75" s="91" t="s">
        <v>11828</v>
      </c>
      <c r="C75" s="39" t="str">
        <f t="shared" si="1"/>
        <v>A02BCРабепразол</v>
      </c>
      <c r="D75" s="91" t="s">
        <v>13607</v>
      </c>
    </row>
    <row r="76" spans="1:4" hidden="1">
      <c r="A76" s="91" t="s">
        <v>10111</v>
      </c>
      <c r="B76" s="91" t="s">
        <v>11827</v>
      </c>
      <c r="C76" s="39" t="str">
        <f t="shared" si="1"/>
        <v>A02BCЭзомепразол</v>
      </c>
      <c r="D76" s="91" t="s">
        <v>17948</v>
      </c>
    </row>
    <row r="77" spans="1:4" hidden="1">
      <c r="A77" s="91" t="s">
        <v>10111</v>
      </c>
      <c r="B77" s="91" t="s">
        <v>13656</v>
      </c>
      <c r="C77" s="39" t="str">
        <f t="shared" si="1"/>
        <v>A02BCS-Пантопразол</v>
      </c>
      <c r="D77" s="91" t="s">
        <v>13607</v>
      </c>
    </row>
    <row r="78" spans="1:4" hidden="1">
      <c r="A78" s="91" t="s">
        <v>11829</v>
      </c>
      <c r="B78" s="91" t="s">
        <v>13660</v>
      </c>
      <c r="C78" s="39" t="str">
        <f t="shared" si="1"/>
        <v>A02BDХелитрикс</v>
      </c>
      <c r="D78" s="91" t="s">
        <v>13607</v>
      </c>
    </row>
    <row r="79" spans="1:4" hidden="1">
      <c r="A79" s="91" t="s">
        <v>11829</v>
      </c>
      <c r="B79" s="91" t="s">
        <v>13658</v>
      </c>
      <c r="C79" s="39" t="str">
        <f t="shared" si="1"/>
        <v>A02BDПилобакт</v>
      </c>
      <c r="D79" s="91" t="s">
        <v>13607</v>
      </c>
    </row>
    <row r="80" spans="1:4" hidden="1">
      <c r="A80" s="91" t="s">
        <v>11829</v>
      </c>
      <c r="B80" s="91" t="s">
        <v>13659</v>
      </c>
      <c r="C80" s="39" t="str">
        <f t="shared" si="1"/>
        <v>A02BDПилобакт АМ</v>
      </c>
      <c r="D80" s="91" t="s">
        <v>13607</v>
      </c>
    </row>
    <row r="81" spans="1:4" hidden="1">
      <c r="A81" s="91" t="s">
        <v>11829</v>
      </c>
      <c r="B81" s="91" t="s">
        <v>13657</v>
      </c>
      <c r="C81" s="39" t="str">
        <f t="shared" si="1"/>
        <v>A02BDКомбинированные препараты для эрадикации Helicobacter pylori</v>
      </c>
      <c r="D81" s="91" t="s">
        <v>13607</v>
      </c>
    </row>
    <row r="82" spans="1:4" hidden="1">
      <c r="A82" s="91" t="s">
        <v>9974</v>
      </c>
      <c r="B82" s="91" t="s">
        <v>13666</v>
      </c>
      <c r="C82" s="39" t="str">
        <f t="shared" si="1"/>
        <v>A02BXВэйтай</v>
      </c>
      <c r="D82" s="91" t="s">
        <v>13607</v>
      </c>
    </row>
    <row r="83" spans="1:4" hidden="1">
      <c r="A83" s="91" t="s">
        <v>9974</v>
      </c>
      <c r="B83" s="91" t="s">
        <v>13668</v>
      </c>
      <c r="C83" s="39" t="str">
        <f t="shared" si="1"/>
        <v>A02BXГевискон</v>
      </c>
      <c r="D83" s="91" t="s">
        <v>13607</v>
      </c>
    </row>
    <row r="84" spans="1:4" hidden="1">
      <c r="A84" s="91" t="s">
        <v>9974</v>
      </c>
      <c r="B84" s="91" t="s">
        <v>13669</v>
      </c>
      <c r="C84" s="39" t="str">
        <f t="shared" si="1"/>
        <v>A02BXГевискон Двойное Действие</v>
      </c>
      <c r="D84" s="91" t="s">
        <v>13607</v>
      </c>
    </row>
    <row r="85" spans="1:4" hidden="1">
      <c r="A85" s="91" t="s">
        <v>9974</v>
      </c>
      <c r="B85" s="91" t="s">
        <v>13464</v>
      </c>
      <c r="C85" s="39" t="str">
        <f t="shared" si="1"/>
        <v>A02BXГидроксиэтиламиноаденин</v>
      </c>
      <c r="D85" s="91" t="s">
        <v>13607</v>
      </c>
    </row>
    <row r="86" spans="1:4" ht="30" hidden="1">
      <c r="A86" s="91" t="s">
        <v>9974</v>
      </c>
      <c r="B86" s="91" t="s">
        <v>13673</v>
      </c>
      <c r="C86" s="39" t="str">
        <f t="shared" si="1"/>
        <v>A02BXДругие препараты для лечения язвенной болезни желудка и двенадцатиперстной кишки и ГЭРБ</v>
      </c>
      <c r="D86" s="91" t="s">
        <v>13607</v>
      </c>
    </row>
    <row r="87" spans="1:4" ht="30" hidden="1">
      <c r="A87" s="91" t="s">
        <v>9974</v>
      </c>
      <c r="B87" s="91" t="s">
        <v>13662</v>
      </c>
      <c r="C87" s="39" t="str">
        <f t="shared" si="1"/>
        <v>A02BXАира корневища+Висмута субнитрат+Келлин+Крушины ольховидной кора+Магния карбонат+Натрия гидрокарбонат+Рутозид</v>
      </c>
      <c r="D87" s="91" t="s">
        <v>13607</v>
      </c>
    </row>
    <row r="88" spans="1:4" ht="30" hidden="1">
      <c r="A88" s="91" t="s">
        <v>9974</v>
      </c>
      <c r="B88" s="91" t="s">
        <v>13663</v>
      </c>
      <c r="C88" s="39" t="str">
        <f t="shared" si="1"/>
        <v>A02BXАира корневища+Висмута субнитрат+Крушины ольховидной кора+Магния карбонат+Натрия гидрокарбонат</v>
      </c>
      <c r="D88" s="91" t="s">
        <v>13607</v>
      </c>
    </row>
    <row r="89" spans="1:4" hidden="1">
      <c r="A89" s="91" t="s">
        <v>9974</v>
      </c>
      <c r="B89" s="91" t="s">
        <v>13672</v>
      </c>
      <c r="C89" s="39" t="str">
        <f t="shared" si="1"/>
        <v>A02BXДомперидон+Омепразол</v>
      </c>
      <c r="D89" s="91" t="s">
        <v>13607</v>
      </c>
    </row>
    <row r="90" spans="1:4" hidden="1">
      <c r="A90" s="91" t="s">
        <v>9974</v>
      </c>
      <c r="B90" s="91" t="s">
        <v>11834</v>
      </c>
      <c r="C90" s="39" t="str">
        <f t="shared" si="1"/>
        <v>A02BXЛьна посевного семена</v>
      </c>
      <c r="D90" s="91" t="s">
        <v>13607</v>
      </c>
    </row>
    <row r="91" spans="1:4" hidden="1">
      <c r="A91" s="91" t="s">
        <v>9974</v>
      </c>
      <c r="B91" s="91" t="s">
        <v>11832</v>
      </c>
      <c r="C91" s="39" t="str">
        <f t="shared" si="1"/>
        <v>A02BXСукральфат</v>
      </c>
      <c r="D91" s="91" t="s">
        <v>13607</v>
      </c>
    </row>
    <row r="92" spans="1:4" hidden="1">
      <c r="A92" s="91" t="s">
        <v>9974</v>
      </c>
      <c r="B92" s="91" t="s">
        <v>11833</v>
      </c>
      <c r="C92" s="39" t="str">
        <f t="shared" si="1"/>
        <v>A02BXПирензепин</v>
      </c>
      <c r="D92" s="91" t="s">
        <v>13607</v>
      </c>
    </row>
    <row r="93" spans="1:4" hidden="1">
      <c r="A93" s="91" t="s">
        <v>9974</v>
      </c>
      <c r="B93" s="91" t="s">
        <v>11830</v>
      </c>
      <c r="C93" s="39" t="str">
        <f t="shared" si="1"/>
        <v>A02BXВисмута трикалия дицитрат</v>
      </c>
      <c r="D93" s="91" t="s">
        <v>17948</v>
      </c>
    </row>
    <row r="94" spans="1:4" hidden="1">
      <c r="A94" s="91" t="s">
        <v>9974</v>
      </c>
      <c r="B94" s="91" t="s">
        <v>13664</v>
      </c>
      <c r="C94" s="39" t="str">
        <f t="shared" si="1"/>
        <v>A02BXВентеро-Нова</v>
      </c>
      <c r="D94" s="91" t="s">
        <v>13607</v>
      </c>
    </row>
    <row r="95" spans="1:4" hidden="1">
      <c r="A95" s="91" t="s">
        <v>9974</v>
      </c>
      <c r="B95" s="91" t="s">
        <v>13676</v>
      </c>
      <c r="C95" s="39" t="str">
        <f t="shared" si="1"/>
        <v>A02BXФлакарбин</v>
      </c>
      <c r="D95" s="91" t="s">
        <v>13607</v>
      </c>
    </row>
    <row r="96" spans="1:4" hidden="1">
      <c r="A96" s="91" t="s">
        <v>9974</v>
      </c>
      <c r="B96" s="91" t="s">
        <v>13674</v>
      </c>
      <c r="C96" s="39" t="str">
        <f t="shared" si="1"/>
        <v>A02BXСолодки корней флавоноидный препарат</v>
      </c>
      <c r="D96" s="91" t="s">
        <v>13607</v>
      </c>
    </row>
    <row r="97" spans="1:4" hidden="1">
      <c r="A97" s="91" t="s">
        <v>9974</v>
      </c>
      <c r="B97" s="91" t="s">
        <v>13667</v>
      </c>
      <c r="C97" s="39" t="str">
        <f t="shared" si="1"/>
        <v>A02BXГастрофарм</v>
      </c>
      <c r="D97" s="91" t="s">
        <v>13607</v>
      </c>
    </row>
    <row r="98" spans="1:4" hidden="1">
      <c r="A98" s="91" t="s">
        <v>9974</v>
      </c>
      <c r="B98" s="91" t="s">
        <v>13665</v>
      </c>
      <c r="C98" s="39" t="str">
        <f t="shared" si="1"/>
        <v>A02BXВисмута субсалицилат</v>
      </c>
      <c r="D98" s="91" t="s">
        <v>13607</v>
      </c>
    </row>
    <row r="99" spans="1:4" hidden="1">
      <c r="A99" s="91" t="s">
        <v>9974</v>
      </c>
      <c r="B99" s="91" t="s">
        <v>13670</v>
      </c>
      <c r="C99" s="39" t="str">
        <f t="shared" si="1"/>
        <v>A02BXГидроксиметилурацил</v>
      </c>
      <c r="D99" s="91" t="s">
        <v>13607</v>
      </c>
    </row>
    <row r="100" spans="1:4" hidden="1">
      <c r="A100" s="91" t="s">
        <v>9974</v>
      </c>
      <c r="B100" s="91" t="s">
        <v>13532</v>
      </c>
      <c r="C100" s="39" t="str">
        <f t="shared" si="1"/>
        <v>A02BXКаланхоэ препарат</v>
      </c>
      <c r="D100" s="91" t="s">
        <v>13607</v>
      </c>
    </row>
    <row r="101" spans="1:4" hidden="1">
      <c r="A101" s="91" t="s">
        <v>9974</v>
      </c>
      <c r="B101" s="91" t="s">
        <v>13675</v>
      </c>
      <c r="C101" s="39" t="str">
        <f t="shared" si="1"/>
        <v>A02BXТирозил-D-аланил-глицил-фенилаланил-лейцил-аргинин</v>
      </c>
      <c r="D101" s="91" t="s">
        <v>13607</v>
      </c>
    </row>
    <row r="102" spans="1:4" hidden="1">
      <c r="A102" s="91" t="s">
        <v>9974</v>
      </c>
      <c r="B102" s="91" t="s">
        <v>13671</v>
      </c>
      <c r="C102" s="39" t="str">
        <f t="shared" si="1"/>
        <v>A02BXДевясила корневищ с корнями экстракт</v>
      </c>
      <c r="D102" s="91" t="s">
        <v>13607</v>
      </c>
    </row>
    <row r="103" spans="1:4" hidden="1">
      <c r="A103" s="91" t="s">
        <v>9974</v>
      </c>
      <c r="B103" s="91" t="s">
        <v>12421</v>
      </c>
      <c r="C103" s="39" t="str">
        <f t="shared" si="1"/>
        <v>A02BXПихты сибирской экстракт</v>
      </c>
      <c r="D103" s="91" t="s">
        <v>13607</v>
      </c>
    </row>
    <row r="104" spans="1:4" ht="45" hidden="1">
      <c r="A104" s="91" t="s">
        <v>9974</v>
      </c>
      <c r="B104" s="91" t="s">
        <v>13661</v>
      </c>
      <c r="C104" s="39" t="str">
        <f t="shared" si="1"/>
        <v>A02BXАира корневища+Валерианы лекарственной корневища с корнями+Крапивы двудомной листья+Крушины ольховидной кора+Мяты перечной листья</v>
      </c>
      <c r="D104" s="91" t="s">
        <v>13607</v>
      </c>
    </row>
    <row r="105" spans="1:4" hidden="1">
      <c r="A105" s="91" t="s">
        <v>11835</v>
      </c>
      <c r="B105" s="91" t="s">
        <v>11836</v>
      </c>
      <c r="C105" s="39" t="str">
        <f t="shared" si="1"/>
        <v>A02DAТмина обыкновенного плоды</v>
      </c>
      <c r="D105" s="91" t="s">
        <v>13607</v>
      </c>
    </row>
    <row r="106" spans="1:4" hidden="1">
      <c r="A106" s="91" t="s">
        <v>13677</v>
      </c>
      <c r="B106" s="91" t="s">
        <v>13678</v>
      </c>
      <c r="C106" s="39" t="str">
        <f t="shared" si="1"/>
        <v>A02XГастроромазол</v>
      </c>
      <c r="D106" s="91" t="s">
        <v>13607</v>
      </c>
    </row>
    <row r="107" spans="1:4" ht="30" hidden="1">
      <c r="A107" s="91" t="s">
        <v>11837</v>
      </c>
      <c r="B107" s="91" t="s">
        <v>13681</v>
      </c>
      <c r="C107" s="39" t="str">
        <f t="shared" si="1"/>
        <v>A03Ели хвои масло+Сосны обыкновенной хвои масло+Кукурузы масло+Персика масло</v>
      </c>
      <c r="D107" s="91" t="s">
        <v>13607</v>
      </c>
    </row>
    <row r="108" spans="1:4" hidden="1">
      <c r="A108" s="91" t="s">
        <v>11837</v>
      </c>
      <c r="B108" s="91" t="s">
        <v>13684</v>
      </c>
      <c r="C108" s="39" t="str">
        <f t="shared" si="1"/>
        <v>A03Мяты перечной масло</v>
      </c>
      <c r="D108" s="91" t="s">
        <v>13607</v>
      </c>
    </row>
    <row r="109" spans="1:4" hidden="1">
      <c r="A109" s="91" t="s">
        <v>11837</v>
      </c>
      <c r="B109" s="91" t="s">
        <v>11854</v>
      </c>
      <c r="C109" s="39" t="str">
        <f t="shared" ref="C109:C172" si="2">CONCATENATE(A109,B109)</f>
        <v>A03Мяты перечной листья</v>
      </c>
      <c r="D109" s="91" t="s">
        <v>13607</v>
      </c>
    </row>
    <row r="110" spans="1:4" hidden="1">
      <c r="A110" s="91" t="s">
        <v>11837</v>
      </c>
      <c r="B110" s="91" t="s">
        <v>13680</v>
      </c>
      <c r="C110" s="39" t="str">
        <f t="shared" si="2"/>
        <v>A03Датиски коноплевой экстракт</v>
      </c>
      <c r="D110" s="91" t="s">
        <v>13607</v>
      </c>
    </row>
    <row r="111" spans="1:4" hidden="1">
      <c r="A111" s="91" t="s">
        <v>11837</v>
      </c>
      <c r="B111" s="91" t="s">
        <v>13365</v>
      </c>
      <c r="C111" s="39" t="str">
        <f t="shared" si="2"/>
        <v>A03Подорожника большого листьев экстракт</v>
      </c>
      <c r="D111" s="91" t="s">
        <v>13607</v>
      </c>
    </row>
    <row r="112" spans="1:4" hidden="1">
      <c r="A112" s="91" t="s">
        <v>11837</v>
      </c>
      <c r="B112" s="91" t="s">
        <v>11853</v>
      </c>
      <c r="C112" s="39" t="str">
        <f t="shared" si="2"/>
        <v>A03Мяты перечной листьев масло</v>
      </c>
      <c r="D112" s="91" t="s">
        <v>13607</v>
      </c>
    </row>
    <row r="113" spans="1:4" hidden="1">
      <c r="A113" s="91" t="s">
        <v>11837</v>
      </c>
      <c r="B113" s="91" t="s">
        <v>13683</v>
      </c>
      <c r="C113" s="39" t="str">
        <f t="shared" si="2"/>
        <v>A03Клостерфрау Мелисана</v>
      </c>
      <c r="D113" s="91" t="s">
        <v>13607</v>
      </c>
    </row>
    <row r="114" spans="1:4" hidden="1">
      <c r="A114" s="91" t="s">
        <v>11837</v>
      </c>
      <c r="B114" s="91" t="s">
        <v>11839</v>
      </c>
      <c r="C114" s="39" t="str">
        <f t="shared" si="2"/>
        <v>A03Амми зубной экстракт</v>
      </c>
      <c r="D114" s="91" t="s">
        <v>13607</v>
      </c>
    </row>
    <row r="115" spans="1:4" hidden="1">
      <c r="A115" s="91" t="s">
        <v>11837</v>
      </c>
      <c r="B115" s="91" t="s">
        <v>13679</v>
      </c>
      <c r="C115" s="39" t="str">
        <f t="shared" si="2"/>
        <v>A03Вздутоплодника сибирского корней экстракт</v>
      </c>
      <c r="D115" s="91" t="s">
        <v>13607</v>
      </c>
    </row>
    <row r="116" spans="1:4" ht="45" hidden="1">
      <c r="A116" s="91" t="s">
        <v>11837</v>
      </c>
      <c r="B116" s="91" t="s">
        <v>13682</v>
      </c>
      <c r="C116" s="39" t="str">
        <f t="shared" si="2"/>
        <v>A03Золотарника канадского травы экстракт+Келлин+Ландыша травы гликозид+Марены красильной корневищ с корнями экстракт+Салициламид+Хвоща полевого травы экстракт</v>
      </c>
      <c r="D116" s="91" t="s">
        <v>13607</v>
      </c>
    </row>
    <row r="117" spans="1:4" hidden="1">
      <c r="A117" s="91" t="s">
        <v>11837</v>
      </c>
      <c r="B117" s="91" t="s">
        <v>13685</v>
      </c>
      <c r="C117" s="39" t="str">
        <f t="shared" si="2"/>
        <v>A03Фитоким</v>
      </c>
      <c r="D117" s="91" t="s">
        <v>13607</v>
      </c>
    </row>
    <row r="118" spans="1:4" hidden="1">
      <c r="A118" s="91" t="s">
        <v>11840</v>
      </c>
      <c r="B118" s="91" t="s">
        <v>13686</v>
      </c>
      <c r="C118" s="39" t="str">
        <f t="shared" si="2"/>
        <v>A03AАпрофен</v>
      </c>
      <c r="D118" s="91" t="s">
        <v>13607</v>
      </c>
    </row>
    <row r="119" spans="1:4" hidden="1">
      <c r="A119" s="91" t="s">
        <v>11840</v>
      </c>
      <c r="B119" s="91" t="s">
        <v>11841</v>
      </c>
      <c r="C119" s="39" t="str">
        <f t="shared" si="2"/>
        <v>A03AМетоциния йодид</v>
      </c>
      <c r="D119" s="91" t="s">
        <v>13607</v>
      </c>
    </row>
    <row r="120" spans="1:4" ht="30" hidden="1">
      <c r="A120" s="91" t="s">
        <v>11840</v>
      </c>
      <c r="B120" s="91" t="s">
        <v>13689</v>
      </c>
      <c r="C120" s="39" t="str">
        <f t="shared" si="2"/>
        <v>A03AЭтилового эфира гидроксидиметиламинометилфенилбензофуран карбоновой кислоты гидрохлорид</v>
      </c>
      <c r="D120" s="91" t="s">
        <v>13607</v>
      </c>
    </row>
    <row r="121" spans="1:4" hidden="1">
      <c r="A121" s="91" t="s">
        <v>11840</v>
      </c>
      <c r="B121" s="91" t="s">
        <v>13688</v>
      </c>
      <c r="C121" s="39" t="str">
        <f t="shared" si="2"/>
        <v>A03AХлорозила таблетки 0.002 г</v>
      </c>
      <c r="D121" s="91" t="s">
        <v>13607</v>
      </c>
    </row>
    <row r="122" spans="1:4" hidden="1">
      <c r="A122" s="91" t="s">
        <v>11840</v>
      </c>
      <c r="B122" s="91" t="s">
        <v>13687</v>
      </c>
      <c r="C122" s="39" t="str">
        <f t="shared" si="2"/>
        <v>A03AАрпенала таблетки 0.05 г</v>
      </c>
      <c r="D122" s="91" t="s">
        <v>13607</v>
      </c>
    </row>
    <row r="123" spans="1:4" hidden="1">
      <c r="A123" s="91" t="s">
        <v>10082</v>
      </c>
      <c r="B123" s="91" t="s">
        <v>11844</v>
      </c>
      <c r="C123" s="39" t="str">
        <f t="shared" si="2"/>
        <v>A03AAТримебутин</v>
      </c>
      <c r="D123" s="91" t="s">
        <v>13607</v>
      </c>
    </row>
    <row r="124" spans="1:4" hidden="1">
      <c r="A124" s="91" t="s">
        <v>10082</v>
      </c>
      <c r="B124" s="91" t="s">
        <v>11845</v>
      </c>
      <c r="C124" s="39" t="str">
        <f t="shared" si="2"/>
        <v>A03AAДицикловерин</v>
      </c>
      <c r="D124" s="91" t="s">
        <v>13607</v>
      </c>
    </row>
    <row r="125" spans="1:4" hidden="1">
      <c r="A125" s="91" t="s">
        <v>10082</v>
      </c>
      <c r="B125" s="91" t="s">
        <v>11843</v>
      </c>
      <c r="C125" s="39" t="str">
        <f t="shared" si="2"/>
        <v>A03AAПлатифиллин</v>
      </c>
      <c r="D125" s="91" t="s">
        <v>17948</v>
      </c>
    </row>
    <row r="126" spans="1:4" hidden="1">
      <c r="A126" s="91" t="s">
        <v>10082</v>
      </c>
      <c r="B126" s="91" t="s">
        <v>11842</v>
      </c>
      <c r="C126" s="39" t="str">
        <f t="shared" si="2"/>
        <v>A03AAМебеверин</v>
      </c>
      <c r="D126" s="91" t="s">
        <v>17948</v>
      </c>
    </row>
    <row r="127" spans="1:4" hidden="1">
      <c r="A127" s="91" t="s">
        <v>11846</v>
      </c>
      <c r="B127" s="91" t="s">
        <v>11847</v>
      </c>
      <c r="C127" s="39" t="str">
        <f t="shared" si="2"/>
        <v>A03ABОтилония бромид</v>
      </c>
      <c r="D127" s="91" t="s">
        <v>13607</v>
      </c>
    </row>
    <row r="128" spans="1:4" ht="30" hidden="1">
      <c r="A128" s="91" t="s">
        <v>11846</v>
      </c>
      <c r="B128" s="91" t="s">
        <v>13694</v>
      </c>
      <c r="C128" s="39" t="str">
        <f t="shared" si="2"/>
        <v>A03ABСинтетические антихолинергические средства, четвертичные аммониевые соединения</v>
      </c>
      <c r="D128" s="91" t="s">
        <v>13607</v>
      </c>
    </row>
    <row r="129" spans="1:4" hidden="1">
      <c r="A129" s="91" t="s">
        <v>11846</v>
      </c>
      <c r="B129" s="91" t="s">
        <v>13696</v>
      </c>
      <c r="C129" s="39" t="str">
        <f t="shared" si="2"/>
        <v>A03ABТриметидиния дийодид</v>
      </c>
      <c r="D129" s="91" t="s">
        <v>13607</v>
      </c>
    </row>
    <row r="130" spans="1:4" hidden="1">
      <c r="A130" s="91" t="s">
        <v>11846</v>
      </c>
      <c r="B130" s="91" t="s">
        <v>13693</v>
      </c>
      <c r="C130" s="39" t="str">
        <f t="shared" si="2"/>
        <v>A03ABПрифиния бромид</v>
      </c>
      <c r="D130" s="91" t="s">
        <v>13607</v>
      </c>
    </row>
    <row r="131" spans="1:4" hidden="1">
      <c r="A131" s="91" t="s">
        <v>11846</v>
      </c>
      <c r="B131" s="91" t="s">
        <v>13691</v>
      </c>
      <c r="C131" s="39" t="str">
        <f t="shared" si="2"/>
        <v>A03ABДимеколония йодид</v>
      </c>
      <c r="D131" s="91" t="s">
        <v>13607</v>
      </c>
    </row>
    <row r="132" spans="1:4" hidden="1">
      <c r="A132" s="91" t="s">
        <v>11846</v>
      </c>
      <c r="B132" s="91" t="s">
        <v>13697</v>
      </c>
      <c r="C132" s="39" t="str">
        <f t="shared" si="2"/>
        <v>A03ABФуброгония йодид</v>
      </c>
      <c r="D132" s="91" t="s">
        <v>13607</v>
      </c>
    </row>
    <row r="133" spans="1:4" hidden="1">
      <c r="A133" s="91" t="s">
        <v>11846</v>
      </c>
      <c r="B133" s="91" t="s">
        <v>13695</v>
      </c>
      <c r="C133" s="39" t="str">
        <f t="shared" si="2"/>
        <v>A03ABТрепирия йодид</v>
      </c>
      <c r="D133" s="91" t="s">
        <v>13607</v>
      </c>
    </row>
    <row r="134" spans="1:4" hidden="1">
      <c r="A134" s="91" t="s">
        <v>11846</v>
      </c>
      <c r="B134" s="91" t="s">
        <v>13690</v>
      </c>
      <c r="C134" s="39" t="str">
        <f t="shared" si="2"/>
        <v>A03ABГанглефен</v>
      </c>
      <c r="D134" s="91" t="s">
        <v>13607</v>
      </c>
    </row>
    <row r="135" spans="1:4" hidden="1">
      <c r="A135" s="91" t="s">
        <v>11846</v>
      </c>
      <c r="B135" s="91" t="s">
        <v>13692</v>
      </c>
      <c r="C135" s="39" t="str">
        <f t="shared" si="2"/>
        <v>A03ABПемпидин</v>
      </c>
      <c r="D135" s="91" t="s">
        <v>13607</v>
      </c>
    </row>
    <row r="136" spans="1:4" hidden="1">
      <c r="A136" s="91" t="s">
        <v>10013</v>
      </c>
      <c r="B136" s="91" t="s">
        <v>11848</v>
      </c>
      <c r="C136" s="39" t="str">
        <f t="shared" si="2"/>
        <v>A03ADПапаверин</v>
      </c>
      <c r="D136" s="91" t="s">
        <v>13607</v>
      </c>
    </row>
    <row r="137" spans="1:4" hidden="1">
      <c r="A137" s="91" t="s">
        <v>10013</v>
      </c>
      <c r="B137" s="91" t="s">
        <v>11849</v>
      </c>
      <c r="C137" s="39" t="str">
        <f t="shared" si="2"/>
        <v>A03ADДротаверин</v>
      </c>
      <c r="D137" s="91" t="s">
        <v>17948</v>
      </c>
    </row>
    <row r="138" spans="1:4" hidden="1">
      <c r="A138" s="91" t="s">
        <v>13698</v>
      </c>
      <c r="B138" s="91" t="s">
        <v>13699</v>
      </c>
      <c r="C138" s="39" t="str">
        <f t="shared" si="2"/>
        <v>A03AEПрукалоприд</v>
      </c>
      <c r="D138" s="91" t="s">
        <v>13607</v>
      </c>
    </row>
    <row r="139" spans="1:4" hidden="1">
      <c r="A139" s="91" t="s">
        <v>13698</v>
      </c>
      <c r="B139" s="91" t="s">
        <v>13700</v>
      </c>
      <c r="C139" s="39" t="str">
        <f t="shared" si="2"/>
        <v>A03AEТегасерод</v>
      </c>
      <c r="D139" s="91" t="s">
        <v>13607</v>
      </c>
    </row>
    <row r="140" spans="1:4" hidden="1">
      <c r="A140" s="91" t="s">
        <v>11850</v>
      </c>
      <c r="B140" s="91" t="s">
        <v>13701</v>
      </c>
      <c r="C140" s="39" t="str">
        <f t="shared" si="2"/>
        <v>A03AXБебинос</v>
      </c>
      <c r="D140" s="91" t="s">
        <v>13607</v>
      </c>
    </row>
    <row r="141" spans="1:4" hidden="1">
      <c r="A141" s="91" t="s">
        <v>11850</v>
      </c>
      <c r="B141" s="91" t="s">
        <v>13705</v>
      </c>
      <c r="C141" s="39" t="str">
        <f t="shared" si="2"/>
        <v>A03AXДругие препараты для лечения функциональных нарушений кишечника</v>
      </c>
      <c r="D141" s="91" t="s">
        <v>13607</v>
      </c>
    </row>
    <row r="142" spans="1:4" hidden="1">
      <c r="A142" s="91" t="s">
        <v>11850</v>
      </c>
      <c r="B142" s="91" t="s">
        <v>13707</v>
      </c>
      <c r="C142" s="39" t="str">
        <f t="shared" si="2"/>
        <v>A03AXМетеоспазмил</v>
      </c>
      <c r="D142" s="91" t="s">
        <v>13607</v>
      </c>
    </row>
    <row r="143" spans="1:4" hidden="1">
      <c r="A143" s="91" t="s">
        <v>11850</v>
      </c>
      <c r="B143" s="91" t="s">
        <v>13708</v>
      </c>
      <c r="C143" s="39" t="str">
        <f t="shared" si="2"/>
        <v>A03AXНикотиновая кислота+Папаверин</v>
      </c>
      <c r="D143" s="91" t="s">
        <v>13607</v>
      </c>
    </row>
    <row r="144" spans="1:4" hidden="1">
      <c r="A144" s="91" t="s">
        <v>11850</v>
      </c>
      <c r="B144" s="91" t="s">
        <v>11838</v>
      </c>
      <c r="C144" s="39" t="str">
        <f t="shared" si="2"/>
        <v>A03AXФенхеля обыкновенного плоды</v>
      </c>
      <c r="D144" s="91" t="s">
        <v>13607</v>
      </c>
    </row>
    <row r="145" spans="1:4" hidden="1">
      <c r="A145" s="91" t="s">
        <v>11850</v>
      </c>
      <c r="B145" s="91" t="s">
        <v>13709</v>
      </c>
      <c r="C145" s="39" t="str">
        <f t="shared" si="2"/>
        <v>A03AXПавестезин</v>
      </c>
      <c r="D145" s="91" t="s">
        <v>13607</v>
      </c>
    </row>
    <row r="146" spans="1:4" hidden="1">
      <c r="A146" s="91" t="s">
        <v>11850</v>
      </c>
      <c r="B146" s="91" t="s">
        <v>13704</v>
      </c>
      <c r="C146" s="39" t="str">
        <f t="shared" si="2"/>
        <v>A03AXГербион желудочные капли</v>
      </c>
      <c r="D146" s="91" t="s">
        <v>13607</v>
      </c>
    </row>
    <row r="147" spans="1:4" ht="30" hidden="1">
      <c r="A147" s="91" t="s">
        <v>11850</v>
      </c>
      <c r="B147" s="91" t="s">
        <v>13712</v>
      </c>
      <c r="C147" s="39" t="str">
        <f t="shared" si="2"/>
        <v>A03AXПлатифиллина гидротартрата 0.003 г, папаверина гидрохлорида 0.03 г и теобромина 0.25 г таблетки</v>
      </c>
      <c r="D147" s="91" t="s">
        <v>13607</v>
      </c>
    </row>
    <row r="148" spans="1:4" hidden="1">
      <c r="A148" s="91" t="s">
        <v>11850</v>
      </c>
      <c r="B148" s="91" t="s">
        <v>13706</v>
      </c>
      <c r="C148" s="39" t="str">
        <f t="shared" si="2"/>
        <v>A03AXКолофорт</v>
      </c>
      <c r="D148" s="91" t="s">
        <v>13607</v>
      </c>
    </row>
    <row r="149" spans="1:4" hidden="1">
      <c r="A149" s="91" t="s">
        <v>11850</v>
      </c>
      <c r="B149" s="91" t="s">
        <v>13702</v>
      </c>
      <c r="C149" s="39" t="str">
        <f t="shared" si="2"/>
        <v>A03AXБелладонны листьев экстракт+Папаверин</v>
      </c>
      <c r="D149" s="91" t="s">
        <v>13607</v>
      </c>
    </row>
    <row r="150" spans="1:4" hidden="1">
      <c r="A150" s="91" t="s">
        <v>11850</v>
      </c>
      <c r="B150" s="91" t="s">
        <v>13703</v>
      </c>
      <c r="C150" s="39" t="str">
        <f t="shared" si="2"/>
        <v>A03AXБендазол+Папаверин</v>
      </c>
      <c r="D150" s="91" t="s">
        <v>13607</v>
      </c>
    </row>
    <row r="151" spans="1:4" hidden="1">
      <c r="A151" s="91" t="s">
        <v>11850</v>
      </c>
      <c r="B151" s="91" t="s">
        <v>11855</v>
      </c>
      <c r="C151" s="39" t="str">
        <f t="shared" si="2"/>
        <v>A03AXТысячелистника обыкновенного трава</v>
      </c>
      <c r="D151" s="91" t="s">
        <v>13607</v>
      </c>
    </row>
    <row r="152" spans="1:4" hidden="1">
      <c r="A152" s="91" t="s">
        <v>11850</v>
      </c>
      <c r="B152" s="91" t="s">
        <v>11856</v>
      </c>
      <c r="C152" s="39" t="str">
        <f t="shared" si="2"/>
        <v>A03AXУкропа огородного плоды</v>
      </c>
      <c r="D152" s="91" t="s">
        <v>13607</v>
      </c>
    </row>
    <row r="153" spans="1:4" hidden="1">
      <c r="A153" s="91" t="s">
        <v>11850</v>
      </c>
      <c r="B153" s="91" t="s">
        <v>13710</v>
      </c>
      <c r="C153" s="39" t="str">
        <f t="shared" si="2"/>
        <v>A03AXПапаверин+Платифиллин</v>
      </c>
      <c r="D153" s="91" t="s">
        <v>13607</v>
      </c>
    </row>
    <row r="154" spans="1:4" hidden="1">
      <c r="A154" s="91" t="s">
        <v>11850</v>
      </c>
      <c r="B154" s="91" t="s">
        <v>11852</v>
      </c>
      <c r="C154" s="39" t="str">
        <f t="shared" si="2"/>
        <v>A03AXПинаверия бромид</v>
      </c>
      <c r="D154" s="91" t="s">
        <v>13607</v>
      </c>
    </row>
    <row r="155" spans="1:4" hidden="1">
      <c r="A155" s="91" t="s">
        <v>11850</v>
      </c>
      <c r="B155" s="91" t="s">
        <v>11851</v>
      </c>
      <c r="C155" s="39" t="str">
        <f t="shared" si="2"/>
        <v>A03AXДиметикон</v>
      </c>
      <c r="D155" s="91" t="s">
        <v>13607</v>
      </c>
    </row>
    <row r="156" spans="1:4" hidden="1">
      <c r="A156" s="91" t="s">
        <v>11850</v>
      </c>
      <c r="B156" s="91" t="s">
        <v>11857</v>
      </c>
      <c r="C156" s="39" t="str">
        <f t="shared" si="2"/>
        <v>A03AXСиметикон</v>
      </c>
      <c r="D156" s="91" t="s">
        <v>13607</v>
      </c>
    </row>
    <row r="157" spans="1:4" hidden="1">
      <c r="A157" s="91" t="s">
        <v>11850</v>
      </c>
      <c r="B157" s="91" t="s">
        <v>13711</v>
      </c>
      <c r="C157" s="39" t="str">
        <f t="shared" si="2"/>
        <v>A03AXПепсан-Р</v>
      </c>
      <c r="D157" s="91" t="s">
        <v>13607</v>
      </c>
    </row>
    <row r="158" spans="1:4" hidden="1">
      <c r="A158" s="91" t="s">
        <v>9941</v>
      </c>
      <c r="B158" s="91" t="s">
        <v>13715</v>
      </c>
      <c r="C158" s="39" t="str">
        <f t="shared" si="2"/>
        <v>A03BAГиосциамин</v>
      </c>
      <c r="D158" s="91" t="s">
        <v>13607</v>
      </c>
    </row>
    <row r="159" spans="1:4" hidden="1">
      <c r="A159" s="91" t="s">
        <v>9941</v>
      </c>
      <c r="B159" s="91" t="s">
        <v>13714</v>
      </c>
      <c r="C159" s="39" t="str">
        <f t="shared" si="2"/>
        <v>A03BAБелладонны листьев экстракт+Натрия гидрокарбонат</v>
      </c>
      <c r="D159" s="91" t="s">
        <v>13607</v>
      </c>
    </row>
    <row r="160" spans="1:4" hidden="1">
      <c r="A160" s="91" t="s">
        <v>9941</v>
      </c>
      <c r="B160" s="91" t="s">
        <v>11859</v>
      </c>
      <c r="C160" s="39" t="str">
        <f t="shared" si="2"/>
        <v>A03BAАтропин</v>
      </c>
      <c r="D160" s="91" t="s">
        <v>17948</v>
      </c>
    </row>
    <row r="161" spans="1:4" hidden="1">
      <c r="A161" s="91" t="s">
        <v>9941</v>
      </c>
      <c r="B161" s="91" t="s">
        <v>11858</v>
      </c>
      <c r="C161" s="39" t="str">
        <f t="shared" si="2"/>
        <v>A03BAБелладонны листья</v>
      </c>
      <c r="D161" s="91" t="s">
        <v>13607</v>
      </c>
    </row>
    <row r="162" spans="1:4" ht="30" hidden="1">
      <c r="A162" s="91" t="s">
        <v>9941</v>
      </c>
      <c r="B162" s="91" t="s">
        <v>13713</v>
      </c>
      <c r="C162" s="39" t="str">
        <f t="shared" si="2"/>
        <v>A03BAБелладонны листьев экстракт+Валерианы лекарственной корневищ с корнями экстракт+Полыни горькой травы экстракт</v>
      </c>
      <c r="D162" s="91" t="s">
        <v>13607</v>
      </c>
    </row>
    <row r="163" spans="1:4" ht="30" hidden="1">
      <c r="A163" s="91" t="s">
        <v>11860</v>
      </c>
      <c r="B163" s="91" t="s">
        <v>13717</v>
      </c>
      <c r="C163" s="39" t="str">
        <f t="shared" si="2"/>
        <v>A03BBПолусинтетические алкалоиды белладонны, четвертичные аммониевые соединения</v>
      </c>
      <c r="D163" s="91" t="s">
        <v>13607</v>
      </c>
    </row>
    <row r="164" spans="1:4" hidden="1">
      <c r="A164" s="91" t="s">
        <v>11860</v>
      </c>
      <c r="B164" s="91" t="s">
        <v>13716</v>
      </c>
      <c r="C164" s="39" t="str">
        <f t="shared" si="2"/>
        <v>A03BBАэрон</v>
      </c>
      <c r="D164" s="91" t="s">
        <v>13607</v>
      </c>
    </row>
    <row r="165" spans="1:4" hidden="1">
      <c r="A165" s="91" t="s">
        <v>11860</v>
      </c>
      <c r="B165" s="91" t="s">
        <v>11861</v>
      </c>
      <c r="C165" s="39" t="str">
        <f t="shared" si="2"/>
        <v>A03BBГиосцина бутилбромид</v>
      </c>
      <c r="D165" s="91" t="s">
        <v>13607</v>
      </c>
    </row>
    <row r="166" spans="1:4" ht="30" hidden="1">
      <c r="A166" s="91" t="s">
        <v>13718</v>
      </c>
      <c r="B166" s="91" t="s">
        <v>13719</v>
      </c>
      <c r="C166" s="39" t="str">
        <f t="shared" si="2"/>
        <v>A03CBБелладонны настойка+Валерианы лекарственной корневищ с корнями настойка+[Рацементол]</v>
      </c>
      <c r="D166" s="91" t="s">
        <v>13607</v>
      </c>
    </row>
    <row r="167" spans="1:4" ht="30" hidden="1">
      <c r="A167" s="91" t="s">
        <v>11862</v>
      </c>
      <c r="B167" s="91" t="s">
        <v>13720</v>
      </c>
      <c r="C167" s="39" t="str">
        <f t="shared" si="2"/>
        <v>A03DBБелладонны листьев экстракт+Бензокаин+Метамизол натрия+Натрия гидрокарбонат</v>
      </c>
      <c r="D167" s="91" t="s">
        <v>13607</v>
      </c>
    </row>
    <row r="168" spans="1:4" hidden="1">
      <c r="A168" s="91" t="s">
        <v>11862</v>
      </c>
      <c r="B168" s="91" t="s">
        <v>13721</v>
      </c>
      <c r="C168" s="39" t="str">
        <f t="shared" si="2"/>
        <v>A03DBПрепараты белладонны в комбинации с анальгетиками</v>
      </c>
      <c r="D168" s="91" t="s">
        <v>13607</v>
      </c>
    </row>
    <row r="169" spans="1:4" hidden="1">
      <c r="A169" s="91" t="s">
        <v>13722</v>
      </c>
      <c r="B169" s="91" t="s">
        <v>13724</v>
      </c>
      <c r="C169" s="39" t="str">
        <f t="shared" si="2"/>
        <v>A03DCДругие спазмолитики в комбинации с анальгетиками</v>
      </c>
      <c r="D169" s="91" t="s">
        <v>13607</v>
      </c>
    </row>
    <row r="170" spans="1:4" hidden="1">
      <c r="A170" s="91" t="s">
        <v>13722</v>
      </c>
      <c r="B170" s="91" t="s">
        <v>13723</v>
      </c>
      <c r="C170" s="39" t="str">
        <f t="shared" si="2"/>
        <v>A03DCДротаверин+Метамизол натрия</v>
      </c>
      <c r="D170" s="91" t="s">
        <v>13607</v>
      </c>
    </row>
    <row r="171" spans="1:4" hidden="1">
      <c r="A171" s="91" t="s">
        <v>11863</v>
      </c>
      <c r="B171" s="91" t="s">
        <v>13730</v>
      </c>
      <c r="C171" s="39" t="str">
        <f t="shared" si="2"/>
        <v>A03EDБендазол+Папаверин+Теобромин</v>
      </c>
      <c r="D171" s="91" t="s">
        <v>13607</v>
      </c>
    </row>
    <row r="172" spans="1:4" hidden="1">
      <c r="A172" s="91" t="s">
        <v>11863</v>
      </c>
      <c r="B172" s="91" t="s">
        <v>13731</v>
      </c>
      <c r="C172" s="39" t="str">
        <f t="shared" si="2"/>
        <v>A03EDБепасал</v>
      </c>
      <c r="D172" s="91" t="s">
        <v>13607</v>
      </c>
    </row>
    <row r="173" spans="1:4" ht="45" hidden="1">
      <c r="A173" s="91" t="s">
        <v>11863</v>
      </c>
      <c r="B173" s="91" t="s">
        <v>13728</v>
      </c>
      <c r="C173" s="39" t="str">
        <f t="shared" ref="C173:C236" si="3">CONCATENATE(A173,B173)</f>
        <v>A03EDБелладонны настойка+Валерианы лекарственной корневищ с корнями настойка+Мяты перечной листьев настойка+Полыни горькой травы настойка</v>
      </c>
      <c r="D173" s="91" t="s">
        <v>13607</v>
      </c>
    </row>
    <row r="174" spans="1:4" ht="30" hidden="1">
      <c r="A174" s="91" t="s">
        <v>11863</v>
      </c>
      <c r="B174" s="91" t="s">
        <v>13729</v>
      </c>
      <c r="C174" s="39" t="str">
        <f t="shared" si="3"/>
        <v>A03EDБелладонны настойка+Валерианы лекарственной корневищ с корнями настойка+Полыни горькой травы настойка</v>
      </c>
      <c r="D174" s="91" t="s">
        <v>13607</v>
      </c>
    </row>
    <row r="175" spans="1:4" ht="30" hidden="1">
      <c r="A175" s="91" t="s">
        <v>11863</v>
      </c>
      <c r="B175" s="91" t="s">
        <v>13725</v>
      </c>
      <c r="C175" s="39" t="str">
        <f t="shared" si="3"/>
        <v>A03EDАнестезина 0.3 г, папаверина гидрохлорида 0.02 г, экстракта красавки 0.015 г таблетки</v>
      </c>
      <c r="D175" s="91" t="s">
        <v>13607</v>
      </c>
    </row>
    <row r="176" spans="1:4" hidden="1">
      <c r="A176" s="91" t="s">
        <v>11863</v>
      </c>
      <c r="B176" s="91" t="s">
        <v>13732</v>
      </c>
      <c r="C176" s="39" t="str">
        <f t="shared" si="3"/>
        <v>A03EDСпазмолитики в комбинации с другими средствами</v>
      </c>
      <c r="D176" s="91" t="s">
        <v>13607</v>
      </c>
    </row>
    <row r="177" spans="1:4" hidden="1">
      <c r="A177" s="91" t="s">
        <v>11863</v>
      </c>
      <c r="B177" s="91" t="s">
        <v>13726</v>
      </c>
      <c r="C177" s="39" t="str">
        <f t="shared" si="3"/>
        <v>A03EDБелладонны листьев экстракт+Бензокаин</v>
      </c>
      <c r="D177" s="91" t="s">
        <v>13607</v>
      </c>
    </row>
    <row r="178" spans="1:4" hidden="1">
      <c r="A178" s="91" t="s">
        <v>11863</v>
      </c>
      <c r="B178" s="91" t="s">
        <v>13727</v>
      </c>
      <c r="C178" s="39" t="str">
        <f t="shared" si="3"/>
        <v>A03EDБелладонны листьев экстракт+Фенилсалицилат</v>
      </c>
      <c r="D178" s="91" t="s">
        <v>13607</v>
      </c>
    </row>
    <row r="179" spans="1:4" hidden="1">
      <c r="A179" s="91" t="s">
        <v>10091</v>
      </c>
      <c r="B179" s="91" t="s">
        <v>11865</v>
      </c>
      <c r="C179" s="39" t="str">
        <f t="shared" si="3"/>
        <v>A03FAИтоприд</v>
      </c>
      <c r="D179" s="91" t="s">
        <v>13607</v>
      </c>
    </row>
    <row r="180" spans="1:4" hidden="1">
      <c r="A180" s="91" t="s">
        <v>10091</v>
      </c>
      <c r="B180" s="91" t="s">
        <v>11864</v>
      </c>
      <c r="C180" s="39" t="str">
        <f t="shared" si="3"/>
        <v>A03FAДомперидон</v>
      </c>
      <c r="D180" s="91" t="s">
        <v>13607</v>
      </c>
    </row>
    <row r="181" spans="1:4" hidden="1">
      <c r="A181" s="91" t="s">
        <v>10091</v>
      </c>
      <c r="B181" s="91" t="s">
        <v>11866</v>
      </c>
      <c r="C181" s="39" t="str">
        <f t="shared" si="3"/>
        <v>A03FAМетоклопрамид</v>
      </c>
      <c r="D181" s="91" t="s">
        <v>17948</v>
      </c>
    </row>
    <row r="182" spans="1:4" hidden="1">
      <c r="A182" s="91" t="s">
        <v>10091</v>
      </c>
      <c r="B182" s="91" t="s">
        <v>13736</v>
      </c>
      <c r="C182" s="39" t="str">
        <f t="shared" si="3"/>
        <v>A03FAЦизаприд</v>
      </c>
      <c r="D182" s="91" t="s">
        <v>13607</v>
      </c>
    </row>
    <row r="183" spans="1:4" hidden="1">
      <c r="A183" s="91" t="s">
        <v>10091</v>
      </c>
      <c r="B183" s="91" t="s">
        <v>13735</v>
      </c>
      <c r="C183" s="39" t="str">
        <f t="shared" si="3"/>
        <v>A03FAстимуляторы моторики желудочно-кишечного тракта</v>
      </c>
      <c r="D183" s="91" t="s">
        <v>13607</v>
      </c>
    </row>
    <row r="184" spans="1:4" hidden="1">
      <c r="A184" s="91" t="s">
        <v>10091</v>
      </c>
      <c r="B184" s="91" t="s">
        <v>13733</v>
      </c>
      <c r="C184" s="39" t="str">
        <f t="shared" si="3"/>
        <v>A03FAАцеклидин</v>
      </c>
      <c r="D184" s="91" t="s">
        <v>13607</v>
      </c>
    </row>
    <row r="185" spans="1:4" hidden="1">
      <c r="A185" s="91" t="s">
        <v>10091</v>
      </c>
      <c r="B185" s="91" t="s">
        <v>13734</v>
      </c>
      <c r="C185" s="39" t="str">
        <f t="shared" si="3"/>
        <v>A03FAНитродиметиламинометоксидиэтиламиноэтилбензамид</v>
      </c>
      <c r="D185" s="91" t="s">
        <v>13607</v>
      </c>
    </row>
    <row r="186" spans="1:4" hidden="1">
      <c r="A186" s="91" t="s">
        <v>10112</v>
      </c>
      <c r="B186" s="91" t="s">
        <v>13738</v>
      </c>
      <c r="C186" s="39" t="str">
        <f t="shared" si="3"/>
        <v>A04AAПалоносетрон</v>
      </c>
      <c r="D186" s="91" t="s">
        <v>13607</v>
      </c>
    </row>
    <row r="187" spans="1:4" hidden="1">
      <c r="A187" s="91" t="s">
        <v>10112</v>
      </c>
      <c r="B187" s="91" t="s">
        <v>13737</v>
      </c>
      <c r="C187" s="39" t="str">
        <f t="shared" si="3"/>
        <v>A04AAR-Ондансетрон</v>
      </c>
      <c r="D187" s="91" t="s">
        <v>13607</v>
      </c>
    </row>
    <row r="188" spans="1:4" hidden="1">
      <c r="A188" s="91" t="s">
        <v>10112</v>
      </c>
      <c r="B188" s="91" t="s">
        <v>11869</v>
      </c>
      <c r="C188" s="39" t="str">
        <f t="shared" si="3"/>
        <v>A04AAГранисетрон</v>
      </c>
      <c r="D188" s="91" t="s">
        <v>13607</v>
      </c>
    </row>
    <row r="189" spans="1:4" hidden="1">
      <c r="A189" s="91" t="s">
        <v>10112</v>
      </c>
      <c r="B189" s="91" t="s">
        <v>11868</v>
      </c>
      <c r="C189" s="39" t="str">
        <f t="shared" si="3"/>
        <v>A04AAТрописетрон</v>
      </c>
      <c r="D189" s="91" t="s">
        <v>13607</v>
      </c>
    </row>
    <row r="190" spans="1:4" hidden="1">
      <c r="A190" s="91" t="s">
        <v>10112</v>
      </c>
      <c r="B190" s="91" t="s">
        <v>11867</v>
      </c>
      <c r="C190" s="39" t="str">
        <f t="shared" si="3"/>
        <v>A04AAОндансетрон</v>
      </c>
      <c r="D190" s="91" t="s">
        <v>17948</v>
      </c>
    </row>
    <row r="191" spans="1:4" hidden="1">
      <c r="A191" s="91" t="s">
        <v>11870</v>
      </c>
      <c r="B191" s="91" t="s">
        <v>13742</v>
      </c>
      <c r="C191" s="39" t="str">
        <f t="shared" si="3"/>
        <v>A04ADМоксастин+[Кофеин]</v>
      </c>
      <c r="D191" s="91" t="s">
        <v>13607</v>
      </c>
    </row>
    <row r="192" spans="1:4" hidden="1">
      <c r="A192" s="91" t="s">
        <v>11870</v>
      </c>
      <c r="B192" s="91" t="s">
        <v>11871</v>
      </c>
      <c r="C192" s="39" t="str">
        <f t="shared" si="3"/>
        <v>A04ADАпрепитант</v>
      </c>
      <c r="D192" s="91" t="s">
        <v>13607</v>
      </c>
    </row>
    <row r="193" spans="1:4" hidden="1">
      <c r="A193" s="91" t="s">
        <v>11870</v>
      </c>
      <c r="B193" s="91" t="s">
        <v>13741</v>
      </c>
      <c r="C193" s="39" t="str">
        <f t="shared" si="3"/>
        <v>A04ADДругие противорвотные препараты</v>
      </c>
      <c r="D193" s="91" t="s">
        <v>13607</v>
      </c>
    </row>
    <row r="194" spans="1:4" hidden="1">
      <c r="A194" s="91" t="s">
        <v>11870</v>
      </c>
      <c r="B194" s="91" t="s">
        <v>13739</v>
      </c>
      <c r="C194" s="39" t="str">
        <f t="shared" si="3"/>
        <v>A04ADДиксафен</v>
      </c>
      <c r="D194" s="91" t="s">
        <v>13607</v>
      </c>
    </row>
    <row r="195" spans="1:4" hidden="1">
      <c r="A195" s="91" t="s">
        <v>11870</v>
      </c>
      <c r="B195" s="91" t="s">
        <v>13740</v>
      </c>
      <c r="C195" s="39" t="str">
        <f t="shared" si="3"/>
        <v>A04ADДиметкарб</v>
      </c>
      <c r="D195" s="91" t="s">
        <v>13607</v>
      </c>
    </row>
    <row r="196" spans="1:4" hidden="1">
      <c r="A196" s="91" t="s">
        <v>10175</v>
      </c>
      <c r="B196" s="91" t="s">
        <v>13744</v>
      </c>
      <c r="C196" s="39" t="str">
        <f t="shared" si="3"/>
        <v>A05AAпрепараты желчных кислот</v>
      </c>
      <c r="D196" s="91" t="s">
        <v>13607</v>
      </c>
    </row>
    <row r="197" spans="1:4" hidden="1">
      <c r="A197" s="91" t="s">
        <v>10175</v>
      </c>
      <c r="B197" s="91" t="s">
        <v>13745</v>
      </c>
      <c r="C197" s="39" t="str">
        <f t="shared" si="3"/>
        <v>A05AAХенодезоксихолевая кислота</v>
      </c>
      <c r="D197" s="91" t="s">
        <v>13607</v>
      </c>
    </row>
    <row r="198" spans="1:4" ht="30" hidden="1">
      <c r="A198" s="91" t="s">
        <v>10175</v>
      </c>
      <c r="B198" s="91" t="s">
        <v>13743</v>
      </c>
      <c r="C198" s="39" t="str">
        <f t="shared" si="3"/>
        <v>A05AAЖелчь+Поджелудочной железы порошок+Слизистой тонкой кишки порошок</v>
      </c>
      <c r="D198" s="91" t="s">
        <v>13607</v>
      </c>
    </row>
    <row r="199" spans="1:4" hidden="1">
      <c r="A199" s="91" t="s">
        <v>10175</v>
      </c>
      <c r="B199" s="91" t="s">
        <v>11872</v>
      </c>
      <c r="C199" s="39" t="str">
        <f t="shared" si="3"/>
        <v>A05AAУрсодезоксихолевая кислота</v>
      </c>
      <c r="D199" s="91" t="s">
        <v>17948</v>
      </c>
    </row>
    <row r="200" spans="1:4" hidden="1">
      <c r="A200" s="91" t="s">
        <v>13746</v>
      </c>
      <c r="B200" s="91" t="s">
        <v>13747</v>
      </c>
      <c r="C200" s="39" t="str">
        <f t="shared" si="3"/>
        <v>A05ABГидроксиметилникотинамид</v>
      </c>
      <c r="D200" s="91" t="s">
        <v>13607</v>
      </c>
    </row>
    <row r="201" spans="1:4" hidden="1">
      <c r="A201" s="91" t="s">
        <v>11873</v>
      </c>
      <c r="B201" s="91" t="s">
        <v>13755</v>
      </c>
      <c r="C201" s="39" t="str">
        <f t="shared" si="3"/>
        <v>A05AXГепатофальк планта</v>
      </c>
      <c r="D201" s="91" t="s">
        <v>13607</v>
      </c>
    </row>
    <row r="202" spans="1:4" ht="30" hidden="1">
      <c r="A202" s="91" t="s">
        <v>11873</v>
      </c>
      <c r="B202" s="91" t="s">
        <v>13748</v>
      </c>
      <c r="C202" s="39" t="str">
        <f t="shared" si="3"/>
        <v>A05AXАира корневищ масло+Мяты перечной листьев масло+Сера+Скипидар живичный</v>
      </c>
      <c r="D202" s="91" t="s">
        <v>13607</v>
      </c>
    </row>
    <row r="203" spans="1:4" hidden="1">
      <c r="A203" s="91" t="s">
        <v>11873</v>
      </c>
      <c r="B203" s="91" t="s">
        <v>13750</v>
      </c>
      <c r="C203" s="39" t="str">
        <f t="shared" si="3"/>
        <v>A05AXБерберин</v>
      </c>
      <c r="D203" s="91" t="s">
        <v>13607</v>
      </c>
    </row>
    <row r="204" spans="1:4" hidden="1">
      <c r="A204" s="91" t="s">
        <v>11873</v>
      </c>
      <c r="B204" s="91" t="s">
        <v>13751</v>
      </c>
      <c r="C204" s="39" t="str">
        <f t="shared" si="3"/>
        <v>A05AXБерберина бисульфата таблетки 0.005 г</v>
      </c>
      <c r="D204" s="91" t="s">
        <v>13607</v>
      </c>
    </row>
    <row r="205" spans="1:4" hidden="1">
      <c r="A205" s="91" t="s">
        <v>11873</v>
      </c>
      <c r="B205" s="91" t="s">
        <v>13759</v>
      </c>
      <c r="C205" s="39" t="str">
        <f t="shared" si="3"/>
        <v>A05AXКавехола гранулы</v>
      </c>
      <c r="D205" s="91" t="s">
        <v>13607</v>
      </c>
    </row>
    <row r="206" spans="1:4" hidden="1">
      <c r="A206" s="91" t="s">
        <v>11873</v>
      </c>
      <c r="B206" s="91" t="s">
        <v>13761</v>
      </c>
      <c r="C206" s="39" t="str">
        <f t="shared" si="3"/>
        <v>A05AXКукурузных рылец экстракт</v>
      </c>
      <c r="D206" s="91" t="s">
        <v>13607</v>
      </c>
    </row>
    <row r="207" spans="1:4" hidden="1">
      <c r="A207" s="91" t="s">
        <v>11873</v>
      </c>
      <c r="B207" s="91" t="s">
        <v>13764</v>
      </c>
      <c r="C207" s="39" t="str">
        <f t="shared" si="3"/>
        <v>A05AXЛивомин</v>
      </c>
      <c r="D207" s="91" t="s">
        <v>13607</v>
      </c>
    </row>
    <row r="208" spans="1:4" hidden="1">
      <c r="A208" s="91" t="s">
        <v>11873</v>
      </c>
      <c r="B208" s="91" t="s">
        <v>13770</v>
      </c>
      <c r="C208" s="39" t="str">
        <f t="shared" si="3"/>
        <v>A05AXЦикловалон</v>
      </c>
      <c r="D208" s="91" t="s">
        <v>13607</v>
      </c>
    </row>
    <row r="209" spans="1:4" hidden="1">
      <c r="A209" s="91" t="s">
        <v>11873</v>
      </c>
      <c r="B209" s="91" t="s">
        <v>13766</v>
      </c>
      <c r="C209" s="39" t="str">
        <f t="shared" si="3"/>
        <v>A05AXФенипентол</v>
      </c>
      <c r="D209" s="91" t="s">
        <v>13607</v>
      </c>
    </row>
    <row r="210" spans="1:4" hidden="1">
      <c r="A210" s="91" t="s">
        <v>11873</v>
      </c>
      <c r="B210" s="91" t="s">
        <v>13765</v>
      </c>
      <c r="C210" s="39" t="str">
        <f t="shared" si="3"/>
        <v>A05AXОсальмид</v>
      </c>
      <c r="D210" s="91" t="s">
        <v>13607</v>
      </c>
    </row>
    <row r="211" spans="1:4" hidden="1">
      <c r="A211" s="91" t="s">
        <v>11873</v>
      </c>
      <c r="B211" s="91" t="s">
        <v>13768</v>
      </c>
      <c r="C211" s="39" t="str">
        <f t="shared" si="3"/>
        <v>A05AXХолагол</v>
      </c>
      <c r="D211" s="91" t="s">
        <v>13607</v>
      </c>
    </row>
    <row r="212" spans="1:4" hidden="1">
      <c r="A212" s="91" t="s">
        <v>11873</v>
      </c>
      <c r="B212" s="91" t="s">
        <v>13758</v>
      </c>
      <c r="C212" s="39" t="str">
        <f t="shared" si="3"/>
        <v>A05AXДругие препараты для лечения заболеваний желчевыводящих путей</v>
      </c>
      <c r="D212" s="91" t="s">
        <v>13607</v>
      </c>
    </row>
    <row r="213" spans="1:4" hidden="1">
      <c r="A213" s="91" t="s">
        <v>11873</v>
      </c>
      <c r="B213" s="91" t="s">
        <v>13756</v>
      </c>
      <c r="C213" s="39" t="str">
        <f t="shared" si="3"/>
        <v>A05AXГербион капли желчегонные</v>
      </c>
      <c r="D213" s="91" t="s">
        <v>13607</v>
      </c>
    </row>
    <row r="214" spans="1:4" hidden="1">
      <c r="A214" s="91" t="s">
        <v>11873</v>
      </c>
      <c r="B214" s="91" t="s">
        <v>13333</v>
      </c>
      <c r="C214" s="39" t="str">
        <f t="shared" si="3"/>
        <v>A05AXЖелчь</v>
      </c>
      <c r="D214" s="91" t="s">
        <v>13607</v>
      </c>
    </row>
    <row r="215" spans="1:4" hidden="1">
      <c r="A215" s="91" t="s">
        <v>11873</v>
      </c>
      <c r="B215" s="91" t="s">
        <v>13757</v>
      </c>
      <c r="C215" s="39" t="str">
        <f t="shared" si="3"/>
        <v>A05AXГлицирризиновая кислота+Фосфолипиды</v>
      </c>
      <c r="D215" s="91" t="s">
        <v>13607</v>
      </c>
    </row>
    <row r="216" spans="1:4" hidden="1">
      <c r="A216" s="91" t="s">
        <v>11873</v>
      </c>
      <c r="B216" s="91" t="s">
        <v>13754</v>
      </c>
      <c r="C216" s="39" t="str">
        <f t="shared" si="3"/>
        <v>A05AXГепабене</v>
      </c>
      <c r="D216" s="91" t="s">
        <v>13607</v>
      </c>
    </row>
    <row r="217" spans="1:4" hidden="1">
      <c r="A217" s="91" t="s">
        <v>11873</v>
      </c>
      <c r="B217" s="91" t="s">
        <v>13535</v>
      </c>
      <c r="C217" s="39" t="str">
        <f t="shared" si="3"/>
        <v>A05AXКалендулы лекарственной цветков экстракт</v>
      </c>
      <c r="D217" s="91" t="s">
        <v>13607</v>
      </c>
    </row>
    <row r="218" spans="1:4" hidden="1">
      <c r="A218" s="91" t="s">
        <v>11873</v>
      </c>
      <c r="B218" s="91" t="s">
        <v>13767</v>
      </c>
      <c r="C218" s="39" t="str">
        <f t="shared" si="3"/>
        <v>A05AXФлакумина таблетки покрытые оболочкой 0.02 г</v>
      </c>
      <c r="D218" s="91" t="s">
        <v>13607</v>
      </c>
    </row>
    <row r="219" spans="1:4" hidden="1">
      <c r="A219" s="91" t="s">
        <v>11873</v>
      </c>
      <c r="B219" s="91" t="s">
        <v>13769</v>
      </c>
      <c r="C219" s="39" t="str">
        <f t="shared" si="3"/>
        <v>A05AXХолина хлорид</v>
      </c>
      <c r="D219" s="91" t="s">
        <v>13607</v>
      </c>
    </row>
    <row r="220" spans="1:4" hidden="1">
      <c r="A220" s="91" t="s">
        <v>11873</v>
      </c>
      <c r="B220" s="91" t="s">
        <v>11875</v>
      </c>
      <c r="C220" s="39" t="str">
        <f t="shared" si="3"/>
        <v>A05AXГибискуса цветки</v>
      </c>
      <c r="D220" s="91" t="s">
        <v>13607</v>
      </c>
    </row>
    <row r="221" spans="1:4" hidden="1">
      <c r="A221" s="91" t="s">
        <v>11873</v>
      </c>
      <c r="B221" s="91" t="s">
        <v>11877</v>
      </c>
      <c r="C221" s="39" t="str">
        <f t="shared" si="3"/>
        <v>A05AXБессмертника песчаного цветки</v>
      </c>
      <c r="D221" s="91" t="s">
        <v>13607</v>
      </c>
    </row>
    <row r="222" spans="1:4" ht="30" hidden="1">
      <c r="A222" s="91" t="s">
        <v>11873</v>
      </c>
      <c r="B222" s="91" t="s">
        <v>13753</v>
      </c>
      <c r="C222" s="39" t="str">
        <f t="shared" si="3"/>
        <v>A05AXБессмертника песчаного цветки+Тысячелистника обыкновенного трава+Мяты перечной листья+Кориандра плоды</v>
      </c>
      <c r="D222" s="91" t="s">
        <v>13607</v>
      </c>
    </row>
    <row r="223" spans="1:4" hidden="1">
      <c r="A223" s="91" t="s">
        <v>11873</v>
      </c>
      <c r="B223" s="91" t="s">
        <v>11882</v>
      </c>
      <c r="C223" s="39" t="str">
        <f t="shared" si="3"/>
        <v>A05AXШиповника семян масло</v>
      </c>
      <c r="D223" s="91" t="s">
        <v>13607</v>
      </c>
    </row>
    <row r="224" spans="1:4" ht="30" hidden="1">
      <c r="A224" s="91" t="s">
        <v>11873</v>
      </c>
      <c r="B224" s="91" t="s">
        <v>13749</v>
      </c>
      <c r="C224" s="39" t="str">
        <f t="shared" si="3"/>
        <v>A05AXАктивированный уголь+Желчь+Крапивы двудомной листья+Чеснока посевного луковицы</v>
      </c>
      <c r="D224" s="91" t="s">
        <v>13607</v>
      </c>
    </row>
    <row r="225" spans="1:4" hidden="1">
      <c r="A225" s="91" t="s">
        <v>11873</v>
      </c>
      <c r="B225" s="91" t="s">
        <v>11876</v>
      </c>
      <c r="C225" s="39" t="str">
        <f t="shared" si="3"/>
        <v>A05AXАртишока листьев экстракт</v>
      </c>
      <c r="D225" s="91" t="s">
        <v>13607</v>
      </c>
    </row>
    <row r="226" spans="1:4" ht="45" hidden="1">
      <c r="A226" s="91" t="s">
        <v>11873</v>
      </c>
      <c r="B226" s="91" t="s">
        <v>13752</v>
      </c>
      <c r="C226" s="39" t="str">
        <f t="shared" si="3"/>
        <v>A05AXБерезы листьев экстракт+Зверобоя продырявленного травы экстракт+Расторопши пятнистой плодов экстракт+Пижмы обыкновенной цветков экстракт</v>
      </c>
      <c r="D226" s="91" t="s">
        <v>13607</v>
      </c>
    </row>
    <row r="227" spans="1:4" hidden="1">
      <c r="A227" s="91" t="s">
        <v>11873</v>
      </c>
      <c r="B227" s="91" t="s">
        <v>11878</v>
      </c>
      <c r="C227" s="39" t="str">
        <f t="shared" si="3"/>
        <v>A05AXБессмертника песчаного цветков сумма флавоноидов</v>
      </c>
      <c r="D227" s="91" t="s">
        <v>13607</v>
      </c>
    </row>
    <row r="228" spans="1:4" ht="45" hidden="1">
      <c r="A228" s="91" t="s">
        <v>11873</v>
      </c>
      <c r="B228" s="91" t="s">
        <v>13760</v>
      </c>
      <c r="C228" s="39" t="str">
        <f t="shared" si="3"/>
        <v>A05AXКалендулы лекарственной цветки+Мяты перечной листья+Пижмы обыкновенной цветки+Ромашки аптечной цветки+Тысячелистника обыкновенного трава</v>
      </c>
      <c r="D228" s="91" t="s">
        <v>13607</v>
      </c>
    </row>
    <row r="229" spans="1:4" hidden="1">
      <c r="A229" s="91" t="s">
        <v>11873</v>
      </c>
      <c r="B229" s="91" t="s">
        <v>11883</v>
      </c>
      <c r="C229" s="39" t="str">
        <f t="shared" si="3"/>
        <v>A05AXКукурузы столбики с рыльцами</v>
      </c>
      <c r="D229" s="91" t="s">
        <v>13607</v>
      </c>
    </row>
    <row r="230" spans="1:4" hidden="1">
      <c r="A230" s="91" t="s">
        <v>11873</v>
      </c>
      <c r="B230" s="91" t="s">
        <v>13762</v>
      </c>
      <c r="C230" s="39" t="str">
        <f t="shared" si="3"/>
        <v>A05AXКультура клеток [для терапевтических целей]</v>
      </c>
      <c r="D230" s="91" t="s">
        <v>13607</v>
      </c>
    </row>
    <row r="231" spans="1:4" hidden="1">
      <c r="A231" s="91" t="s">
        <v>11873</v>
      </c>
      <c r="B231" s="91" t="s">
        <v>11884</v>
      </c>
      <c r="C231" s="39" t="str">
        <f t="shared" si="3"/>
        <v>A05AXПижмы обыкновенной цветки</v>
      </c>
      <c r="D231" s="91" t="s">
        <v>13607</v>
      </c>
    </row>
    <row r="232" spans="1:4" hidden="1">
      <c r="A232" s="91" t="s">
        <v>11873</v>
      </c>
      <c r="B232" s="91" t="s">
        <v>11879</v>
      </c>
      <c r="C232" s="39" t="str">
        <f t="shared" si="3"/>
        <v>A05AXШиповника плодов экстракт</v>
      </c>
      <c r="D232" s="91" t="s">
        <v>13607</v>
      </c>
    </row>
    <row r="233" spans="1:4" hidden="1">
      <c r="A233" s="91" t="s">
        <v>11873</v>
      </c>
      <c r="B233" s="91" t="s">
        <v>11881</v>
      </c>
      <c r="C233" s="39" t="str">
        <f t="shared" si="3"/>
        <v>A05AXШиповника плоды низковитаминные</v>
      </c>
      <c r="D233" s="91" t="s">
        <v>13607</v>
      </c>
    </row>
    <row r="234" spans="1:4" hidden="1">
      <c r="A234" s="91" t="s">
        <v>11873</v>
      </c>
      <c r="B234" s="91" t="s">
        <v>11874</v>
      </c>
      <c r="C234" s="39" t="str">
        <f t="shared" si="3"/>
        <v>A05AXГимекромон</v>
      </c>
      <c r="D234" s="91" t="s">
        <v>13607</v>
      </c>
    </row>
    <row r="235" spans="1:4" hidden="1">
      <c r="A235" s="91" t="s">
        <v>11873</v>
      </c>
      <c r="B235" s="91" t="s">
        <v>11885</v>
      </c>
      <c r="C235" s="39" t="str">
        <f t="shared" si="3"/>
        <v>A05AXПижмы обыкновенной цветков экстракт</v>
      </c>
      <c r="D235" s="91" t="s">
        <v>13607</v>
      </c>
    </row>
    <row r="236" spans="1:4" hidden="1">
      <c r="A236" s="91" t="s">
        <v>11873</v>
      </c>
      <c r="B236" s="91" t="s">
        <v>13763</v>
      </c>
      <c r="C236" s="39" t="str">
        <f t="shared" si="3"/>
        <v>A05AXЛандыша дальневосточного травы экстракт</v>
      </c>
      <c r="D236" s="91" t="s">
        <v>13607</v>
      </c>
    </row>
    <row r="237" spans="1:4" hidden="1">
      <c r="A237" s="91" t="s">
        <v>13771</v>
      </c>
      <c r="B237" s="91" t="s">
        <v>13772</v>
      </c>
      <c r="C237" s="39" t="str">
        <f t="shared" ref="C237:C300" si="4">CONCATENATE(A237,B237)</f>
        <v>A05BСпленин</v>
      </c>
      <c r="D237" s="91" t="s">
        <v>13607</v>
      </c>
    </row>
    <row r="238" spans="1:4" hidden="1">
      <c r="A238" s="91" t="s">
        <v>9991</v>
      </c>
      <c r="B238" s="91" t="s">
        <v>13774</v>
      </c>
      <c r="C238" s="39" t="str">
        <f t="shared" si="4"/>
        <v>A05BAВГ-5</v>
      </c>
      <c r="D238" s="91" t="s">
        <v>13607</v>
      </c>
    </row>
    <row r="239" spans="1:4" ht="60" hidden="1">
      <c r="A239" s="91" t="s">
        <v>9991</v>
      </c>
      <c r="B239" s="91" t="s">
        <v>13779</v>
      </c>
      <c r="C239" s="39" t="str">
        <f t="shared" si="4"/>
        <v>A05BAКаперсы колючей экстракт+Кассии западной экстракт+Паслена черного плодов экстракт+Тамарикса двудомного плодов экстракт+Терминалии чебулы плодов экстракт+Тысячелистника обыкновенного травы экстракт+Цикория обыкновенного семян экстракт</v>
      </c>
      <c r="D239" s="91" t="s">
        <v>13607</v>
      </c>
    </row>
    <row r="240" spans="1:4" hidden="1">
      <c r="A240" s="91" t="s">
        <v>9991</v>
      </c>
      <c r="B240" s="91" t="s">
        <v>13776</v>
      </c>
      <c r="C240" s="39" t="str">
        <f t="shared" si="4"/>
        <v>A05BAГепатосан</v>
      </c>
      <c r="D240" s="91" t="s">
        <v>13607</v>
      </c>
    </row>
    <row r="241" spans="1:4" hidden="1">
      <c r="A241" s="91" t="s">
        <v>9991</v>
      </c>
      <c r="B241" s="91" t="s">
        <v>13782</v>
      </c>
      <c r="C241" s="39" t="str">
        <f t="shared" si="4"/>
        <v>A05BAМед</v>
      </c>
      <c r="D241" s="91" t="s">
        <v>13607</v>
      </c>
    </row>
    <row r="242" spans="1:4" hidden="1">
      <c r="A242" s="91" t="s">
        <v>9991</v>
      </c>
      <c r="B242" s="91" t="s">
        <v>13778</v>
      </c>
      <c r="C242" s="39" t="str">
        <f t="shared" si="4"/>
        <v>A05BAДипана</v>
      </c>
      <c r="D242" s="91" t="s">
        <v>13607</v>
      </c>
    </row>
    <row r="243" spans="1:4" hidden="1">
      <c r="A243" s="91" t="s">
        <v>9991</v>
      </c>
      <c r="B243" s="91" t="s">
        <v>13775</v>
      </c>
      <c r="C243" s="39" t="str">
        <f t="shared" si="4"/>
        <v>A05BAВигератин</v>
      </c>
      <c r="D243" s="91" t="s">
        <v>13607</v>
      </c>
    </row>
    <row r="244" spans="1:4" hidden="1">
      <c r="A244" s="91" t="s">
        <v>9991</v>
      </c>
      <c r="B244" s="91" t="s">
        <v>13780</v>
      </c>
      <c r="C244" s="39" t="str">
        <f t="shared" si="4"/>
        <v>A05BAЛаеннек</v>
      </c>
      <c r="D244" s="91" t="s">
        <v>13607</v>
      </c>
    </row>
    <row r="245" spans="1:4" hidden="1">
      <c r="A245" s="91" t="s">
        <v>9991</v>
      </c>
      <c r="B245" s="91" t="s">
        <v>13773</v>
      </c>
      <c r="C245" s="39" t="str">
        <f t="shared" si="4"/>
        <v>A05BAАргинина аспартат</v>
      </c>
      <c r="D245" s="91" t="s">
        <v>13607</v>
      </c>
    </row>
    <row r="246" spans="1:4" hidden="1">
      <c r="A246" s="91" t="s">
        <v>9991</v>
      </c>
      <c r="B246" s="91" t="s">
        <v>13785</v>
      </c>
      <c r="C246" s="39" t="str">
        <f t="shared" si="4"/>
        <v>A05BAРемаксол</v>
      </c>
      <c r="D246" s="91" t="s">
        <v>13607</v>
      </c>
    </row>
    <row r="247" spans="1:4" hidden="1">
      <c r="A247" s="91" t="s">
        <v>9991</v>
      </c>
      <c r="B247" s="91" t="s">
        <v>13786</v>
      </c>
      <c r="C247" s="39" t="str">
        <f t="shared" si="4"/>
        <v>A05BAРопрен</v>
      </c>
      <c r="D247" s="91" t="s">
        <v>13607</v>
      </c>
    </row>
    <row r="248" spans="1:4" hidden="1">
      <c r="A248" s="91" t="s">
        <v>9991</v>
      </c>
      <c r="B248" s="91" t="s">
        <v>13781</v>
      </c>
      <c r="C248" s="39" t="str">
        <f t="shared" si="4"/>
        <v>A05BAМаакии амурской древесина</v>
      </c>
      <c r="D248" s="91" t="s">
        <v>13607</v>
      </c>
    </row>
    <row r="249" spans="1:4" hidden="1">
      <c r="A249" s="91" t="s">
        <v>9991</v>
      </c>
      <c r="B249" s="91" t="s">
        <v>13784</v>
      </c>
      <c r="C249" s="39" t="str">
        <f t="shared" si="4"/>
        <v>A05BAПрогепар</v>
      </c>
      <c r="D249" s="91" t="s">
        <v>13607</v>
      </c>
    </row>
    <row r="250" spans="1:4" hidden="1">
      <c r="A250" s="91" t="s">
        <v>9991</v>
      </c>
      <c r="B250" s="91" t="s">
        <v>12423</v>
      </c>
      <c r="C250" s="39" t="str">
        <f t="shared" si="4"/>
        <v>A05BAПрополис</v>
      </c>
      <c r="D250" s="91" t="s">
        <v>13607</v>
      </c>
    </row>
    <row r="251" spans="1:4" hidden="1">
      <c r="A251" s="91" t="s">
        <v>9991</v>
      </c>
      <c r="B251" s="91" t="s">
        <v>13787</v>
      </c>
      <c r="C251" s="39" t="str">
        <f t="shared" si="4"/>
        <v>A05BAСирепар</v>
      </c>
      <c r="D251" s="91" t="s">
        <v>13607</v>
      </c>
    </row>
    <row r="252" spans="1:4" hidden="1">
      <c r="A252" s="91" t="s">
        <v>9991</v>
      </c>
      <c r="B252" s="91" t="s">
        <v>11894</v>
      </c>
      <c r="C252" s="39" t="str">
        <f t="shared" si="4"/>
        <v>A05BAАргинина глутамат</v>
      </c>
      <c r="D252" s="91" t="s">
        <v>13607</v>
      </c>
    </row>
    <row r="253" spans="1:4" hidden="1">
      <c r="A253" s="91" t="s">
        <v>9991</v>
      </c>
      <c r="B253" s="91" t="s">
        <v>11889</v>
      </c>
      <c r="C253" s="39" t="str">
        <f t="shared" si="4"/>
        <v>A05BAМетионин</v>
      </c>
      <c r="D253" s="91" t="s">
        <v>13607</v>
      </c>
    </row>
    <row r="254" spans="1:4" hidden="1">
      <c r="A254" s="91" t="s">
        <v>9991</v>
      </c>
      <c r="B254" s="91" t="s">
        <v>11888</v>
      </c>
      <c r="C254" s="39" t="str">
        <f t="shared" si="4"/>
        <v>A05BAМорфолиний-метил-триазолил-тиоацетат</v>
      </c>
      <c r="D254" s="91" t="s">
        <v>13607</v>
      </c>
    </row>
    <row r="255" spans="1:4" hidden="1">
      <c r="A255" s="91" t="s">
        <v>9991</v>
      </c>
      <c r="B255" s="91" t="s">
        <v>11886</v>
      </c>
      <c r="C255" s="39" t="str">
        <f t="shared" si="4"/>
        <v>A05BAОрнитин</v>
      </c>
      <c r="D255" s="91" t="s">
        <v>13607</v>
      </c>
    </row>
    <row r="256" spans="1:4" hidden="1">
      <c r="A256" s="91" t="s">
        <v>9991</v>
      </c>
      <c r="B256" s="91" t="s">
        <v>11887</v>
      </c>
      <c r="C256" s="39" t="str">
        <f t="shared" si="4"/>
        <v>A05BAОротовая кислота</v>
      </c>
      <c r="D256" s="91" t="s">
        <v>13607</v>
      </c>
    </row>
    <row r="257" spans="1:4" hidden="1">
      <c r="A257" s="91" t="s">
        <v>9991</v>
      </c>
      <c r="B257" s="91" t="s">
        <v>11892</v>
      </c>
      <c r="C257" s="39" t="str">
        <f t="shared" si="4"/>
        <v>A05BAРасторопши пятнистой плодов экстракт</v>
      </c>
      <c r="D257" s="91" t="s">
        <v>13607</v>
      </c>
    </row>
    <row r="258" spans="1:4" hidden="1">
      <c r="A258" s="91" t="s">
        <v>9991</v>
      </c>
      <c r="B258" s="91" t="s">
        <v>11890</v>
      </c>
      <c r="C258" s="39" t="str">
        <f t="shared" si="4"/>
        <v>A05BAТыквы обыкновенной семян масло</v>
      </c>
      <c r="D258" s="91" t="s">
        <v>13607</v>
      </c>
    </row>
    <row r="259" spans="1:4" hidden="1">
      <c r="A259" s="91" t="s">
        <v>9991</v>
      </c>
      <c r="B259" s="91" t="s">
        <v>13757</v>
      </c>
      <c r="C259" s="39" t="str">
        <f t="shared" si="4"/>
        <v>A05BAГлицирризиновая кислота+Фосфолипиды</v>
      </c>
      <c r="D259" s="91" t="s">
        <v>17948</v>
      </c>
    </row>
    <row r="260" spans="1:4" hidden="1">
      <c r="A260" s="91" t="s">
        <v>9991</v>
      </c>
      <c r="B260" s="91" t="s">
        <v>13777</v>
      </c>
      <c r="C260" s="39" t="str">
        <f t="shared" si="4"/>
        <v>A05BAГепатосан 0.2 г в капсулах</v>
      </c>
      <c r="D260" s="91" t="s">
        <v>13607</v>
      </c>
    </row>
    <row r="261" spans="1:4" hidden="1">
      <c r="A261" s="91" t="s">
        <v>9991</v>
      </c>
      <c r="B261" s="91" t="s">
        <v>13783</v>
      </c>
      <c r="C261" s="39" t="str">
        <f t="shared" si="4"/>
        <v>A05BAпрепараты для лечения заболеваний печени</v>
      </c>
      <c r="D261" s="91" t="s">
        <v>13607</v>
      </c>
    </row>
    <row r="262" spans="1:4" hidden="1">
      <c r="A262" s="91" t="s">
        <v>9991</v>
      </c>
      <c r="B262" s="91" t="s">
        <v>17905</v>
      </c>
      <c r="C262" s="39" t="str">
        <f t="shared" si="4"/>
        <v>A05BAфосфолипиды + глицирризиновая кислота</v>
      </c>
      <c r="D262" s="91" t="s">
        <v>17948</v>
      </c>
    </row>
    <row r="263" spans="1:4" hidden="1">
      <c r="A263" s="91" t="s">
        <v>11895</v>
      </c>
      <c r="B263" s="91" t="s">
        <v>11891</v>
      </c>
      <c r="C263" s="39" t="str">
        <f t="shared" si="4"/>
        <v>A05CФосфолипиды</v>
      </c>
      <c r="D263" s="91" t="s">
        <v>13607</v>
      </c>
    </row>
    <row r="264" spans="1:4" hidden="1">
      <c r="A264" s="91" t="s">
        <v>11895</v>
      </c>
      <c r="B264" s="91" t="s">
        <v>13788</v>
      </c>
      <c r="C264" s="39" t="str">
        <f t="shared" si="4"/>
        <v>A05CМетионин+Фосфолипиды</v>
      </c>
      <c r="D264" s="91" t="s">
        <v>13607</v>
      </c>
    </row>
    <row r="265" spans="1:4" hidden="1">
      <c r="A265" s="91" t="s">
        <v>11895</v>
      </c>
      <c r="B265" s="91" t="s">
        <v>13790</v>
      </c>
      <c r="C265" s="39" t="str">
        <f t="shared" si="4"/>
        <v>A05CПоливитамины+Фосфолипиды</v>
      </c>
      <c r="D265" s="91" t="s">
        <v>13607</v>
      </c>
    </row>
    <row r="266" spans="1:4" hidden="1">
      <c r="A266" s="91" t="s">
        <v>11895</v>
      </c>
      <c r="B266" s="91" t="s">
        <v>13789</v>
      </c>
      <c r="C266" s="39" t="str">
        <f t="shared" si="4"/>
        <v>A05CПоливитамины+Прочие препараты</v>
      </c>
      <c r="D266" s="91" t="s">
        <v>13607</v>
      </c>
    </row>
    <row r="267" spans="1:4" hidden="1">
      <c r="A267" s="91" t="s">
        <v>11895</v>
      </c>
      <c r="B267" s="91" t="s">
        <v>13791</v>
      </c>
      <c r="C267" s="39" t="str">
        <f t="shared" si="4"/>
        <v>A05CФосфонциале</v>
      </c>
      <c r="D267" s="91" t="s">
        <v>13607</v>
      </c>
    </row>
    <row r="268" spans="1:4" hidden="1">
      <c r="A268" s="91" t="s">
        <v>13792</v>
      </c>
      <c r="B268" s="91" t="s">
        <v>13795</v>
      </c>
      <c r="C268" s="39" t="str">
        <f t="shared" si="4"/>
        <v>A06AКарловарская соль искусственная</v>
      </c>
      <c r="D268" s="91" t="s">
        <v>13607</v>
      </c>
    </row>
    <row r="269" spans="1:4" hidden="1">
      <c r="A269" s="91" t="s">
        <v>13792</v>
      </c>
      <c r="B269" s="91" t="s">
        <v>13794</v>
      </c>
      <c r="C269" s="39" t="str">
        <f t="shared" si="4"/>
        <v>A06AИзаман</v>
      </c>
      <c r="D269" s="91" t="s">
        <v>13607</v>
      </c>
    </row>
    <row r="270" spans="1:4" hidden="1">
      <c r="A270" s="91" t="s">
        <v>13792</v>
      </c>
      <c r="B270" s="91" t="s">
        <v>13796</v>
      </c>
      <c r="C270" s="39" t="str">
        <f t="shared" si="4"/>
        <v>A06AМоршинская слабительная соль</v>
      </c>
      <c r="D270" s="91" t="s">
        <v>13607</v>
      </c>
    </row>
    <row r="271" spans="1:4" hidden="1">
      <c r="A271" s="91" t="s">
        <v>13792</v>
      </c>
      <c r="B271" s="91" t="s">
        <v>11911</v>
      </c>
      <c r="C271" s="39" t="str">
        <f t="shared" si="4"/>
        <v>A06AКрушины ольховидной кора</v>
      </c>
      <c r="D271" s="91" t="s">
        <v>13607</v>
      </c>
    </row>
    <row r="272" spans="1:4" hidden="1">
      <c r="A272" s="91" t="s">
        <v>13792</v>
      </c>
      <c r="B272" s="91" t="s">
        <v>13793</v>
      </c>
      <c r="C272" s="39" t="str">
        <f t="shared" si="4"/>
        <v>A06AБарбара-натуральная соль</v>
      </c>
      <c r="D272" s="91" t="s">
        <v>13607</v>
      </c>
    </row>
    <row r="273" spans="1:4" hidden="1">
      <c r="A273" s="91" t="s">
        <v>11896</v>
      </c>
      <c r="B273" s="91" t="s">
        <v>13797</v>
      </c>
      <c r="C273" s="39" t="str">
        <f t="shared" si="4"/>
        <v>A06AAДокузат натрия</v>
      </c>
      <c r="D273" s="91" t="s">
        <v>13607</v>
      </c>
    </row>
    <row r="274" spans="1:4" hidden="1">
      <c r="A274" s="91" t="s">
        <v>11896</v>
      </c>
      <c r="B274" s="91" t="s">
        <v>11897</v>
      </c>
      <c r="C274" s="39" t="str">
        <f t="shared" si="4"/>
        <v>A06AAПарафин жидкий</v>
      </c>
      <c r="D274" s="91" t="s">
        <v>13607</v>
      </c>
    </row>
    <row r="275" spans="1:4" hidden="1">
      <c r="A275" s="91" t="s">
        <v>9956</v>
      </c>
      <c r="B275" s="91" t="s">
        <v>11902</v>
      </c>
      <c r="C275" s="39" t="str">
        <f t="shared" si="4"/>
        <v>A06ABБисакодил</v>
      </c>
      <c r="D275" s="91" t="s">
        <v>17948</v>
      </c>
    </row>
    <row r="276" spans="1:4" hidden="1">
      <c r="A276" s="91" t="s">
        <v>9956</v>
      </c>
      <c r="B276" s="91" t="s">
        <v>11900</v>
      </c>
      <c r="C276" s="39" t="str">
        <f t="shared" si="4"/>
        <v>A06ABСеннозиды А и В</v>
      </c>
      <c r="D276" s="91" t="s">
        <v>13607</v>
      </c>
    </row>
    <row r="277" spans="1:4" hidden="1">
      <c r="A277" s="91" t="s">
        <v>9956</v>
      </c>
      <c r="B277" s="91" t="s">
        <v>11901</v>
      </c>
      <c r="C277" s="39" t="str">
        <f t="shared" si="4"/>
        <v>A06ABКлещевины обыкновенной семян масло</v>
      </c>
      <c r="D277" s="91" t="s">
        <v>13607</v>
      </c>
    </row>
    <row r="278" spans="1:4" hidden="1">
      <c r="A278" s="91" t="s">
        <v>9956</v>
      </c>
      <c r="B278" s="91" t="s">
        <v>11899</v>
      </c>
      <c r="C278" s="39" t="str">
        <f t="shared" si="4"/>
        <v>A06ABНатрия пикосульфат</v>
      </c>
      <c r="D278" s="91" t="s">
        <v>13607</v>
      </c>
    </row>
    <row r="279" spans="1:4" hidden="1">
      <c r="A279" s="91" t="s">
        <v>9956</v>
      </c>
      <c r="B279" s="91" t="s">
        <v>13801</v>
      </c>
      <c r="C279" s="39" t="str">
        <f t="shared" si="4"/>
        <v>A06ABМусинум</v>
      </c>
      <c r="D279" s="91" t="s">
        <v>13607</v>
      </c>
    </row>
    <row r="280" spans="1:4" hidden="1">
      <c r="A280" s="91" t="s">
        <v>9956</v>
      </c>
      <c r="B280" s="91" t="s">
        <v>13798</v>
      </c>
      <c r="C280" s="39" t="str">
        <f t="shared" si="4"/>
        <v>A06ABАгиолакс</v>
      </c>
      <c r="D280" s="91" t="s">
        <v>13607</v>
      </c>
    </row>
    <row r="281" spans="1:4" hidden="1">
      <c r="A281" s="91" t="s">
        <v>9956</v>
      </c>
      <c r="B281" s="91" t="s">
        <v>13800</v>
      </c>
      <c r="C281" s="39" t="str">
        <f t="shared" si="4"/>
        <v>A06ABКрушины ольховидной коры препарат</v>
      </c>
      <c r="D281" s="91" t="s">
        <v>13607</v>
      </c>
    </row>
    <row r="282" spans="1:4" hidden="1">
      <c r="A282" s="91" t="s">
        <v>9956</v>
      </c>
      <c r="B282" s="91" t="s">
        <v>13799</v>
      </c>
      <c r="C282" s="39" t="str">
        <f t="shared" si="4"/>
        <v>A06ABконтактные слабительные средства</v>
      </c>
      <c r="D282" s="91" t="s">
        <v>13607</v>
      </c>
    </row>
    <row r="283" spans="1:4" hidden="1">
      <c r="A283" s="91" t="s">
        <v>9956</v>
      </c>
      <c r="B283" s="91" t="s">
        <v>13805</v>
      </c>
      <c r="C283" s="39" t="str">
        <f t="shared" si="4"/>
        <v>A06ABФенолфталеин</v>
      </c>
      <c r="D283" s="91" t="s">
        <v>13607</v>
      </c>
    </row>
    <row r="284" spans="1:4" hidden="1">
      <c r="A284" s="91" t="s">
        <v>9956</v>
      </c>
      <c r="B284" s="91" t="s">
        <v>11913</v>
      </c>
      <c r="C284" s="39" t="str">
        <f t="shared" si="4"/>
        <v>A06ABСенны остролистной листья</v>
      </c>
      <c r="D284" s="91" t="s">
        <v>13607</v>
      </c>
    </row>
    <row r="285" spans="1:4" hidden="1">
      <c r="A285" s="91" t="s">
        <v>9956</v>
      </c>
      <c r="B285" s="91" t="s">
        <v>13802</v>
      </c>
      <c r="C285" s="39" t="str">
        <f t="shared" si="4"/>
        <v>A06ABНатуролакс</v>
      </c>
      <c r="D285" s="91" t="s">
        <v>13607</v>
      </c>
    </row>
    <row r="286" spans="1:4" hidden="1">
      <c r="A286" s="91" t="s">
        <v>9956</v>
      </c>
      <c r="B286" s="91" t="s">
        <v>13803</v>
      </c>
      <c r="C286" s="39" t="str">
        <f t="shared" si="4"/>
        <v>A06ABОксифенизатин</v>
      </c>
      <c r="D286" s="91" t="s">
        <v>13607</v>
      </c>
    </row>
    <row r="287" spans="1:4" ht="30" hidden="1">
      <c r="A287" s="91" t="s">
        <v>9956</v>
      </c>
      <c r="B287" s="91" t="s">
        <v>13804</v>
      </c>
      <c r="C287" s="39" t="str">
        <f t="shared" si="4"/>
        <v>A06ABСмоковницы обыкновенной плоды+Сенны остролистной листьев экстракт+Сенны остролистной плоды</v>
      </c>
      <c r="D287" s="91" t="s">
        <v>13607</v>
      </c>
    </row>
    <row r="288" spans="1:4" hidden="1">
      <c r="A288" s="91" t="s">
        <v>9956</v>
      </c>
      <c r="B288" s="91" t="s">
        <v>17906</v>
      </c>
      <c r="C288" s="39" t="str">
        <f t="shared" si="4"/>
        <v>A06ABсеннозиды А и B</v>
      </c>
      <c r="D288" s="91" t="s">
        <v>17948</v>
      </c>
    </row>
    <row r="289" spans="1:4" ht="30" hidden="1">
      <c r="A289" s="91" t="s">
        <v>11903</v>
      </c>
      <c r="B289" s="91" t="s">
        <v>13806</v>
      </c>
      <c r="C289" s="39" t="str">
        <f t="shared" si="4"/>
        <v>A06ACСлабительные средства, увеличивающие объем кишечного содержимого</v>
      </c>
      <c r="D289" s="91" t="s">
        <v>13607</v>
      </c>
    </row>
    <row r="290" spans="1:4" hidden="1">
      <c r="A290" s="91" t="s">
        <v>11903</v>
      </c>
      <c r="B290" s="91" t="s">
        <v>11904</v>
      </c>
      <c r="C290" s="39" t="str">
        <f t="shared" si="4"/>
        <v>A06ACЛаминарии слоевища</v>
      </c>
      <c r="D290" s="91" t="s">
        <v>13607</v>
      </c>
    </row>
    <row r="291" spans="1:4" hidden="1">
      <c r="A291" s="91" t="s">
        <v>11903</v>
      </c>
      <c r="B291" s="91" t="s">
        <v>11898</v>
      </c>
      <c r="C291" s="39" t="str">
        <f t="shared" si="4"/>
        <v>A06ACПодорожника овального семян оболочка</v>
      </c>
      <c r="D291" s="91" t="s">
        <v>13607</v>
      </c>
    </row>
    <row r="292" spans="1:4" hidden="1">
      <c r="A292" s="91" t="s">
        <v>10066</v>
      </c>
      <c r="B292" s="91" t="s">
        <v>11908</v>
      </c>
      <c r="C292" s="39" t="str">
        <f t="shared" si="4"/>
        <v>A06ADМагния сульфат</v>
      </c>
      <c r="D292" s="91" t="s">
        <v>13607</v>
      </c>
    </row>
    <row r="293" spans="1:4" hidden="1">
      <c r="A293" s="91" t="s">
        <v>10066</v>
      </c>
      <c r="B293" s="91" t="s">
        <v>11909</v>
      </c>
      <c r="C293" s="39" t="str">
        <f t="shared" si="4"/>
        <v>A06ADМакрогол</v>
      </c>
      <c r="D293" s="91" t="s">
        <v>17948</v>
      </c>
    </row>
    <row r="294" spans="1:4" hidden="1">
      <c r="A294" s="91" t="s">
        <v>10066</v>
      </c>
      <c r="B294" s="91" t="s">
        <v>11906</v>
      </c>
      <c r="C294" s="39" t="str">
        <f t="shared" si="4"/>
        <v>A06ADЛактулоза</v>
      </c>
      <c r="D294" s="91" t="s">
        <v>17948</v>
      </c>
    </row>
    <row r="295" spans="1:4" hidden="1">
      <c r="A295" s="91" t="s">
        <v>10066</v>
      </c>
      <c r="B295" s="91" t="s">
        <v>11905</v>
      </c>
      <c r="C295" s="39" t="str">
        <f t="shared" si="4"/>
        <v>A06ADЛактитол</v>
      </c>
      <c r="D295" s="91" t="s">
        <v>13607</v>
      </c>
    </row>
    <row r="296" spans="1:4" hidden="1">
      <c r="A296" s="91" t="s">
        <v>10066</v>
      </c>
      <c r="B296" s="91" t="s">
        <v>13807</v>
      </c>
      <c r="C296" s="39" t="str">
        <f t="shared" si="4"/>
        <v>A06ADТрансулоза</v>
      </c>
      <c r="D296" s="91" t="s">
        <v>13607</v>
      </c>
    </row>
    <row r="297" spans="1:4" hidden="1">
      <c r="A297" s="91" t="s">
        <v>10066</v>
      </c>
      <c r="B297" s="91" t="s">
        <v>13809</v>
      </c>
      <c r="C297" s="39" t="str">
        <f t="shared" si="4"/>
        <v>A06ADЭндофальк</v>
      </c>
      <c r="D297" s="91" t="s">
        <v>13607</v>
      </c>
    </row>
    <row r="298" spans="1:4" hidden="1">
      <c r="A298" s="91" t="s">
        <v>10066</v>
      </c>
      <c r="B298" s="91" t="s">
        <v>13808</v>
      </c>
      <c r="C298" s="39" t="str">
        <f t="shared" si="4"/>
        <v>A06ADФлит Фосфо-сода</v>
      </c>
      <c r="D298" s="91" t="s">
        <v>13607</v>
      </c>
    </row>
    <row r="299" spans="1:4" hidden="1">
      <c r="A299" s="91" t="s">
        <v>13810</v>
      </c>
      <c r="B299" s="91" t="s">
        <v>13812</v>
      </c>
      <c r="C299" s="39" t="str">
        <f t="shared" si="4"/>
        <v>A06AGНатрия фосфат</v>
      </c>
      <c r="D299" s="91" t="s">
        <v>13607</v>
      </c>
    </row>
    <row r="300" spans="1:4" hidden="1">
      <c r="A300" s="91" t="s">
        <v>13810</v>
      </c>
      <c r="B300" s="91" t="s">
        <v>11914</v>
      </c>
      <c r="C300" s="39" t="str">
        <f t="shared" si="4"/>
        <v>A06AGГлицерол</v>
      </c>
      <c r="D300" s="91" t="s">
        <v>13607</v>
      </c>
    </row>
    <row r="301" spans="1:4" hidden="1">
      <c r="A301" s="91" t="s">
        <v>13810</v>
      </c>
      <c r="B301" s="91" t="s">
        <v>13811</v>
      </c>
      <c r="C301" s="39" t="str">
        <f t="shared" ref="C301:C364" si="5">CONCATENATE(A301,B301)</f>
        <v>A06AGМикролакс</v>
      </c>
      <c r="D301" s="91" t="s">
        <v>13607</v>
      </c>
    </row>
    <row r="302" spans="1:4" hidden="1">
      <c r="A302" s="91" t="s">
        <v>13810</v>
      </c>
      <c r="B302" s="91" t="s">
        <v>13813</v>
      </c>
      <c r="C302" s="39" t="str">
        <f t="shared" si="5"/>
        <v>A06AGЭнема Клин</v>
      </c>
      <c r="D302" s="91" t="s">
        <v>13607</v>
      </c>
    </row>
    <row r="303" spans="1:4" hidden="1">
      <c r="A303" s="91" t="s">
        <v>13814</v>
      </c>
      <c r="B303" s="91" t="s">
        <v>13815</v>
      </c>
      <c r="C303" s="39" t="str">
        <f t="shared" si="5"/>
        <v>A06AHМетилналтрексона бромид</v>
      </c>
      <c r="D303" s="91" t="s">
        <v>13607</v>
      </c>
    </row>
    <row r="304" spans="1:4" hidden="1">
      <c r="A304" s="91" t="s">
        <v>11910</v>
      </c>
      <c r="B304" s="91" t="s">
        <v>13816</v>
      </c>
      <c r="C304" s="39" t="str">
        <f t="shared" si="5"/>
        <v>A06AXДругие слабительные средства</v>
      </c>
      <c r="D304" s="91" t="s">
        <v>13607</v>
      </c>
    </row>
    <row r="305" spans="1:4" ht="30" hidden="1">
      <c r="A305" s="91" t="s">
        <v>11910</v>
      </c>
      <c r="B305" s="91" t="s">
        <v>13817</v>
      </c>
      <c r="C305" s="39" t="str">
        <f t="shared" si="5"/>
        <v>A06AXКрапивы двудомной листья+Крушины ольховидной кора+Тысячелистника обыкновенного трава</v>
      </c>
      <c r="D305" s="91" t="s">
        <v>13607</v>
      </c>
    </row>
    <row r="306" spans="1:4" hidden="1">
      <c r="A306" s="91" t="s">
        <v>11910</v>
      </c>
      <c r="B306" s="91" t="s">
        <v>11914</v>
      </c>
      <c r="C306" s="39" t="str">
        <f t="shared" si="5"/>
        <v>A06AXГлицерол</v>
      </c>
      <c r="D306" s="91" t="s">
        <v>13607</v>
      </c>
    </row>
    <row r="307" spans="1:4" hidden="1">
      <c r="A307" s="91" t="s">
        <v>11910</v>
      </c>
      <c r="B307" s="91" t="s">
        <v>13529</v>
      </c>
      <c r="C307" s="39" t="str">
        <f t="shared" si="5"/>
        <v>A06AXКаштана конского семян экстракт</v>
      </c>
      <c r="D307" s="91" t="s">
        <v>13607</v>
      </c>
    </row>
    <row r="308" spans="1:4" hidden="1">
      <c r="A308" s="91" t="s">
        <v>11910</v>
      </c>
      <c r="B308" s="91" t="s">
        <v>11912</v>
      </c>
      <c r="C308" s="39" t="str">
        <f t="shared" si="5"/>
        <v>A06AXКрушины слабительной плоды</v>
      </c>
      <c r="D308" s="91" t="s">
        <v>13607</v>
      </c>
    </row>
    <row r="309" spans="1:4" hidden="1">
      <c r="A309" s="91" t="s">
        <v>13818</v>
      </c>
      <c r="B309" s="91" t="s">
        <v>13819</v>
      </c>
      <c r="C309" s="39" t="str">
        <f t="shared" si="5"/>
        <v>A07AГексаметилентетрамина 0.25 г и экстракта красавки 0.015 г таблетки</v>
      </c>
      <c r="D309" s="91" t="s">
        <v>13607</v>
      </c>
    </row>
    <row r="310" spans="1:4" hidden="1">
      <c r="A310" s="91" t="s">
        <v>13818</v>
      </c>
      <c r="B310" s="91" t="s">
        <v>13820</v>
      </c>
      <c r="C310" s="39" t="str">
        <f t="shared" si="5"/>
        <v>A07AГексаметилтетрамина 0.3 г и кофеина 0.05 г таблетки</v>
      </c>
      <c r="D310" s="91" t="s">
        <v>13607</v>
      </c>
    </row>
    <row r="311" spans="1:4" hidden="1">
      <c r="A311" s="91" t="s">
        <v>11915</v>
      </c>
      <c r="B311" s="91" t="s">
        <v>13822</v>
      </c>
      <c r="C311" s="39" t="str">
        <f t="shared" si="5"/>
        <v>A07AAПолимиксин М</v>
      </c>
      <c r="D311" s="91" t="s">
        <v>13607</v>
      </c>
    </row>
    <row r="312" spans="1:4" hidden="1">
      <c r="A312" s="91" t="s">
        <v>11915</v>
      </c>
      <c r="B312" s="91" t="s">
        <v>13821</v>
      </c>
      <c r="C312" s="39" t="str">
        <f t="shared" si="5"/>
        <v>A07AAКолистин</v>
      </c>
      <c r="D312" s="91" t="s">
        <v>13607</v>
      </c>
    </row>
    <row r="313" spans="1:4" hidden="1">
      <c r="A313" s="91" t="s">
        <v>11915</v>
      </c>
      <c r="B313" s="91" t="s">
        <v>11918</v>
      </c>
      <c r="C313" s="39" t="str">
        <f t="shared" si="5"/>
        <v>A07AAРифаксимин</v>
      </c>
      <c r="D313" s="91" t="s">
        <v>13607</v>
      </c>
    </row>
    <row r="314" spans="1:4" hidden="1">
      <c r="A314" s="91" t="s">
        <v>11915</v>
      </c>
      <c r="B314" s="91" t="s">
        <v>11920</v>
      </c>
      <c r="C314" s="39" t="str">
        <f t="shared" si="5"/>
        <v>A07AAНистатин</v>
      </c>
      <c r="D314" s="91" t="s">
        <v>13607</v>
      </c>
    </row>
    <row r="315" spans="1:4" hidden="1">
      <c r="A315" s="91" t="s">
        <v>11915</v>
      </c>
      <c r="B315" s="91" t="s">
        <v>11919</v>
      </c>
      <c r="C315" s="39" t="str">
        <f t="shared" si="5"/>
        <v>A07AAНатамицин</v>
      </c>
      <c r="D315" s="91" t="s">
        <v>13607</v>
      </c>
    </row>
    <row r="316" spans="1:4" hidden="1">
      <c r="A316" s="91" t="s">
        <v>11915</v>
      </c>
      <c r="B316" s="91" t="s">
        <v>11916</v>
      </c>
      <c r="C316" s="39" t="str">
        <f t="shared" si="5"/>
        <v>A07AAКанамицин</v>
      </c>
      <c r="D316" s="91" t="s">
        <v>13607</v>
      </c>
    </row>
    <row r="317" spans="1:4" hidden="1">
      <c r="A317" s="91" t="s">
        <v>11921</v>
      </c>
      <c r="B317" s="91" t="s">
        <v>11923</v>
      </c>
      <c r="C317" s="39" t="str">
        <f t="shared" si="5"/>
        <v>A07ABФталилсульфатиазол</v>
      </c>
      <c r="D317" s="91" t="s">
        <v>13607</v>
      </c>
    </row>
    <row r="318" spans="1:4" hidden="1">
      <c r="A318" s="91" t="s">
        <v>11921</v>
      </c>
      <c r="B318" s="91" t="s">
        <v>11922</v>
      </c>
      <c r="C318" s="39" t="str">
        <f t="shared" si="5"/>
        <v>A07ABСульфагуанидин</v>
      </c>
      <c r="D318" s="91" t="s">
        <v>13607</v>
      </c>
    </row>
    <row r="319" spans="1:4" hidden="1">
      <c r="A319" s="91" t="s">
        <v>11921</v>
      </c>
      <c r="B319" s="91" t="s">
        <v>13824</v>
      </c>
      <c r="C319" s="39" t="str">
        <f t="shared" si="5"/>
        <v>A07ABФталилсульфапиридазин</v>
      </c>
      <c r="D319" s="91" t="s">
        <v>13607</v>
      </c>
    </row>
    <row r="320" spans="1:4" hidden="1">
      <c r="A320" s="91" t="s">
        <v>11921</v>
      </c>
      <c r="B320" s="91" t="s">
        <v>13823</v>
      </c>
      <c r="C320" s="39" t="str">
        <f t="shared" si="5"/>
        <v>A07ABСульфаниламиды</v>
      </c>
      <c r="D320" s="91" t="s">
        <v>13607</v>
      </c>
    </row>
    <row r="321" spans="1:4" hidden="1">
      <c r="A321" s="91" t="s">
        <v>11924</v>
      </c>
      <c r="B321" s="91" t="s">
        <v>13827</v>
      </c>
      <c r="C321" s="39" t="str">
        <f t="shared" si="5"/>
        <v>A07AXЛука репчатого луковиц экстракт</v>
      </c>
      <c r="D321" s="91" t="s">
        <v>13607</v>
      </c>
    </row>
    <row r="322" spans="1:4" hidden="1">
      <c r="A322" s="91" t="s">
        <v>11924</v>
      </c>
      <c r="B322" s="91" t="s">
        <v>13829</v>
      </c>
      <c r="C322" s="39" t="str">
        <f t="shared" si="5"/>
        <v>A07AXФенилсалицилат</v>
      </c>
      <c r="D322" s="91" t="s">
        <v>13607</v>
      </c>
    </row>
    <row r="323" spans="1:4" hidden="1">
      <c r="A323" s="91" t="s">
        <v>11924</v>
      </c>
      <c r="B323" s="91" t="s">
        <v>13826</v>
      </c>
      <c r="C323" s="39" t="str">
        <f t="shared" si="5"/>
        <v>A07AXДругие кишечные противомикробные препараты</v>
      </c>
      <c r="D323" s="91" t="s">
        <v>13607</v>
      </c>
    </row>
    <row r="324" spans="1:4" hidden="1">
      <c r="A324" s="91" t="s">
        <v>11924</v>
      </c>
      <c r="B324" s="91" t="s">
        <v>13828</v>
      </c>
      <c r="C324" s="39" t="str">
        <f t="shared" si="5"/>
        <v>A07AXМикогептина таблетки покрытые оболочкой 100000 ЕД</v>
      </c>
      <c r="D324" s="91" t="s">
        <v>13607</v>
      </c>
    </row>
    <row r="325" spans="1:4" hidden="1">
      <c r="A325" s="91" t="s">
        <v>11924</v>
      </c>
      <c r="B325" s="91" t="s">
        <v>13825</v>
      </c>
      <c r="C325" s="39" t="str">
        <f t="shared" si="5"/>
        <v>A07AXБевисал</v>
      </c>
      <c r="D325" s="91" t="s">
        <v>13607</v>
      </c>
    </row>
    <row r="326" spans="1:4" ht="30" hidden="1">
      <c r="A326" s="91" t="s">
        <v>11924</v>
      </c>
      <c r="B326" s="91" t="s">
        <v>13830</v>
      </c>
      <c r="C326" s="39" t="str">
        <f t="shared" si="5"/>
        <v>A07AXФенилсалицилата, висмута нитрата основного по 0.25 г и экстракта красавки 0.015 г таблетки</v>
      </c>
      <c r="D326" s="91" t="s">
        <v>13607</v>
      </c>
    </row>
    <row r="327" spans="1:4" hidden="1">
      <c r="A327" s="91" t="s">
        <v>11924</v>
      </c>
      <c r="B327" s="91" t="s">
        <v>11927</v>
      </c>
      <c r="C327" s="39" t="str">
        <f t="shared" si="5"/>
        <v>A07AXБактериофаг сальмонеллезный</v>
      </c>
      <c r="D327" s="91" t="s">
        <v>13607</v>
      </c>
    </row>
    <row r="328" spans="1:4" hidden="1">
      <c r="A328" s="91" t="s">
        <v>11924</v>
      </c>
      <c r="B328" s="91" t="s">
        <v>11926</v>
      </c>
      <c r="C328" s="39" t="str">
        <f t="shared" si="5"/>
        <v>A07AXЛеворин</v>
      </c>
      <c r="D328" s="91" t="s">
        <v>13607</v>
      </c>
    </row>
    <row r="329" spans="1:4" hidden="1">
      <c r="A329" s="91" t="s">
        <v>11924</v>
      </c>
      <c r="B329" s="91" t="s">
        <v>11925</v>
      </c>
      <c r="C329" s="39" t="str">
        <f t="shared" si="5"/>
        <v>A07AXНифуроксазид</v>
      </c>
      <c r="D329" s="91" t="s">
        <v>13607</v>
      </c>
    </row>
    <row r="330" spans="1:4" hidden="1">
      <c r="A330" s="91" t="s">
        <v>13831</v>
      </c>
      <c r="B330" s="91" t="s">
        <v>11931</v>
      </c>
      <c r="C330" s="39" t="str">
        <f t="shared" si="5"/>
        <v>A07BКремния диоксид коллоидный</v>
      </c>
      <c r="D330" s="91" t="s">
        <v>13607</v>
      </c>
    </row>
    <row r="331" spans="1:4" hidden="1">
      <c r="A331" s="91" t="s">
        <v>13831</v>
      </c>
      <c r="B331" s="91" t="s">
        <v>11929</v>
      </c>
      <c r="C331" s="39" t="str">
        <f t="shared" si="5"/>
        <v>A07BБария сульфат</v>
      </c>
      <c r="D331" s="91" t="s">
        <v>13607</v>
      </c>
    </row>
    <row r="332" spans="1:4" hidden="1">
      <c r="A332" s="91" t="s">
        <v>13831</v>
      </c>
      <c r="B332" s="91" t="s">
        <v>11932</v>
      </c>
      <c r="C332" s="39" t="str">
        <f t="shared" si="5"/>
        <v>A07BПолиметилсилоксана полигидрат</v>
      </c>
      <c r="D332" s="91" t="s">
        <v>13607</v>
      </c>
    </row>
    <row r="333" spans="1:4" hidden="1">
      <c r="A333" s="91" t="s">
        <v>9911</v>
      </c>
      <c r="B333" s="91" t="s">
        <v>13832</v>
      </c>
      <c r="C333" s="39" t="str">
        <f t="shared" si="5"/>
        <v>A07BAАктивированный уголь+Алюминия оксид</v>
      </c>
      <c r="D333" s="91" t="s">
        <v>13607</v>
      </c>
    </row>
    <row r="334" spans="1:4" hidden="1">
      <c r="A334" s="91" t="s">
        <v>9911</v>
      </c>
      <c r="B334" s="91" t="s">
        <v>11928</v>
      </c>
      <c r="C334" s="39" t="str">
        <f t="shared" si="5"/>
        <v>A07BAАктивированный уголь</v>
      </c>
      <c r="D334" s="91" t="s">
        <v>17948</v>
      </c>
    </row>
    <row r="335" spans="1:4" hidden="1">
      <c r="A335" s="91" t="s">
        <v>13833</v>
      </c>
      <c r="B335" s="91" t="s">
        <v>13835</v>
      </c>
      <c r="C335" s="39" t="str">
        <f t="shared" si="5"/>
        <v>A07BBПрепараты висмута</v>
      </c>
      <c r="D335" s="91" t="s">
        <v>13607</v>
      </c>
    </row>
    <row r="336" spans="1:4" hidden="1">
      <c r="A336" s="91" t="s">
        <v>13833</v>
      </c>
      <c r="B336" s="91" t="s">
        <v>13834</v>
      </c>
      <c r="C336" s="39" t="str">
        <f t="shared" si="5"/>
        <v>A07BBБисмофальк</v>
      </c>
      <c r="D336" s="91" t="s">
        <v>13607</v>
      </c>
    </row>
    <row r="337" spans="1:4" hidden="1">
      <c r="A337" s="91" t="s">
        <v>10154</v>
      </c>
      <c r="B337" s="91" t="s">
        <v>13836</v>
      </c>
      <c r="C337" s="39" t="str">
        <f t="shared" si="5"/>
        <v>A07BCАттапулгит</v>
      </c>
      <c r="D337" s="91" t="s">
        <v>13607</v>
      </c>
    </row>
    <row r="338" spans="1:4" hidden="1">
      <c r="A338" s="91" t="s">
        <v>10154</v>
      </c>
      <c r="B338" s="91" t="s">
        <v>11935</v>
      </c>
      <c r="C338" s="39" t="str">
        <f t="shared" si="5"/>
        <v>A07BCСмектит диоктаэдрический</v>
      </c>
      <c r="D338" s="91" t="s">
        <v>17948</v>
      </c>
    </row>
    <row r="339" spans="1:4" hidden="1">
      <c r="A339" s="91" t="s">
        <v>10154</v>
      </c>
      <c r="B339" s="91" t="s">
        <v>13838</v>
      </c>
      <c r="C339" s="39" t="str">
        <f t="shared" si="5"/>
        <v>A07BCЛактулоза+Лигнин гидролизный</v>
      </c>
      <c r="D339" s="91" t="s">
        <v>13607</v>
      </c>
    </row>
    <row r="340" spans="1:4" hidden="1">
      <c r="A340" s="91" t="s">
        <v>10154</v>
      </c>
      <c r="B340" s="91" t="s">
        <v>11930</v>
      </c>
      <c r="C340" s="39" t="str">
        <f t="shared" si="5"/>
        <v>A07BCЛигнин гидролизный</v>
      </c>
      <c r="D340" s="91" t="s">
        <v>13607</v>
      </c>
    </row>
    <row r="341" spans="1:4" hidden="1">
      <c r="A341" s="91" t="s">
        <v>10154</v>
      </c>
      <c r="B341" s="91" t="s">
        <v>11933</v>
      </c>
      <c r="C341" s="39" t="str">
        <f t="shared" si="5"/>
        <v>A07BCПовидон</v>
      </c>
      <c r="D341" s="91" t="s">
        <v>13607</v>
      </c>
    </row>
    <row r="342" spans="1:4" hidden="1">
      <c r="A342" s="91" t="s">
        <v>10154</v>
      </c>
      <c r="B342" s="91" t="s">
        <v>11934</v>
      </c>
      <c r="C342" s="39" t="str">
        <f t="shared" si="5"/>
        <v>A07BCЦеллюлоза микрокристаллическая</v>
      </c>
      <c r="D342" s="91" t="s">
        <v>13607</v>
      </c>
    </row>
    <row r="343" spans="1:4" hidden="1">
      <c r="A343" s="91" t="s">
        <v>10154</v>
      </c>
      <c r="B343" s="91" t="s">
        <v>13837</v>
      </c>
      <c r="C343" s="39" t="str">
        <f t="shared" si="5"/>
        <v>A07BCДругие кишечные адсорбенты</v>
      </c>
      <c r="D343" s="91" t="s">
        <v>13607</v>
      </c>
    </row>
    <row r="344" spans="1:4" hidden="1">
      <c r="A344" s="91" t="s">
        <v>13839</v>
      </c>
      <c r="B344" s="91" t="s">
        <v>13843</v>
      </c>
      <c r="C344" s="39" t="str">
        <f t="shared" si="5"/>
        <v>A07CAПетрова таблетки</v>
      </c>
      <c r="D344" s="91" t="s">
        <v>13607</v>
      </c>
    </row>
    <row r="345" spans="1:4" hidden="1">
      <c r="A345" s="91" t="s">
        <v>13839</v>
      </c>
      <c r="B345" s="91" t="s">
        <v>13845</v>
      </c>
      <c r="C345" s="39" t="str">
        <f t="shared" si="5"/>
        <v>A07CAСанасол</v>
      </c>
      <c r="D345" s="91" t="s">
        <v>13607</v>
      </c>
    </row>
    <row r="346" spans="1:4" hidden="1">
      <c r="A346" s="91" t="s">
        <v>13839</v>
      </c>
      <c r="B346" s="91" t="s">
        <v>13844</v>
      </c>
      <c r="C346" s="39" t="str">
        <f t="shared" si="5"/>
        <v>A07CAРингер-Локка таблетки</v>
      </c>
      <c r="D346" s="91" t="s">
        <v>13607</v>
      </c>
    </row>
    <row r="347" spans="1:4" hidden="1">
      <c r="A347" s="91" t="s">
        <v>13839</v>
      </c>
      <c r="B347" s="91" t="s">
        <v>13840</v>
      </c>
      <c r="C347" s="39" t="str">
        <f t="shared" si="5"/>
        <v>A07CAГлюкосолан</v>
      </c>
      <c r="D347" s="91" t="s">
        <v>13607</v>
      </c>
    </row>
    <row r="348" spans="1:4" hidden="1">
      <c r="A348" s="91" t="s">
        <v>13839</v>
      </c>
      <c r="B348" s="91" t="s">
        <v>13842</v>
      </c>
      <c r="C348" s="39" t="str">
        <f t="shared" si="5"/>
        <v>A07CAПероральные солевые составы для регидратации</v>
      </c>
      <c r="D348" s="91" t="s">
        <v>13607</v>
      </c>
    </row>
    <row r="349" spans="1:4" hidden="1">
      <c r="A349" s="91" t="s">
        <v>13846</v>
      </c>
      <c r="B349" s="91" t="s">
        <v>13847</v>
      </c>
      <c r="C349" s="39" t="str">
        <f t="shared" si="5"/>
        <v>A07DУзара</v>
      </c>
      <c r="D349" s="91" t="s">
        <v>13607</v>
      </c>
    </row>
    <row r="350" spans="1:4" hidden="1">
      <c r="A350" s="91" t="s">
        <v>10078</v>
      </c>
      <c r="B350" s="91" t="s">
        <v>13848</v>
      </c>
      <c r="C350" s="39" t="str">
        <f t="shared" si="5"/>
        <v>A07DAЛоперамид+Симетикон</v>
      </c>
      <c r="D350" s="91" t="s">
        <v>13607</v>
      </c>
    </row>
    <row r="351" spans="1:4" hidden="1">
      <c r="A351" s="91" t="s">
        <v>10078</v>
      </c>
      <c r="B351" s="91" t="s">
        <v>11936</v>
      </c>
      <c r="C351" s="39" t="str">
        <f t="shared" si="5"/>
        <v>A07DAЛоперамид</v>
      </c>
      <c r="D351" s="91" t="s">
        <v>17948</v>
      </c>
    </row>
    <row r="352" spans="1:4" hidden="1">
      <c r="A352" s="91" t="s">
        <v>11937</v>
      </c>
      <c r="B352" s="91" t="s">
        <v>11938</v>
      </c>
      <c r="C352" s="39" t="str">
        <f t="shared" si="5"/>
        <v>A07EAБудесонид</v>
      </c>
      <c r="D352" s="91" t="s">
        <v>13607</v>
      </c>
    </row>
    <row r="353" spans="1:4" hidden="1">
      <c r="A353" s="91" t="s">
        <v>11937</v>
      </c>
      <c r="B353" s="91" t="s">
        <v>12609</v>
      </c>
      <c r="C353" s="39" t="str">
        <f t="shared" si="5"/>
        <v>A07EAПреднизон</v>
      </c>
      <c r="D353" s="91" t="s">
        <v>13607</v>
      </c>
    </row>
    <row r="354" spans="1:4" hidden="1">
      <c r="A354" s="91" t="s">
        <v>13849</v>
      </c>
      <c r="B354" s="91" t="s">
        <v>13316</v>
      </c>
      <c r="C354" s="39" t="str">
        <f t="shared" si="5"/>
        <v>A07EBКромоглициевая кислота</v>
      </c>
      <c r="D354" s="91" t="s">
        <v>13607</v>
      </c>
    </row>
    <row r="355" spans="1:4" hidden="1">
      <c r="A355" s="91" t="s">
        <v>10162</v>
      </c>
      <c r="B355" s="91" t="s">
        <v>13850</v>
      </c>
      <c r="C355" s="39" t="str">
        <f t="shared" si="5"/>
        <v>A07ECАминосалициловая кислота и аналогичные препараты</v>
      </c>
      <c r="D355" s="91" t="s">
        <v>13607</v>
      </c>
    </row>
    <row r="356" spans="1:4" hidden="1">
      <c r="A356" s="91" t="s">
        <v>10162</v>
      </c>
      <c r="B356" s="91" t="s">
        <v>11940</v>
      </c>
      <c r="C356" s="39" t="str">
        <f t="shared" si="5"/>
        <v>A07ECСульфасалазин</v>
      </c>
      <c r="D356" s="91" t="s">
        <v>17948</v>
      </c>
    </row>
    <row r="357" spans="1:4" hidden="1">
      <c r="A357" s="91" t="s">
        <v>10162</v>
      </c>
      <c r="B357" s="91" t="s">
        <v>11939</v>
      </c>
      <c r="C357" s="39" t="str">
        <f t="shared" si="5"/>
        <v>A07ECМесалазин</v>
      </c>
      <c r="D357" s="91" t="s">
        <v>13607</v>
      </c>
    </row>
    <row r="358" spans="1:4" hidden="1">
      <c r="A358" s="91" t="s">
        <v>10162</v>
      </c>
      <c r="B358" s="91" t="s">
        <v>13851</v>
      </c>
      <c r="C358" s="39" t="str">
        <f t="shared" si="5"/>
        <v>A07ECСалазодиметоксина таблетки 0.5 г</v>
      </c>
      <c r="D358" s="91" t="s">
        <v>13607</v>
      </c>
    </row>
    <row r="359" spans="1:4" hidden="1">
      <c r="A359" s="91" t="s">
        <v>9957</v>
      </c>
      <c r="B359" s="91" t="s">
        <v>13866</v>
      </c>
      <c r="C359" s="39" t="str">
        <f t="shared" si="5"/>
        <v>A07FAХилак форте</v>
      </c>
      <c r="D359" s="91" t="s">
        <v>13607</v>
      </c>
    </row>
    <row r="360" spans="1:4" hidden="1">
      <c r="A360" s="91" t="s">
        <v>9957</v>
      </c>
      <c r="B360" s="91" t="s">
        <v>11943</v>
      </c>
      <c r="C360" s="39" t="str">
        <f t="shared" si="5"/>
        <v>A07FAБациллюс субтилис</v>
      </c>
      <c r="D360" s="91" t="s">
        <v>13607</v>
      </c>
    </row>
    <row r="361" spans="1:4" hidden="1">
      <c r="A361" s="91" t="s">
        <v>9957</v>
      </c>
      <c r="B361" s="91" t="s">
        <v>13855</v>
      </c>
      <c r="C361" s="39" t="str">
        <f t="shared" si="5"/>
        <v>A07FAБифидобактерии бифидум+Кишечные палочки</v>
      </c>
      <c r="D361" s="91" t="s">
        <v>13607</v>
      </c>
    </row>
    <row r="362" spans="1:4" hidden="1">
      <c r="A362" s="91" t="s">
        <v>9957</v>
      </c>
      <c r="B362" s="91" t="s">
        <v>13856</v>
      </c>
      <c r="C362" s="39" t="str">
        <f t="shared" si="5"/>
        <v>A07FAБифидобактерии бифидум+Лизоцим</v>
      </c>
      <c r="D362" s="91" t="s">
        <v>13607</v>
      </c>
    </row>
    <row r="363" spans="1:4" hidden="1">
      <c r="A363" s="91" t="s">
        <v>9957</v>
      </c>
      <c r="B363" s="91" t="s">
        <v>13857</v>
      </c>
      <c r="C363" s="39" t="str">
        <f t="shared" si="5"/>
        <v>A07FAБифидобактерии лонгум+Энтерококкус фециум</v>
      </c>
      <c r="D363" s="91" t="s">
        <v>13607</v>
      </c>
    </row>
    <row r="364" spans="1:4" hidden="1">
      <c r="A364" s="91" t="s">
        <v>9957</v>
      </c>
      <c r="B364" s="91" t="s">
        <v>13858</v>
      </c>
      <c r="C364" s="39" t="str">
        <f t="shared" si="5"/>
        <v>A07FAБифидобактерии+Лактобактерии</v>
      </c>
      <c r="D364" s="91" t="s">
        <v>13607</v>
      </c>
    </row>
    <row r="365" spans="1:4" hidden="1">
      <c r="A365" s="91" t="s">
        <v>9957</v>
      </c>
      <c r="B365" s="91" t="s">
        <v>11944</v>
      </c>
      <c r="C365" s="39" t="str">
        <f t="shared" ref="C365:C428" si="6">CONCATENATE(A365,B365)</f>
        <v>A07FAКишечные палочки</v>
      </c>
      <c r="D365" s="91" t="s">
        <v>13607</v>
      </c>
    </row>
    <row r="366" spans="1:4" hidden="1">
      <c r="A366" s="91" t="s">
        <v>9957</v>
      </c>
      <c r="B366" s="91" t="s">
        <v>13867</v>
      </c>
      <c r="C366" s="39" t="str">
        <f t="shared" si="6"/>
        <v>A07FAЭнтерол</v>
      </c>
      <c r="D366" s="91" t="s">
        <v>13607</v>
      </c>
    </row>
    <row r="367" spans="1:4" hidden="1">
      <c r="A367" s="91" t="s">
        <v>9957</v>
      </c>
      <c r="B367" s="91" t="s">
        <v>13861</v>
      </c>
      <c r="C367" s="39" t="str">
        <f t="shared" si="6"/>
        <v>A07FAЛактобактерии ацидофильные+Грибки кефирные</v>
      </c>
      <c r="D367" s="91" t="s">
        <v>13607</v>
      </c>
    </row>
    <row r="368" spans="1:4" hidden="1">
      <c r="A368" s="91" t="s">
        <v>9957</v>
      </c>
      <c r="B368" s="91" t="s">
        <v>11941</v>
      </c>
      <c r="C368" s="39" t="str">
        <f t="shared" si="6"/>
        <v>A07FAЛактобактерии ацидофильные</v>
      </c>
      <c r="D368" s="91" t="s">
        <v>13607</v>
      </c>
    </row>
    <row r="369" spans="1:4" hidden="1">
      <c r="A369" s="91" t="s">
        <v>9957</v>
      </c>
      <c r="B369" s="91" t="s">
        <v>11942</v>
      </c>
      <c r="C369" s="39" t="str">
        <f t="shared" si="6"/>
        <v>A07FAБифидобактерии бифидум</v>
      </c>
      <c r="D369" s="91" t="s">
        <v>17948</v>
      </c>
    </row>
    <row r="370" spans="1:4" hidden="1">
      <c r="A370" s="91" t="s">
        <v>9957</v>
      </c>
      <c r="B370" s="91" t="s">
        <v>13865</v>
      </c>
      <c r="C370" s="39" t="str">
        <f t="shared" si="6"/>
        <v>A07FAФлонивин БС</v>
      </c>
      <c r="D370" s="91" t="s">
        <v>13607</v>
      </c>
    </row>
    <row r="371" spans="1:4" hidden="1">
      <c r="A371" s="91" t="s">
        <v>9957</v>
      </c>
      <c r="B371" s="91" t="s">
        <v>13852</v>
      </c>
      <c r="C371" s="39" t="str">
        <f t="shared" si="6"/>
        <v>A07FAБактисубтил</v>
      </c>
      <c r="D371" s="91" t="s">
        <v>13607</v>
      </c>
    </row>
    <row r="372" spans="1:4" hidden="1">
      <c r="A372" s="91" t="s">
        <v>9957</v>
      </c>
      <c r="B372" s="91" t="s">
        <v>13853</v>
      </c>
      <c r="C372" s="39" t="str">
        <f t="shared" si="6"/>
        <v>A07FAБиоспорин</v>
      </c>
      <c r="D372" s="91" t="s">
        <v>13607</v>
      </c>
    </row>
    <row r="373" spans="1:4" ht="30" hidden="1">
      <c r="A373" s="91" t="s">
        <v>9957</v>
      </c>
      <c r="B373" s="91" t="s">
        <v>13859</v>
      </c>
      <c r="C373" s="39" t="str">
        <f t="shared" si="6"/>
        <v>A07FAБифидобактерии+Лактобактерии+Расторопши пятнистой плодов экстракт</v>
      </c>
      <c r="D373" s="91" t="s">
        <v>13607</v>
      </c>
    </row>
    <row r="374" spans="1:4" hidden="1">
      <c r="A374" s="91" t="s">
        <v>9957</v>
      </c>
      <c r="B374" s="91" t="s">
        <v>13864</v>
      </c>
      <c r="C374" s="39" t="str">
        <f t="shared" si="6"/>
        <v>A07FAТансал</v>
      </c>
      <c r="D374" s="91" t="s">
        <v>13607</v>
      </c>
    </row>
    <row r="375" spans="1:4" hidden="1">
      <c r="A375" s="91" t="s">
        <v>9957</v>
      </c>
      <c r="B375" s="91" t="s">
        <v>13860</v>
      </c>
      <c r="C375" s="39" t="str">
        <f t="shared" si="6"/>
        <v>A07FAКишечные палочки+Энтерококки</v>
      </c>
      <c r="D375" s="91" t="s">
        <v>13607</v>
      </c>
    </row>
    <row r="376" spans="1:4" hidden="1">
      <c r="A376" s="91" t="s">
        <v>9957</v>
      </c>
      <c r="B376" s="91" t="s">
        <v>13862</v>
      </c>
      <c r="C376" s="39" t="str">
        <f t="shared" si="6"/>
        <v>A07FAЛинекс</v>
      </c>
      <c r="D376" s="91" t="s">
        <v>13607</v>
      </c>
    </row>
    <row r="377" spans="1:4" hidden="1">
      <c r="A377" s="91" t="s">
        <v>9957</v>
      </c>
      <c r="B377" s="91" t="s">
        <v>13854</v>
      </c>
      <c r="C377" s="39" t="str">
        <f t="shared" si="6"/>
        <v>A07FAБифидобактерии бифидум+Бифидобактерии лонгум</v>
      </c>
      <c r="D377" s="91" t="s">
        <v>13607</v>
      </c>
    </row>
    <row r="378" spans="1:4" hidden="1">
      <c r="A378" s="91" t="s">
        <v>9957</v>
      </c>
      <c r="B378" s="91" t="s">
        <v>13863</v>
      </c>
      <c r="C378" s="39" t="str">
        <f t="shared" si="6"/>
        <v>A07FAпротиводиарейные микроорганизмы</v>
      </c>
      <c r="D378" s="91" t="s">
        <v>13607</v>
      </c>
    </row>
    <row r="379" spans="1:4" hidden="1">
      <c r="A379" s="91" t="s">
        <v>11945</v>
      </c>
      <c r="B379" s="91" t="s">
        <v>11946</v>
      </c>
      <c r="C379" s="39" t="str">
        <f t="shared" si="6"/>
        <v>A07XЧерники обыкновенной побеги</v>
      </c>
      <c r="D379" s="91" t="s">
        <v>13607</v>
      </c>
    </row>
    <row r="380" spans="1:4" hidden="1">
      <c r="A380" s="91" t="s">
        <v>13868</v>
      </c>
      <c r="B380" s="91" t="s">
        <v>13869</v>
      </c>
      <c r="C380" s="39" t="str">
        <f t="shared" si="6"/>
        <v>A07XAДиарекс-Хималайя</v>
      </c>
      <c r="D380" s="91" t="s">
        <v>13607</v>
      </c>
    </row>
    <row r="381" spans="1:4" hidden="1">
      <c r="A381" s="91" t="s">
        <v>13868</v>
      </c>
      <c r="B381" s="91" t="s">
        <v>13870</v>
      </c>
      <c r="C381" s="39" t="str">
        <f t="shared" si="6"/>
        <v>A07XAДругие противодиарейные препараты</v>
      </c>
      <c r="D381" s="91" t="s">
        <v>13607</v>
      </c>
    </row>
    <row r="382" spans="1:4" hidden="1">
      <c r="A382" s="91" t="s">
        <v>13871</v>
      </c>
      <c r="B382" s="91" t="s">
        <v>13872</v>
      </c>
      <c r="C382" s="39" t="str">
        <f t="shared" si="6"/>
        <v>A08AНова фигура</v>
      </c>
      <c r="D382" s="91" t="s">
        <v>13607</v>
      </c>
    </row>
    <row r="383" spans="1:4" hidden="1">
      <c r="A383" s="91" t="s">
        <v>11947</v>
      </c>
      <c r="B383" s="91" t="s">
        <v>13873</v>
      </c>
      <c r="C383" s="39" t="str">
        <f t="shared" si="6"/>
        <v>A08AAАмфепрамон</v>
      </c>
      <c r="D383" s="91" t="s">
        <v>13607</v>
      </c>
    </row>
    <row r="384" spans="1:4" hidden="1">
      <c r="A384" s="91" t="s">
        <v>11947</v>
      </c>
      <c r="B384" s="91" t="s">
        <v>13874</v>
      </c>
      <c r="C384" s="39" t="str">
        <f t="shared" si="6"/>
        <v>A08AAНова фигура Доктор Тайсс</v>
      </c>
      <c r="D384" s="91" t="s">
        <v>13607</v>
      </c>
    </row>
    <row r="385" spans="1:4" hidden="1">
      <c r="A385" s="91" t="s">
        <v>11947</v>
      </c>
      <c r="B385" s="91" t="s">
        <v>13875</v>
      </c>
      <c r="C385" s="39" t="str">
        <f t="shared" si="6"/>
        <v>A08AAПрепараты центрального действия для лечения ожирения</v>
      </c>
      <c r="D385" s="91" t="s">
        <v>13607</v>
      </c>
    </row>
    <row r="386" spans="1:4" hidden="1">
      <c r="A386" s="91" t="s">
        <v>11947</v>
      </c>
      <c r="B386" s="91" t="s">
        <v>13876</v>
      </c>
      <c r="C386" s="39" t="str">
        <f t="shared" si="6"/>
        <v>A08AAСибутрамин+[Целлюлоза микрокристаллическая]</v>
      </c>
      <c r="D386" s="91" t="s">
        <v>13607</v>
      </c>
    </row>
    <row r="387" spans="1:4" hidden="1">
      <c r="A387" s="91" t="s">
        <v>11947</v>
      </c>
      <c r="B387" s="91" t="s">
        <v>11948</v>
      </c>
      <c r="C387" s="39" t="str">
        <f t="shared" si="6"/>
        <v>A08AAСибутрамин</v>
      </c>
      <c r="D387" s="91" t="s">
        <v>13607</v>
      </c>
    </row>
    <row r="388" spans="1:4" hidden="1">
      <c r="A388" s="91" t="s">
        <v>11949</v>
      </c>
      <c r="B388" s="91" t="s">
        <v>11950</v>
      </c>
      <c r="C388" s="39" t="str">
        <f t="shared" si="6"/>
        <v>A08ABОрлистат</v>
      </c>
      <c r="D388" s="91" t="s">
        <v>13607</v>
      </c>
    </row>
    <row r="389" spans="1:4" hidden="1">
      <c r="A389" s="91" t="s">
        <v>13877</v>
      </c>
      <c r="B389" s="91" t="s">
        <v>13879</v>
      </c>
      <c r="C389" s="39" t="str">
        <f t="shared" si="6"/>
        <v>A08AXДругие препараты для лечения ожирения</v>
      </c>
      <c r="D389" s="91" t="s">
        <v>13607</v>
      </c>
    </row>
    <row r="390" spans="1:4" hidden="1">
      <c r="A390" s="91" t="s">
        <v>13877</v>
      </c>
      <c r="B390" s="91" t="s">
        <v>13878</v>
      </c>
      <c r="C390" s="39" t="str">
        <f t="shared" si="6"/>
        <v>A08AXДиетресса</v>
      </c>
      <c r="D390" s="91" t="s">
        <v>13607</v>
      </c>
    </row>
    <row r="391" spans="1:4" hidden="1">
      <c r="A391" s="91" t="s">
        <v>13880</v>
      </c>
      <c r="B391" s="91" t="s">
        <v>13882</v>
      </c>
      <c r="C391" s="39" t="str">
        <f t="shared" si="6"/>
        <v>A09AГемицеллюлаза+Желчи компоненты+Панкреатин</v>
      </c>
      <c r="D391" s="91" t="s">
        <v>13607</v>
      </c>
    </row>
    <row r="392" spans="1:4" ht="30" hidden="1">
      <c r="A392" s="91" t="s">
        <v>13880</v>
      </c>
      <c r="B392" s="91" t="s">
        <v>13881</v>
      </c>
      <c r="C392" s="39" t="str">
        <f t="shared" si="6"/>
        <v>A09AАира корневища+Вахты трехлистной листья+Золототысячника трава+Кориандра плоды+Полыни горькой трава</v>
      </c>
      <c r="D392" s="91" t="s">
        <v>13607</v>
      </c>
    </row>
    <row r="393" spans="1:4" hidden="1">
      <c r="A393" s="91" t="s">
        <v>10114</v>
      </c>
      <c r="B393" s="91" t="s">
        <v>13893</v>
      </c>
      <c r="C393" s="39" t="str">
        <f t="shared" si="6"/>
        <v>A09AAЧернушки дамасской семян экстракт</v>
      </c>
      <c r="D393" s="91" t="s">
        <v>13607</v>
      </c>
    </row>
    <row r="394" spans="1:4" hidden="1">
      <c r="A394" s="91" t="s">
        <v>10114</v>
      </c>
      <c r="B394" s="91" t="s">
        <v>13885</v>
      </c>
      <c r="C394" s="39" t="str">
        <f t="shared" si="6"/>
        <v>A09AAЛипрахола таблетки покрытые оболочкой</v>
      </c>
      <c r="D394" s="91" t="s">
        <v>13607</v>
      </c>
    </row>
    <row r="395" spans="1:4" hidden="1">
      <c r="A395" s="91" t="s">
        <v>10114</v>
      </c>
      <c r="B395" s="91" t="s">
        <v>13892</v>
      </c>
      <c r="C395" s="39" t="str">
        <f t="shared" si="6"/>
        <v>A09AAферментные препараты</v>
      </c>
      <c r="D395" s="91" t="s">
        <v>13607</v>
      </c>
    </row>
    <row r="396" spans="1:4" hidden="1">
      <c r="A396" s="91" t="s">
        <v>10114</v>
      </c>
      <c r="B396" s="91" t="s">
        <v>13889</v>
      </c>
      <c r="C396" s="39" t="str">
        <f t="shared" si="6"/>
        <v>A09AAСолизима таблетки (растворимые в кишечнике)</v>
      </c>
      <c r="D396" s="91" t="s">
        <v>13607</v>
      </c>
    </row>
    <row r="397" spans="1:4" hidden="1">
      <c r="A397" s="91" t="s">
        <v>10114</v>
      </c>
      <c r="B397" s="91" t="s">
        <v>13891</v>
      </c>
      <c r="C397" s="39" t="str">
        <f t="shared" si="6"/>
        <v>A09AAТриаза таблетки (растворимые в кишечнике)</v>
      </c>
      <c r="D397" s="91" t="s">
        <v>13607</v>
      </c>
    </row>
    <row r="398" spans="1:4" hidden="1">
      <c r="A398" s="91" t="s">
        <v>10114</v>
      </c>
      <c r="B398" s="91" t="s">
        <v>13883</v>
      </c>
      <c r="C398" s="39" t="str">
        <f t="shared" si="6"/>
        <v>A09AAAspergillus oryzae препарат</v>
      </c>
      <c r="D398" s="91" t="s">
        <v>13607</v>
      </c>
    </row>
    <row r="399" spans="1:4" hidden="1">
      <c r="A399" s="91" t="s">
        <v>10114</v>
      </c>
      <c r="B399" s="91" t="s">
        <v>13897</v>
      </c>
      <c r="C399" s="39" t="str">
        <f t="shared" si="6"/>
        <v>A09AAЮниэнзим с МПС</v>
      </c>
      <c r="D399" s="91" t="s">
        <v>13607</v>
      </c>
    </row>
    <row r="400" spans="1:4" hidden="1">
      <c r="A400" s="91" t="s">
        <v>10114</v>
      </c>
      <c r="B400" s="91" t="s">
        <v>13887</v>
      </c>
      <c r="C400" s="39" t="str">
        <f t="shared" si="6"/>
        <v>A09AAПепсин</v>
      </c>
      <c r="D400" s="91" t="s">
        <v>13607</v>
      </c>
    </row>
    <row r="401" spans="1:4" hidden="1">
      <c r="A401" s="91" t="s">
        <v>10114</v>
      </c>
      <c r="B401" s="91" t="s">
        <v>13890</v>
      </c>
      <c r="C401" s="39" t="str">
        <f t="shared" si="6"/>
        <v>A09AAСомилазы таблетки (растворимые в кишечнике)</v>
      </c>
      <c r="D401" s="91" t="s">
        <v>13607</v>
      </c>
    </row>
    <row r="402" spans="1:4" hidden="1">
      <c r="A402" s="91" t="s">
        <v>10114</v>
      </c>
      <c r="B402" s="91" t="s">
        <v>13884</v>
      </c>
      <c r="C402" s="39" t="str">
        <f t="shared" si="6"/>
        <v>A09AAДиметикон+Панкреатин</v>
      </c>
      <c r="D402" s="91" t="s">
        <v>13607</v>
      </c>
    </row>
    <row r="403" spans="1:4" hidden="1">
      <c r="A403" s="91" t="s">
        <v>10114</v>
      </c>
      <c r="B403" s="91" t="s">
        <v>11952</v>
      </c>
      <c r="C403" s="39" t="str">
        <f t="shared" si="6"/>
        <v>A09AAПанкреатин + Диметикон</v>
      </c>
      <c r="D403" s="91" t="s">
        <v>13607</v>
      </c>
    </row>
    <row r="404" spans="1:4" hidden="1">
      <c r="A404" s="91" t="s">
        <v>10114</v>
      </c>
      <c r="B404" s="91" t="s">
        <v>11953</v>
      </c>
      <c r="C404" s="39" t="str">
        <f t="shared" si="6"/>
        <v>A09AAСычужные ферменты</v>
      </c>
      <c r="D404" s="91" t="s">
        <v>13607</v>
      </c>
    </row>
    <row r="405" spans="1:4" hidden="1">
      <c r="A405" s="91" t="s">
        <v>10114</v>
      </c>
      <c r="B405" s="91" t="s">
        <v>11951</v>
      </c>
      <c r="C405" s="39" t="str">
        <f t="shared" si="6"/>
        <v>A09AAПанкреатин</v>
      </c>
      <c r="D405" s="91" t="s">
        <v>17948</v>
      </c>
    </row>
    <row r="406" spans="1:4" hidden="1">
      <c r="A406" s="91" t="s">
        <v>10114</v>
      </c>
      <c r="B406" s="91" t="s">
        <v>13886</v>
      </c>
      <c r="C406" s="39" t="str">
        <f t="shared" si="6"/>
        <v>A09AAПепсидил</v>
      </c>
      <c r="D406" s="91" t="s">
        <v>13607</v>
      </c>
    </row>
    <row r="407" spans="1:4" hidden="1">
      <c r="A407" s="91" t="s">
        <v>10114</v>
      </c>
      <c r="B407" s="91" t="s">
        <v>13888</v>
      </c>
      <c r="C407" s="39" t="str">
        <f t="shared" si="6"/>
        <v>A09AAПепфиз</v>
      </c>
      <c r="D407" s="91" t="s">
        <v>13607</v>
      </c>
    </row>
    <row r="408" spans="1:4" hidden="1">
      <c r="A408" s="91" t="s">
        <v>10114</v>
      </c>
      <c r="B408" s="91" t="s">
        <v>13894</v>
      </c>
      <c r="C408" s="39" t="str">
        <f t="shared" si="6"/>
        <v>A09AAЭнтеросан</v>
      </c>
      <c r="D408" s="91" t="s">
        <v>13607</v>
      </c>
    </row>
    <row r="409" spans="1:4" hidden="1">
      <c r="A409" s="91" t="s">
        <v>10114</v>
      </c>
      <c r="B409" s="91" t="s">
        <v>13895</v>
      </c>
      <c r="C409" s="39" t="str">
        <f t="shared" si="6"/>
        <v>A09AAЭнтеросан в капсулах 0.3 г</v>
      </c>
      <c r="D409" s="91" t="s">
        <v>13607</v>
      </c>
    </row>
    <row r="410" spans="1:4" hidden="1">
      <c r="A410" s="91" t="s">
        <v>10114</v>
      </c>
      <c r="B410" s="91" t="s">
        <v>13896</v>
      </c>
      <c r="C410" s="39" t="str">
        <f t="shared" si="6"/>
        <v>A09AAЮниэнзайм</v>
      </c>
      <c r="D410" s="91" t="s">
        <v>13607</v>
      </c>
    </row>
    <row r="411" spans="1:4" hidden="1">
      <c r="A411" s="91" t="s">
        <v>13898</v>
      </c>
      <c r="B411" s="91" t="s">
        <v>13900</v>
      </c>
      <c r="C411" s="39" t="str">
        <f t="shared" si="6"/>
        <v>A09ABХлористоводородная кислота</v>
      </c>
      <c r="D411" s="91" t="s">
        <v>13607</v>
      </c>
    </row>
    <row r="412" spans="1:4" hidden="1">
      <c r="A412" s="91" t="s">
        <v>13898</v>
      </c>
      <c r="B412" s="91" t="s">
        <v>13899</v>
      </c>
      <c r="C412" s="39" t="str">
        <f t="shared" si="6"/>
        <v>A09ABБетаин</v>
      </c>
      <c r="D412" s="91" t="s">
        <v>13607</v>
      </c>
    </row>
    <row r="413" spans="1:4" hidden="1">
      <c r="A413" s="91" t="s">
        <v>11954</v>
      </c>
      <c r="B413" s="91" t="s">
        <v>13902</v>
      </c>
      <c r="C413" s="39" t="str">
        <f t="shared" si="6"/>
        <v>A09ACПанзинорм форте</v>
      </c>
      <c r="D413" s="91" t="s">
        <v>13607</v>
      </c>
    </row>
    <row r="414" spans="1:4" hidden="1">
      <c r="A414" s="91" t="s">
        <v>11954</v>
      </c>
      <c r="B414" s="91" t="s">
        <v>13901</v>
      </c>
      <c r="C414" s="39" t="str">
        <f t="shared" si="6"/>
        <v>A09ACБетаин+Пепсин</v>
      </c>
      <c r="D414" s="91" t="s">
        <v>13607</v>
      </c>
    </row>
    <row r="415" spans="1:4" hidden="1">
      <c r="A415" s="91" t="s">
        <v>11954</v>
      </c>
      <c r="B415" s="91" t="s">
        <v>11955</v>
      </c>
      <c r="C415" s="39" t="str">
        <f t="shared" si="6"/>
        <v>A09ACЖелудочный сок</v>
      </c>
      <c r="D415" s="91" t="s">
        <v>13607</v>
      </c>
    </row>
    <row r="416" spans="1:4" hidden="1">
      <c r="A416" s="91" t="s">
        <v>18444</v>
      </c>
      <c r="B416" s="91" t="s">
        <v>18445</v>
      </c>
      <c r="C416" s="39" t="str">
        <f t="shared" si="6"/>
        <v>A10AИнсулин деглудек</v>
      </c>
      <c r="D416" s="91" t="s">
        <v>17948</v>
      </c>
    </row>
    <row r="417" spans="1:4" hidden="1">
      <c r="A417" s="91" t="s">
        <v>10032</v>
      </c>
      <c r="B417" s="91" t="s">
        <v>13904</v>
      </c>
      <c r="C417" s="39" t="str">
        <f t="shared" si="6"/>
        <v>A10ABИнсулин растворимый [свиной монокомпонентный]</v>
      </c>
      <c r="D417" s="91" t="s">
        <v>13607</v>
      </c>
    </row>
    <row r="418" spans="1:4" hidden="1">
      <c r="A418" s="91" t="s">
        <v>10032</v>
      </c>
      <c r="B418" s="91" t="s">
        <v>13906</v>
      </c>
      <c r="C418" s="39" t="str">
        <f t="shared" si="6"/>
        <v>A10ABИнсулин растворимый [человеческий полусинтетический]</v>
      </c>
      <c r="D418" s="91" t="s">
        <v>13607</v>
      </c>
    </row>
    <row r="419" spans="1:4" hidden="1">
      <c r="A419" s="91" t="s">
        <v>10032</v>
      </c>
      <c r="B419" s="91" t="s">
        <v>11957</v>
      </c>
      <c r="C419" s="39" t="str">
        <f t="shared" si="6"/>
        <v>A10ABИнсулин аспарт</v>
      </c>
      <c r="D419" s="91" t="s">
        <v>17948</v>
      </c>
    </row>
    <row r="420" spans="1:4" hidden="1">
      <c r="A420" s="91" t="s">
        <v>10032</v>
      </c>
      <c r="B420" s="91" t="s">
        <v>11958</v>
      </c>
      <c r="C420" s="39" t="str">
        <f t="shared" si="6"/>
        <v>A10ABИнсулин лизпро</v>
      </c>
      <c r="D420" s="91" t="s">
        <v>17948</v>
      </c>
    </row>
    <row r="421" spans="1:4" hidden="1">
      <c r="A421" s="91" t="s">
        <v>10032</v>
      </c>
      <c r="B421" s="91" t="s">
        <v>13905</v>
      </c>
      <c r="C421" s="39" t="str">
        <f t="shared" si="6"/>
        <v>A10ABИнсулин растворимый [человеческий генно-инженерный]</v>
      </c>
      <c r="D421" s="91" t="s">
        <v>17948</v>
      </c>
    </row>
    <row r="422" spans="1:4" hidden="1">
      <c r="A422" s="91" t="s">
        <v>10032</v>
      </c>
      <c r="B422" s="91" t="s">
        <v>11956</v>
      </c>
      <c r="C422" s="39" t="str">
        <f t="shared" si="6"/>
        <v>A10ABИнсулин глулизин</v>
      </c>
      <c r="D422" s="91" t="s">
        <v>17948</v>
      </c>
    </row>
    <row r="423" spans="1:4" hidden="1">
      <c r="A423" s="91" t="s">
        <v>10032</v>
      </c>
      <c r="B423" s="91" t="s">
        <v>13903</v>
      </c>
      <c r="C423" s="39" t="str">
        <f t="shared" si="6"/>
        <v>A10ABИнсулин растворимый [бычий]</v>
      </c>
      <c r="D423" s="91" t="s">
        <v>13607</v>
      </c>
    </row>
    <row r="424" spans="1:4" ht="30" hidden="1">
      <c r="A424" s="91" t="s">
        <v>10035</v>
      </c>
      <c r="B424" s="91" t="s">
        <v>13907</v>
      </c>
      <c r="C424" s="39" t="str">
        <f t="shared" si="6"/>
        <v>A10ACИнсулина-цинк [свиного монокомпонентного] комбинированного суспензия</v>
      </c>
      <c r="D424" s="91" t="s">
        <v>13607</v>
      </c>
    </row>
    <row r="425" spans="1:4" ht="30" hidden="1">
      <c r="A425" s="91" t="s">
        <v>10035</v>
      </c>
      <c r="B425" s="91" t="s">
        <v>13908</v>
      </c>
      <c r="C425" s="39" t="str">
        <f t="shared" si="6"/>
        <v>A10ACИнсулина-цинк [человеческого генно-инженерного] комбинированного суспензия</v>
      </c>
      <c r="D425" s="91" t="s">
        <v>13607</v>
      </c>
    </row>
    <row r="426" spans="1:4" hidden="1">
      <c r="A426" s="91" t="s">
        <v>10035</v>
      </c>
      <c r="B426" s="91" t="s">
        <v>13911</v>
      </c>
      <c r="C426" s="39" t="str">
        <f t="shared" si="6"/>
        <v>A10ACИнсулин-изофан [человеческий генно-инженерный]</v>
      </c>
      <c r="D426" s="91" t="s">
        <v>17948</v>
      </c>
    </row>
    <row r="427" spans="1:4" ht="30" hidden="1">
      <c r="A427" s="91" t="s">
        <v>10035</v>
      </c>
      <c r="B427" s="91" t="s">
        <v>13909</v>
      </c>
      <c r="C427" s="39" t="str">
        <f t="shared" si="6"/>
        <v>A10ACИнсулина-цинк [человеческого полусинтетического] комбинированного суспензия</v>
      </c>
      <c r="D427" s="91" t="s">
        <v>13607</v>
      </c>
    </row>
    <row r="428" spans="1:4" hidden="1">
      <c r="A428" s="91" t="s">
        <v>10035</v>
      </c>
      <c r="B428" s="91" t="s">
        <v>13912</v>
      </c>
      <c r="C428" s="39" t="str">
        <f t="shared" si="6"/>
        <v>A10ACИнсулин-изофан [человеческий полусинтетический]</v>
      </c>
      <c r="D428" s="91" t="s">
        <v>13607</v>
      </c>
    </row>
    <row r="429" spans="1:4" hidden="1">
      <c r="A429" s="91" t="s">
        <v>10035</v>
      </c>
      <c r="B429" s="91" t="s">
        <v>13910</v>
      </c>
      <c r="C429" s="39" t="str">
        <f t="shared" ref="C429:C492" si="7">CONCATENATE(A429,B429)</f>
        <v>A10ACИнсулин-изофан [свиной монокомпонентный]</v>
      </c>
      <c r="D429" s="91" t="s">
        <v>13607</v>
      </c>
    </row>
    <row r="430" spans="1:4" hidden="1">
      <c r="A430" s="91" t="s">
        <v>10033</v>
      </c>
      <c r="B430" s="91" t="s">
        <v>13914</v>
      </c>
      <c r="C430" s="39" t="str">
        <f t="shared" si="7"/>
        <v>A10ADИнсулин двухфазный [человеческий полусинтетический]</v>
      </c>
      <c r="D430" s="91" t="s">
        <v>13607</v>
      </c>
    </row>
    <row r="431" spans="1:4" hidden="1">
      <c r="A431" s="91" t="s">
        <v>10033</v>
      </c>
      <c r="B431" s="91" t="s">
        <v>11959</v>
      </c>
      <c r="C431" s="39" t="str">
        <f t="shared" si="7"/>
        <v>A10ADИнсулин лизпро двухфазный</v>
      </c>
      <c r="D431" s="91" t="s">
        <v>17948</v>
      </c>
    </row>
    <row r="432" spans="1:4" hidden="1">
      <c r="A432" s="91" t="s">
        <v>10033</v>
      </c>
      <c r="B432" s="91" t="s">
        <v>11960</v>
      </c>
      <c r="C432" s="39" t="str">
        <f t="shared" si="7"/>
        <v>A10ADИнсулин аспарт двухфазный</v>
      </c>
      <c r="D432" s="91" t="s">
        <v>17948</v>
      </c>
    </row>
    <row r="433" spans="1:4" hidden="1">
      <c r="A433" s="91" t="s">
        <v>10033</v>
      </c>
      <c r="B433" s="91" t="s">
        <v>13913</v>
      </c>
      <c r="C433" s="39" t="str">
        <f t="shared" si="7"/>
        <v>A10ADИнсулин двухфазный [человеческий генно-инженерный]</v>
      </c>
      <c r="D433" s="91" t="s">
        <v>17948</v>
      </c>
    </row>
    <row r="434" spans="1:4" hidden="1">
      <c r="A434" s="91" t="s">
        <v>10034</v>
      </c>
      <c r="B434" s="91" t="s">
        <v>11961</v>
      </c>
      <c r="C434" s="39" t="str">
        <f t="shared" si="7"/>
        <v>A10AEИнсулин детемир</v>
      </c>
      <c r="D434" s="91" t="s">
        <v>17948</v>
      </c>
    </row>
    <row r="435" spans="1:4" hidden="1">
      <c r="A435" s="91" t="s">
        <v>10034</v>
      </c>
      <c r="B435" s="91" t="s">
        <v>11962</v>
      </c>
      <c r="C435" s="39" t="str">
        <f t="shared" si="7"/>
        <v>A10AEИнсулин гларгин</v>
      </c>
      <c r="D435" s="91" t="s">
        <v>17948</v>
      </c>
    </row>
    <row r="436" spans="1:4" ht="30" hidden="1">
      <c r="A436" s="91" t="s">
        <v>10034</v>
      </c>
      <c r="B436" s="91" t="s">
        <v>13915</v>
      </c>
      <c r="C436" s="39" t="str">
        <f t="shared" si="7"/>
        <v>A10AEИнсулина-цинк [свиного монокомпонентного] кристаллического суспензия</v>
      </c>
      <c r="D436" s="91" t="s">
        <v>13607</v>
      </c>
    </row>
    <row r="437" spans="1:4" hidden="1">
      <c r="A437" s="91" t="s">
        <v>10034</v>
      </c>
      <c r="B437" s="91" t="s">
        <v>13916</v>
      </c>
      <c r="C437" s="39" t="str">
        <f t="shared" si="7"/>
        <v>A10AEИнсулина-цинк [свиного] кристаллического суспензия</v>
      </c>
      <c r="D437" s="91" t="s">
        <v>13607</v>
      </c>
    </row>
    <row r="438" spans="1:4" ht="30" hidden="1">
      <c r="A438" s="91" t="s">
        <v>10034</v>
      </c>
      <c r="B438" s="91" t="s">
        <v>13918</v>
      </c>
      <c r="C438" s="39" t="str">
        <f t="shared" si="7"/>
        <v>A10AEИнсулина-цинк [человеческого полусинтетического] кристаллического суспензия</v>
      </c>
      <c r="D438" s="91" t="s">
        <v>13607</v>
      </c>
    </row>
    <row r="439" spans="1:4" ht="30" hidden="1">
      <c r="A439" s="91" t="s">
        <v>10034</v>
      </c>
      <c r="B439" s="91" t="s">
        <v>13917</v>
      </c>
      <c r="C439" s="39" t="str">
        <f t="shared" si="7"/>
        <v>A10AEИнсулина-цинк [человеческого генно-инженерного] кристаллического суспензия</v>
      </c>
      <c r="D439" s="91" t="s">
        <v>13607</v>
      </c>
    </row>
    <row r="440" spans="1:4" hidden="1">
      <c r="A440" s="91" t="s">
        <v>10094</v>
      </c>
      <c r="B440" s="91" t="s">
        <v>13919</v>
      </c>
      <c r="C440" s="39" t="str">
        <f t="shared" si="7"/>
        <v>A10BAБуформин</v>
      </c>
      <c r="D440" s="91" t="s">
        <v>13607</v>
      </c>
    </row>
    <row r="441" spans="1:4" hidden="1">
      <c r="A441" s="91" t="s">
        <v>10094</v>
      </c>
      <c r="B441" s="91" t="s">
        <v>11963</v>
      </c>
      <c r="C441" s="39" t="str">
        <f t="shared" si="7"/>
        <v>A10BAМетформин</v>
      </c>
      <c r="D441" s="91" t="s">
        <v>17948</v>
      </c>
    </row>
    <row r="442" spans="1:4" hidden="1">
      <c r="A442" s="91" t="s">
        <v>9989</v>
      </c>
      <c r="B442" s="91" t="s">
        <v>11965</v>
      </c>
      <c r="C442" s="39" t="str">
        <f t="shared" si="7"/>
        <v>A10BBГликлазид</v>
      </c>
      <c r="D442" s="91" t="s">
        <v>17948</v>
      </c>
    </row>
    <row r="443" spans="1:4" hidden="1">
      <c r="A443" s="91" t="s">
        <v>9989</v>
      </c>
      <c r="B443" s="91" t="s">
        <v>11968</v>
      </c>
      <c r="C443" s="39" t="str">
        <f t="shared" si="7"/>
        <v>A10BBГлибенкламид</v>
      </c>
      <c r="D443" s="91" t="s">
        <v>17948</v>
      </c>
    </row>
    <row r="444" spans="1:4" hidden="1">
      <c r="A444" s="91" t="s">
        <v>9989</v>
      </c>
      <c r="B444" s="91" t="s">
        <v>11967</v>
      </c>
      <c r="C444" s="39" t="str">
        <f t="shared" si="7"/>
        <v>A10BBГлипизид</v>
      </c>
      <c r="D444" s="91" t="s">
        <v>13607</v>
      </c>
    </row>
    <row r="445" spans="1:4" hidden="1">
      <c r="A445" s="91" t="s">
        <v>9989</v>
      </c>
      <c r="B445" s="91" t="s">
        <v>11964</v>
      </c>
      <c r="C445" s="39" t="str">
        <f t="shared" si="7"/>
        <v>A10BBГликвидон</v>
      </c>
      <c r="D445" s="91" t="s">
        <v>13607</v>
      </c>
    </row>
    <row r="446" spans="1:4" hidden="1">
      <c r="A446" s="91" t="s">
        <v>9989</v>
      </c>
      <c r="B446" s="91" t="s">
        <v>11966</v>
      </c>
      <c r="C446" s="39" t="str">
        <f t="shared" si="7"/>
        <v>A10BBГлимепирид</v>
      </c>
      <c r="D446" s="91" t="s">
        <v>13607</v>
      </c>
    </row>
    <row r="447" spans="1:4" hidden="1">
      <c r="A447" s="91" t="s">
        <v>9989</v>
      </c>
      <c r="B447" s="91" t="s">
        <v>13924</v>
      </c>
      <c r="C447" s="39" t="str">
        <f t="shared" si="7"/>
        <v>A10BBХлорпропамид</v>
      </c>
      <c r="D447" s="91" t="s">
        <v>13607</v>
      </c>
    </row>
    <row r="448" spans="1:4" hidden="1">
      <c r="A448" s="91" t="s">
        <v>9989</v>
      </c>
      <c r="B448" s="91" t="s">
        <v>13923</v>
      </c>
      <c r="C448" s="39" t="str">
        <f t="shared" si="7"/>
        <v>A10BBТолбутамид</v>
      </c>
      <c r="D448" s="91" t="s">
        <v>13607</v>
      </c>
    </row>
    <row r="449" spans="1:4" hidden="1">
      <c r="A449" s="91" t="s">
        <v>9989</v>
      </c>
      <c r="B449" s="91" t="s">
        <v>13922</v>
      </c>
      <c r="C449" s="39" t="str">
        <f t="shared" si="7"/>
        <v>A10BBпроизводные сульфонилмочевины</v>
      </c>
      <c r="D449" s="91" t="s">
        <v>13607</v>
      </c>
    </row>
    <row r="450" spans="1:4" hidden="1">
      <c r="A450" s="91" t="s">
        <v>9989</v>
      </c>
      <c r="B450" s="91" t="s">
        <v>13921</v>
      </c>
      <c r="C450" s="39" t="str">
        <f t="shared" si="7"/>
        <v>A10BBКарбутамид</v>
      </c>
      <c r="D450" s="91" t="s">
        <v>13607</v>
      </c>
    </row>
    <row r="451" spans="1:4" hidden="1">
      <c r="A451" s="91" t="s">
        <v>9989</v>
      </c>
      <c r="B451" s="91" t="s">
        <v>13920</v>
      </c>
      <c r="C451" s="39" t="str">
        <f t="shared" si="7"/>
        <v>A10BBГлидифена таблетки 0.25 г</v>
      </c>
      <c r="D451" s="91" t="s">
        <v>13607</v>
      </c>
    </row>
    <row r="452" spans="1:4" hidden="1">
      <c r="A452" s="91" t="s">
        <v>13925</v>
      </c>
      <c r="B452" s="91" t="s">
        <v>13926</v>
      </c>
      <c r="C452" s="39" t="str">
        <f t="shared" si="7"/>
        <v>A10BCГетероциклические сульфонамиды</v>
      </c>
      <c r="D452" s="91" t="s">
        <v>13607</v>
      </c>
    </row>
    <row r="453" spans="1:4" hidden="1">
      <c r="A453" s="91" t="s">
        <v>13925</v>
      </c>
      <c r="B453" s="91" t="s">
        <v>13927</v>
      </c>
      <c r="C453" s="39" t="str">
        <f t="shared" si="7"/>
        <v>A10BCГуакарбена таблетки</v>
      </c>
      <c r="D453" s="91" t="s">
        <v>13607</v>
      </c>
    </row>
    <row r="454" spans="1:4" hidden="1">
      <c r="A454" s="91" t="s">
        <v>11969</v>
      </c>
      <c r="B454" s="91" t="s">
        <v>13929</v>
      </c>
      <c r="C454" s="39" t="str">
        <f t="shared" si="7"/>
        <v>A10BDГлибенкламид+Метформин</v>
      </c>
      <c r="D454" s="91" t="s">
        <v>13607</v>
      </c>
    </row>
    <row r="455" spans="1:4" hidden="1">
      <c r="A455" s="91" t="s">
        <v>11969</v>
      </c>
      <c r="B455" s="91" t="s">
        <v>13930</v>
      </c>
      <c r="C455" s="39" t="str">
        <f t="shared" si="7"/>
        <v>A10BDГликлазид+Метформин</v>
      </c>
      <c r="D455" s="91" t="s">
        <v>13607</v>
      </c>
    </row>
    <row r="456" spans="1:4" hidden="1">
      <c r="A456" s="91" t="s">
        <v>11969</v>
      </c>
      <c r="B456" s="91" t="s">
        <v>13931</v>
      </c>
      <c r="C456" s="39" t="str">
        <f t="shared" si="7"/>
        <v>A10BDГлимепирид+Метформин</v>
      </c>
      <c r="D456" s="91" t="s">
        <v>13607</v>
      </c>
    </row>
    <row r="457" spans="1:4" hidden="1">
      <c r="A457" s="91" t="s">
        <v>11969</v>
      </c>
      <c r="B457" s="91" t="s">
        <v>13933</v>
      </c>
      <c r="C457" s="39" t="str">
        <f t="shared" si="7"/>
        <v>A10BDМетформин+Росиглитазон</v>
      </c>
      <c r="D457" s="91" t="s">
        <v>13607</v>
      </c>
    </row>
    <row r="458" spans="1:4" hidden="1">
      <c r="A458" s="91" t="s">
        <v>11969</v>
      </c>
      <c r="B458" s="91" t="s">
        <v>13932</v>
      </c>
      <c r="C458" s="39" t="str">
        <f t="shared" si="7"/>
        <v>A10BDГлимепирид+Росиглитазон</v>
      </c>
      <c r="D458" s="91" t="s">
        <v>13607</v>
      </c>
    </row>
    <row r="459" spans="1:4" hidden="1">
      <c r="A459" s="91" t="s">
        <v>11969</v>
      </c>
      <c r="B459" s="91" t="s">
        <v>13934</v>
      </c>
      <c r="C459" s="39" t="str">
        <f t="shared" si="7"/>
        <v>A10BDМетформин+Ситаглиптин</v>
      </c>
      <c r="D459" s="91" t="s">
        <v>13607</v>
      </c>
    </row>
    <row r="460" spans="1:4" hidden="1">
      <c r="A460" s="91" t="s">
        <v>11969</v>
      </c>
      <c r="B460" s="91" t="s">
        <v>13928</v>
      </c>
      <c r="C460" s="39" t="str">
        <f t="shared" si="7"/>
        <v>A10BDВилдаглиптин+Метформин</v>
      </c>
      <c r="D460" s="91" t="s">
        <v>13607</v>
      </c>
    </row>
    <row r="461" spans="1:4" hidden="1">
      <c r="A461" s="91" t="s">
        <v>11970</v>
      </c>
      <c r="B461" s="91" t="s">
        <v>11971</v>
      </c>
      <c r="C461" s="39" t="str">
        <f t="shared" si="7"/>
        <v>A10BFАкарбоза</v>
      </c>
      <c r="D461" s="91" t="s">
        <v>13607</v>
      </c>
    </row>
    <row r="462" spans="1:4" hidden="1">
      <c r="A462" s="91" t="s">
        <v>10149</v>
      </c>
      <c r="B462" s="91" t="s">
        <v>11973</v>
      </c>
      <c r="C462" s="39" t="str">
        <f t="shared" si="7"/>
        <v>A10BGПиоглитазон</v>
      </c>
      <c r="D462" s="91" t="s">
        <v>13607</v>
      </c>
    </row>
    <row r="463" spans="1:4" hidden="1">
      <c r="A463" s="91" t="s">
        <v>10149</v>
      </c>
      <c r="B463" s="91" t="s">
        <v>11974</v>
      </c>
      <c r="C463" s="39" t="str">
        <f t="shared" si="7"/>
        <v>A10BGРосиглитазон</v>
      </c>
      <c r="D463" s="91" t="s">
        <v>17948</v>
      </c>
    </row>
    <row r="464" spans="1:4" hidden="1">
      <c r="A464" s="91" t="s">
        <v>9971</v>
      </c>
      <c r="B464" s="91" t="s">
        <v>13935</v>
      </c>
      <c r="C464" s="39" t="str">
        <f t="shared" si="7"/>
        <v>A10BHЛинаглиптин</v>
      </c>
      <c r="D464" s="91" t="s">
        <v>13607</v>
      </c>
    </row>
    <row r="465" spans="1:4" hidden="1">
      <c r="A465" s="91" t="s">
        <v>9971</v>
      </c>
      <c r="B465" s="91" t="s">
        <v>11976</v>
      </c>
      <c r="C465" s="39" t="str">
        <f t="shared" si="7"/>
        <v>A10BHВилдаглиптин</v>
      </c>
      <c r="D465" s="91" t="s">
        <v>17948</v>
      </c>
    </row>
    <row r="466" spans="1:4" hidden="1">
      <c r="A466" s="91" t="s">
        <v>9971</v>
      </c>
      <c r="B466" s="91" t="s">
        <v>11975</v>
      </c>
      <c r="C466" s="39" t="str">
        <f t="shared" si="7"/>
        <v>A10BHСитаглиптин</v>
      </c>
      <c r="D466" s="91" t="s">
        <v>17948</v>
      </c>
    </row>
    <row r="467" spans="1:4" hidden="1">
      <c r="A467" s="91" t="s">
        <v>9971</v>
      </c>
      <c r="B467" s="91" t="s">
        <v>13936</v>
      </c>
      <c r="C467" s="39" t="str">
        <f t="shared" si="7"/>
        <v>A10BHСаксаглиптин</v>
      </c>
      <c r="D467" s="91" t="s">
        <v>17948</v>
      </c>
    </row>
    <row r="468" spans="1:4" hidden="1">
      <c r="A468" s="91" t="s">
        <v>10144</v>
      </c>
      <c r="B468" s="91" t="s">
        <v>11977</v>
      </c>
      <c r="C468" s="39" t="str">
        <f t="shared" si="7"/>
        <v>A10BXРепаглинид</v>
      </c>
      <c r="D468" s="91" t="s">
        <v>17948</v>
      </c>
    </row>
    <row r="469" spans="1:4" hidden="1">
      <c r="A469" s="91" t="s">
        <v>10144</v>
      </c>
      <c r="B469" s="91" t="s">
        <v>11979</v>
      </c>
      <c r="C469" s="39" t="str">
        <f t="shared" si="7"/>
        <v>A10BXНатеглинид</v>
      </c>
      <c r="D469" s="91" t="s">
        <v>13607</v>
      </c>
    </row>
    <row r="470" spans="1:4" hidden="1">
      <c r="A470" s="91" t="s">
        <v>10144</v>
      </c>
      <c r="B470" s="91" t="s">
        <v>11978</v>
      </c>
      <c r="C470" s="39" t="str">
        <f t="shared" si="7"/>
        <v>A10BXЭксенатид</v>
      </c>
      <c r="D470" s="91" t="s">
        <v>13607</v>
      </c>
    </row>
    <row r="471" spans="1:4" hidden="1">
      <c r="A471" s="91" t="s">
        <v>10144</v>
      </c>
      <c r="B471" s="91" t="s">
        <v>11980</v>
      </c>
      <c r="C471" s="39" t="str">
        <f t="shared" si="7"/>
        <v>A10BXЛираглутид</v>
      </c>
      <c r="D471" s="91" t="s">
        <v>13607</v>
      </c>
    </row>
    <row r="472" spans="1:4" hidden="1">
      <c r="A472" s="91" t="s">
        <v>10144</v>
      </c>
      <c r="B472" s="91" t="s">
        <v>13937</v>
      </c>
      <c r="C472" s="39" t="str">
        <f t="shared" si="7"/>
        <v>A10BXГуарем</v>
      </c>
      <c r="D472" s="91" t="s">
        <v>13607</v>
      </c>
    </row>
    <row r="473" spans="1:4" hidden="1">
      <c r="A473" s="91" t="s">
        <v>13938</v>
      </c>
      <c r="B473" s="91" t="s">
        <v>13939</v>
      </c>
      <c r="C473" s="39" t="str">
        <f t="shared" si="7"/>
        <v>A10XAДиоксобенздеизохинолин масляная кислота</v>
      </c>
      <c r="D473" s="91" t="s">
        <v>13607</v>
      </c>
    </row>
    <row r="474" spans="1:4" hidden="1">
      <c r="A474" s="91" t="s">
        <v>13938</v>
      </c>
      <c r="B474" s="91" t="s">
        <v>13940</v>
      </c>
      <c r="C474" s="39" t="str">
        <f t="shared" si="7"/>
        <v>A10XAИнгибиторы альдозоредуктазы</v>
      </c>
      <c r="D474" s="91" t="s">
        <v>13607</v>
      </c>
    </row>
    <row r="475" spans="1:4" hidden="1">
      <c r="A475" s="91" t="s">
        <v>11981</v>
      </c>
      <c r="B475" s="91" t="s">
        <v>13942</v>
      </c>
      <c r="C475" s="39" t="str">
        <f t="shared" si="7"/>
        <v>A11AAВитрум Центури Форте</v>
      </c>
      <c r="D475" s="91" t="s">
        <v>13607</v>
      </c>
    </row>
    <row r="476" spans="1:4" hidden="1">
      <c r="A476" s="91" t="s">
        <v>11981</v>
      </c>
      <c r="B476" s="91" t="s">
        <v>13943</v>
      </c>
      <c r="C476" s="39" t="str">
        <f t="shared" si="7"/>
        <v>A11AAМагний плюс</v>
      </c>
      <c r="D476" s="91" t="s">
        <v>13607</v>
      </c>
    </row>
    <row r="477" spans="1:4" hidden="1">
      <c r="A477" s="91" t="s">
        <v>11981</v>
      </c>
      <c r="B477" s="91" t="s">
        <v>13789</v>
      </c>
      <c r="C477" s="39" t="str">
        <f t="shared" si="7"/>
        <v>A11AAПоливитамины+Прочие препараты</v>
      </c>
      <c r="D477" s="91" t="s">
        <v>13607</v>
      </c>
    </row>
    <row r="478" spans="1:4" hidden="1">
      <c r="A478" s="91" t="s">
        <v>11981</v>
      </c>
      <c r="B478" s="91" t="s">
        <v>11984</v>
      </c>
      <c r="C478" s="39" t="str">
        <f t="shared" si="7"/>
        <v>A11AAПоливитамины</v>
      </c>
      <c r="D478" s="91" t="s">
        <v>13607</v>
      </c>
    </row>
    <row r="479" spans="1:4" hidden="1">
      <c r="A479" s="91" t="s">
        <v>11981</v>
      </c>
      <c r="B479" s="91" t="s">
        <v>13941</v>
      </c>
      <c r="C479" s="39" t="str">
        <f t="shared" si="7"/>
        <v>A11AAВитрум Остеомаг</v>
      </c>
      <c r="D479" s="91" t="s">
        <v>13607</v>
      </c>
    </row>
    <row r="480" spans="1:4" hidden="1">
      <c r="A480" s="91" t="s">
        <v>11981</v>
      </c>
      <c r="B480" s="91" t="s">
        <v>13944</v>
      </c>
      <c r="C480" s="39" t="str">
        <f t="shared" si="7"/>
        <v>A11AAПоливитамины+Минералы</v>
      </c>
      <c r="D480" s="91" t="s">
        <v>13607</v>
      </c>
    </row>
    <row r="481" spans="1:4" hidden="1">
      <c r="A481" s="91" t="s">
        <v>11982</v>
      </c>
      <c r="B481" s="91" t="s">
        <v>13789</v>
      </c>
      <c r="C481" s="39" t="str">
        <f t="shared" si="7"/>
        <v>A11ABПоливитамины+Прочие препараты</v>
      </c>
      <c r="D481" s="91" t="s">
        <v>13607</v>
      </c>
    </row>
    <row r="482" spans="1:4" hidden="1">
      <c r="A482" s="91" t="s">
        <v>11982</v>
      </c>
      <c r="B482" s="91" t="s">
        <v>13945</v>
      </c>
      <c r="C482" s="39" t="str">
        <f t="shared" si="7"/>
        <v>A11ABДоппельгерц Женьшень Актив</v>
      </c>
      <c r="D482" s="91" t="s">
        <v>13607</v>
      </c>
    </row>
    <row r="483" spans="1:4" hidden="1">
      <c r="A483" s="91" t="s">
        <v>11982</v>
      </c>
      <c r="B483" s="91" t="s">
        <v>11984</v>
      </c>
      <c r="C483" s="39" t="str">
        <f t="shared" si="7"/>
        <v>A11ABПоливитамины</v>
      </c>
      <c r="D483" s="91" t="s">
        <v>13607</v>
      </c>
    </row>
    <row r="484" spans="1:4" hidden="1">
      <c r="A484" s="91" t="s">
        <v>11982</v>
      </c>
      <c r="B484" s="91" t="s">
        <v>13944</v>
      </c>
      <c r="C484" s="39" t="str">
        <f t="shared" si="7"/>
        <v>A11ABПоливитамины+Минералы</v>
      </c>
      <c r="D484" s="91" t="s">
        <v>13607</v>
      </c>
    </row>
    <row r="485" spans="1:4" hidden="1">
      <c r="A485" s="91" t="s">
        <v>11982</v>
      </c>
      <c r="B485" s="91" t="s">
        <v>13946</v>
      </c>
      <c r="C485" s="39" t="str">
        <f t="shared" si="7"/>
        <v>A11ABПоливитамины в других комбинациях</v>
      </c>
      <c r="D485" s="91" t="s">
        <v>13607</v>
      </c>
    </row>
    <row r="486" spans="1:4" hidden="1">
      <c r="A486" s="91" t="s">
        <v>11983</v>
      </c>
      <c r="B486" s="91" t="s">
        <v>13947</v>
      </c>
      <c r="C486" s="39" t="str">
        <f t="shared" si="7"/>
        <v>A11BAВитамина Р из цитрусовых 0.05 г с аскорбиновой кислотой 0.05 г таблетки</v>
      </c>
      <c r="D486" s="91" t="s">
        <v>13607</v>
      </c>
    </row>
    <row r="487" spans="1:4" hidden="1">
      <c r="A487" s="91" t="s">
        <v>11983</v>
      </c>
      <c r="B487" s="91" t="s">
        <v>12204</v>
      </c>
      <c r="C487" s="39" t="str">
        <f t="shared" si="7"/>
        <v>A11BAУбидекаренон</v>
      </c>
      <c r="D487" s="91" t="s">
        <v>13607</v>
      </c>
    </row>
    <row r="488" spans="1:4" hidden="1">
      <c r="A488" s="91" t="s">
        <v>11983</v>
      </c>
      <c r="B488" s="91" t="s">
        <v>13789</v>
      </c>
      <c r="C488" s="39" t="str">
        <f t="shared" si="7"/>
        <v>A11BAПоливитамины+Прочие препараты</v>
      </c>
      <c r="D488" s="91" t="s">
        <v>13607</v>
      </c>
    </row>
    <row r="489" spans="1:4" hidden="1">
      <c r="A489" s="91" t="s">
        <v>11983</v>
      </c>
      <c r="B489" s="91" t="s">
        <v>11984</v>
      </c>
      <c r="C489" s="39" t="str">
        <f t="shared" si="7"/>
        <v>A11BAПоливитамины</v>
      </c>
      <c r="D489" s="91" t="s">
        <v>13607</v>
      </c>
    </row>
    <row r="490" spans="1:4" hidden="1">
      <c r="A490" s="91" t="s">
        <v>10145</v>
      </c>
      <c r="B490" s="91" t="s">
        <v>11985</v>
      </c>
      <c r="C490" s="39" t="str">
        <f t="shared" si="7"/>
        <v>A11CAБетакаротен</v>
      </c>
      <c r="D490" s="91" t="s">
        <v>13607</v>
      </c>
    </row>
    <row r="491" spans="1:4" hidden="1">
      <c r="A491" s="91" t="s">
        <v>10145</v>
      </c>
      <c r="B491" s="91" t="s">
        <v>11986</v>
      </c>
      <c r="C491" s="39" t="str">
        <f t="shared" si="7"/>
        <v>A11CAРетинол</v>
      </c>
      <c r="D491" s="91" t="s">
        <v>17948</v>
      </c>
    </row>
    <row r="492" spans="1:4" hidden="1">
      <c r="A492" s="91" t="s">
        <v>11987</v>
      </c>
      <c r="B492" s="91" t="s">
        <v>13948</v>
      </c>
      <c r="C492" s="39" t="str">
        <f t="shared" si="7"/>
        <v>A11CBВитамины А и D в комбинации</v>
      </c>
      <c r="D492" s="91" t="s">
        <v>13607</v>
      </c>
    </row>
    <row r="493" spans="1:4" hidden="1">
      <c r="A493" s="91" t="s">
        <v>11987</v>
      </c>
      <c r="B493" s="91" t="s">
        <v>11984</v>
      </c>
      <c r="C493" s="39" t="str">
        <f t="shared" ref="C493:C556" si="8">CONCATENATE(A493,B493)</f>
        <v>A11CBПоливитамины</v>
      </c>
      <c r="D493" s="91" t="s">
        <v>13607</v>
      </c>
    </row>
    <row r="494" spans="1:4" hidden="1">
      <c r="A494" s="91" t="s">
        <v>11987</v>
      </c>
      <c r="B494" s="91" t="s">
        <v>13949</v>
      </c>
      <c r="C494" s="39" t="str">
        <f t="shared" si="8"/>
        <v>A11CBРыбий жир</v>
      </c>
      <c r="D494" s="91" t="s">
        <v>13607</v>
      </c>
    </row>
    <row r="495" spans="1:4" hidden="1">
      <c r="A495" s="91" t="s">
        <v>11987</v>
      </c>
      <c r="B495" s="91" t="s">
        <v>13950</v>
      </c>
      <c r="C495" s="39" t="str">
        <f t="shared" si="8"/>
        <v>A11CBРыбий жир из печени тресковых рыб</v>
      </c>
      <c r="D495" s="91" t="s">
        <v>13607</v>
      </c>
    </row>
    <row r="496" spans="1:4" hidden="1">
      <c r="A496" s="91" t="s">
        <v>9919</v>
      </c>
      <c r="B496" s="91" t="s">
        <v>13953</v>
      </c>
      <c r="C496" s="39" t="str">
        <f t="shared" si="8"/>
        <v>A11CCДиоксивита раствор спиртовой 0.01%</v>
      </c>
      <c r="D496" s="91" t="s">
        <v>13607</v>
      </c>
    </row>
    <row r="497" spans="1:4" hidden="1">
      <c r="A497" s="91" t="s">
        <v>9919</v>
      </c>
      <c r="B497" s="91" t="s">
        <v>13951</v>
      </c>
      <c r="C497" s="39" t="str">
        <f t="shared" si="8"/>
        <v>A11CCВидехола раствор в масле</v>
      </c>
      <c r="D497" s="91" t="s">
        <v>13607</v>
      </c>
    </row>
    <row r="498" spans="1:4" hidden="1">
      <c r="A498" s="91" t="s">
        <v>9919</v>
      </c>
      <c r="B498" s="91" t="s">
        <v>13952</v>
      </c>
      <c r="C498" s="39" t="str">
        <f t="shared" si="8"/>
        <v>A11CCвитамин D и его аналоги</v>
      </c>
      <c r="D498" s="91" t="s">
        <v>13607</v>
      </c>
    </row>
    <row r="499" spans="1:4" hidden="1">
      <c r="A499" s="91" t="s">
        <v>9919</v>
      </c>
      <c r="B499" s="91" t="s">
        <v>11989</v>
      </c>
      <c r="C499" s="39" t="str">
        <f t="shared" si="8"/>
        <v>A11CCКолекальциферол</v>
      </c>
      <c r="D499" s="91" t="s">
        <v>17948</v>
      </c>
    </row>
    <row r="500" spans="1:4" hidden="1">
      <c r="A500" s="91" t="s">
        <v>9919</v>
      </c>
      <c r="B500" s="91" t="s">
        <v>11992</v>
      </c>
      <c r="C500" s="39" t="str">
        <f t="shared" si="8"/>
        <v>A11CCКальцитриол</v>
      </c>
      <c r="D500" s="91" t="s">
        <v>17948</v>
      </c>
    </row>
    <row r="501" spans="1:4" hidden="1">
      <c r="A501" s="91" t="s">
        <v>9919</v>
      </c>
      <c r="B501" s="91" t="s">
        <v>11990</v>
      </c>
      <c r="C501" s="39" t="str">
        <f t="shared" si="8"/>
        <v>A11CCАльфакальцидол</v>
      </c>
      <c r="D501" s="91" t="s">
        <v>17948</v>
      </c>
    </row>
    <row r="502" spans="1:4" hidden="1">
      <c r="A502" s="91" t="s">
        <v>9919</v>
      </c>
      <c r="B502" s="91" t="s">
        <v>11988</v>
      </c>
      <c r="C502" s="39" t="str">
        <f t="shared" si="8"/>
        <v>A11CCЭргокальциферол</v>
      </c>
      <c r="D502" s="91" t="s">
        <v>13607</v>
      </c>
    </row>
    <row r="503" spans="1:4" hidden="1">
      <c r="A503" s="91" t="s">
        <v>9919</v>
      </c>
      <c r="B503" s="91" t="s">
        <v>11991</v>
      </c>
      <c r="C503" s="39" t="str">
        <f t="shared" si="8"/>
        <v>A11CCДигидротахистерол</v>
      </c>
      <c r="D503" s="91" t="s">
        <v>13607</v>
      </c>
    </row>
    <row r="504" spans="1:4" hidden="1">
      <c r="A504" s="91" t="s">
        <v>10168</v>
      </c>
      <c r="B504" s="91" t="s">
        <v>11994</v>
      </c>
      <c r="C504" s="39" t="str">
        <f t="shared" si="8"/>
        <v>A11DAКокарбоксилаза</v>
      </c>
      <c r="D504" s="91" t="s">
        <v>13607</v>
      </c>
    </row>
    <row r="505" spans="1:4" hidden="1">
      <c r="A505" s="91" t="s">
        <v>10168</v>
      </c>
      <c r="B505" s="91" t="s">
        <v>11995</v>
      </c>
      <c r="C505" s="39" t="str">
        <f t="shared" si="8"/>
        <v>A11DAСульбутиамин</v>
      </c>
      <c r="D505" s="91" t="s">
        <v>13607</v>
      </c>
    </row>
    <row r="506" spans="1:4" hidden="1">
      <c r="A506" s="91" t="s">
        <v>10168</v>
      </c>
      <c r="B506" s="91" t="s">
        <v>11993</v>
      </c>
      <c r="C506" s="39" t="str">
        <f t="shared" si="8"/>
        <v>A11DAБенфотиамин</v>
      </c>
      <c r="D506" s="91" t="s">
        <v>13607</v>
      </c>
    </row>
    <row r="507" spans="1:4" hidden="1">
      <c r="A507" s="91" t="s">
        <v>10168</v>
      </c>
      <c r="B507" s="91" t="s">
        <v>11996</v>
      </c>
      <c r="C507" s="39" t="str">
        <f t="shared" si="8"/>
        <v>A11DAТиамин</v>
      </c>
      <c r="D507" s="91" t="s">
        <v>17948</v>
      </c>
    </row>
    <row r="508" spans="1:4" hidden="1">
      <c r="A508" s="91" t="s">
        <v>10168</v>
      </c>
      <c r="B508" s="91" t="s">
        <v>13955</v>
      </c>
      <c r="C508" s="39" t="str">
        <f t="shared" si="8"/>
        <v>A11DAМонофостиамин</v>
      </c>
      <c r="D508" s="91" t="s">
        <v>13607</v>
      </c>
    </row>
    <row r="509" spans="1:4" hidden="1">
      <c r="A509" s="91" t="s">
        <v>10168</v>
      </c>
      <c r="B509" s="91" t="s">
        <v>13954</v>
      </c>
      <c r="C509" s="39" t="str">
        <f t="shared" si="8"/>
        <v>A11DAвитамин В1</v>
      </c>
      <c r="D509" s="91" t="s">
        <v>13607</v>
      </c>
    </row>
    <row r="510" spans="1:4" hidden="1">
      <c r="A510" s="91" t="s">
        <v>13956</v>
      </c>
      <c r="B510" s="91" t="s">
        <v>11984</v>
      </c>
      <c r="C510" s="39" t="str">
        <f t="shared" si="8"/>
        <v>A11DBПоливитамины</v>
      </c>
      <c r="D510" s="91" t="s">
        <v>13607</v>
      </c>
    </row>
    <row r="511" spans="1:4" hidden="1">
      <c r="A511" s="91" t="s">
        <v>13956</v>
      </c>
      <c r="B511" s="91" t="s">
        <v>13957</v>
      </c>
      <c r="C511" s="39" t="str">
        <f t="shared" si="8"/>
        <v>A11DBБенфотиамин+Пиридоксин</v>
      </c>
      <c r="D511" s="91" t="s">
        <v>13607</v>
      </c>
    </row>
    <row r="512" spans="1:4" hidden="1">
      <c r="A512" s="91" t="s">
        <v>13956</v>
      </c>
      <c r="B512" s="91" t="s">
        <v>13958</v>
      </c>
      <c r="C512" s="39" t="str">
        <f t="shared" si="8"/>
        <v>A11DBВитамин В1 в комбинации с витаминами В6 и / или В12</v>
      </c>
      <c r="D512" s="91" t="s">
        <v>13607</v>
      </c>
    </row>
    <row r="513" spans="1:4" hidden="1">
      <c r="A513" s="91" t="s">
        <v>13959</v>
      </c>
      <c r="B513" s="91" t="s">
        <v>13960</v>
      </c>
      <c r="C513" s="39" t="str">
        <f t="shared" si="8"/>
        <v>A11EЙодилайф</v>
      </c>
      <c r="D513" s="91" t="s">
        <v>13607</v>
      </c>
    </row>
    <row r="514" spans="1:4" hidden="1">
      <c r="A514" s="91" t="s">
        <v>11997</v>
      </c>
      <c r="B514" s="91" t="s">
        <v>11984</v>
      </c>
      <c r="C514" s="39" t="str">
        <f t="shared" si="8"/>
        <v>A11EAПоливитамины</v>
      </c>
      <c r="D514" s="91" t="s">
        <v>13607</v>
      </c>
    </row>
    <row r="515" spans="1:4" hidden="1">
      <c r="A515" s="91" t="s">
        <v>11997</v>
      </c>
      <c r="B515" s="91" t="s">
        <v>13961</v>
      </c>
      <c r="C515" s="39" t="str">
        <f t="shared" si="8"/>
        <v>A11EAДрожжи пивные</v>
      </c>
      <c r="D515" s="91" t="s">
        <v>13607</v>
      </c>
    </row>
    <row r="516" spans="1:4" hidden="1">
      <c r="A516" s="91" t="s">
        <v>11997</v>
      </c>
      <c r="B516" s="91" t="s">
        <v>13962</v>
      </c>
      <c r="C516" s="39" t="str">
        <f t="shared" si="8"/>
        <v>A11EAКомплекс витаминов группы В</v>
      </c>
      <c r="D516" s="91" t="s">
        <v>13607</v>
      </c>
    </row>
    <row r="517" spans="1:4" hidden="1">
      <c r="A517" s="91" t="s">
        <v>13963</v>
      </c>
      <c r="B517" s="91" t="s">
        <v>13965</v>
      </c>
      <c r="C517" s="39" t="str">
        <f t="shared" si="8"/>
        <v>A11EXКомплекс витаминов группы В в комбинации с другими средствами</v>
      </c>
      <c r="D517" s="91" t="s">
        <v>13607</v>
      </c>
    </row>
    <row r="518" spans="1:4" hidden="1">
      <c r="A518" s="91" t="s">
        <v>13963</v>
      </c>
      <c r="B518" s="91" t="s">
        <v>13964</v>
      </c>
      <c r="C518" s="39" t="str">
        <f t="shared" si="8"/>
        <v>A11EXКокарбоксилаза+Рибофлавин+Тиоктовая кислота</v>
      </c>
      <c r="D518" s="91" t="s">
        <v>13607</v>
      </c>
    </row>
    <row r="519" spans="1:4" hidden="1">
      <c r="A519" s="91" t="s">
        <v>13966</v>
      </c>
      <c r="B519" s="91" t="s">
        <v>11880</v>
      </c>
      <c r="C519" s="39" t="str">
        <f t="shared" si="8"/>
        <v>A11GШиповника плоды</v>
      </c>
      <c r="D519" s="91" t="s">
        <v>13607</v>
      </c>
    </row>
    <row r="520" spans="1:4" hidden="1">
      <c r="A520" s="91" t="s">
        <v>9936</v>
      </c>
      <c r="B520" s="91" t="s">
        <v>13968</v>
      </c>
      <c r="C520" s="39" t="str">
        <f t="shared" si="8"/>
        <v>A11GAАскорбиновая кислота+[Декстроза+Сахароза]</v>
      </c>
      <c r="D520" s="91" t="s">
        <v>13607</v>
      </c>
    </row>
    <row r="521" spans="1:4" hidden="1">
      <c r="A521" s="91" t="s">
        <v>9936</v>
      </c>
      <c r="B521" s="91" t="s">
        <v>13967</v>
      </c>
      <c r="C521" s="39" t="str">
        <f t="shared" si="8"/>
        <v>A11GAАскорбиновая кислота [Аскорбиновая кислота+Натрия аскорбат]</v>
      </c>
      <c r="D521" s="91" t="s">
        <v>13607</v>
      </c>
    </row>
    <row r="522" spans="1:4" hidden="1">
      <c r="A522" s="91" t="s">
        <v>9936</v>
      </c>
      <c r="B522" s="91" t="s">
        <v>11998</v>
      </c>
      <c r="C522" s="39" t="str">
        <f t="shared" si="8"/>
        <v>A11GAАскорбиновая кислота</v>
      </c>
      <c r="D522" s="91" t="s">
        <v>17948</v>
      </c>
    </row>
    <row r="523" spans="1:4" hidden="1">
      <c r="A523" s="91" t="s">
        <v>11999</v>
      </c>
      <c r="B523" s="91" t="s">
        <v>13970</v>
      </c>
      <c r="C523" s="39" t="str">
        <f t="shared" si="8"/>
        <v>A11GBАскорбиновая кислота+[Декстроза]</v>
      </c>
      <c r="D523" s="91" t="s">
        <v>13607</v>
      </c>
    </row>
    <row r="524" spans="1:4" hidden="1">
      <c r="A524" s="91" t="s">
        <v>11999</v>
      </c>
      <c r="B524" s="91" t="s">
        <v>13971</v>
      </c>
      <c r="C524" s="39" t="str">
        <f t="shared" si="8"/>
        <v>A11GBАскорбиновая кислота+Кальция карбонат</v>
      </c>
      <c r="D524" s="91" t="s">
        <v>13607</v>
      </c>
    </row>
    <row r="525" spans="1:4" hidden="1">
      <c r="A525" s="91" t="s">
        <v>11999</v>
      </c>
      <c r="B525" s="91" t="s">
        <v>13969</v>
      </c>
      <c r="C525" s="39" t="str">
        <f t="shared" si="8"/>
        <v>A11GBАскорбиновая кислота (витамин С) в комбинации с другими средствами</v>
      </c>
      <c r="D525" s="91" t="s">
        <v>13607</v>
      </c>
    </row>
    <row r="526" spans="1:4" hidden="1">
      <c r="A526" s="91" t="s">
        <v>11999</v>
      </c>
      <c r="B526" s="91" t="s">
        <v>13973</v>
      </c>
      <c r="C526" s="39" t="str">
        <f t="shared" si="8"/>
        <v>A11GBГаласкорбина таблетки 0.5 г</v>
      </c>
      <c r="D526" s="91" t="s">
        <v>13607</v>
      </c>
    </row>
    <row r="527" spans="1:4" hidden="1">
      <c r="A527" s="91" t="s">
        <v>11999</v>
      </c>
      <c r="B527" s="91" t="s">
        <v>13972</v>
      </c>
      <c r="C527" s="39" t="str">
        <f t="shared" si="8"/>
        <v>A11GBАскорбиновая кислота+Кальция карбонат+Колекальциферол</v>
      </c>
      <c r="D527" s="91" t="s">
        <v>13607</v>
      </c>
    </row>
    <row r="528" spans="1:4" hidden="1">
      <c r="A528" s="91" t="s">
        <v>10127</v>
      </c>
      <c r="B528" s="91" t="s">
        <v>13975</v>
      </c>
      <c r="C528" s="39" t="str">
        <f t="shared" si="8"/>
        <v>A11HAдругие витаминные препараты</v>
      </c>
      <c r="D528" s="91" t="s">
        <v>13607</v>
      </c>
    </row>
    <row r="529" spans="1:4" hidden="1">
      <c r="A529" s="91" t="s">
        <v>10127</v>
      </c>
      <c r="B529" s="91" t="s">
        <v>13977</v>
      </c>
      <c r="C529" s="39" t="str">
        <f t="shared" si="8"/>
        <v>A11HAФлавинаденина динуклеотид</v>
      </c>
      <c r="D529" s="91" t="s">
        <v>13607</v>
      </c>
    </row>
    <row r="530" spans="1:4" hidden="1">
      <c r="A530" s="91" t="s">
        <v>10127</v>
      </c>
      <c r="B530" s="91" t="s">
        <v>13976</v>
      </c>
      <c r="C530" s="39" t="str">
        <f t="shared" si="8"/>
        <v>A11HAМетилметионинсульфоний</v>
      </c>
      <c r="D530" s="91" t="s">
        <v>13607</v>
      </c>
    </row>
    <row r="531" spans="1:4" hidden="1">
      <c r="A531" s="91" t="s">
        <v>10127</v>
      </c>
      <c r="B531" s="91" t="s">
        <v>13974</v>
      </c>
      <c r="C531" s="39" t="str">
        <f t="shared" si="8"/>
        <v>A11HAБензафлавина таблетки покрытые оболочкой</v>
      </c>
      <c r="D531" s="91" t="s">
        <v>13607</v>
      </c>
    </row>
    <row r="532" spans="1:4" hidden="1">
      <c r="A532" s="91" t="s">
        <v>10127</v>
      </c>
      <c r="B532" s="91" t="s">
        <v>12005</v>
      </c>
      <c r="C532" s="39" t="str">
        <f t="shared" si="8"/>
        <v>A11HAНикотинамид</v>
      </c>
      <c r="D532" s="91" t="s">
        <v>13607</v>
      </c>
    </row>
    <row r="533" spans="1:4" hidden="1">
      <c r="A533" s="91" t="s">
        <v>10127</v>
      </c>
      <c r="B533" s="91" t="s">
        <v>12000</v>
      </c>
      <c r="C533" s="39" t="str">
        <f t="shared" si="8"/>
        <v>A11HAВитамин Е</v>
      </c>
      <c r="D533" s="91" t="s">
        <v>13607</v>
      </c>
    </row>
    <row r="534" spans="1:4" hidden="1">
      <c r="A534" s="91" t="s">
        <v>10127</v>
      </c>
      <c r="B534" s="91" t="s">
        <v>12002</v>
      </c>
      <c r="C534" s="39" t="str">
        <f t="shared" si="8"/>
        <v>A11HAРибофлавин</v>
      </c>
      <c r="D534" s="91" t="s">
        <v>13607</v>
      </c>
    </row>
    <row r="535" spans="1:4" hidden="1">
      <c r="A535" s="91" t="s">
        <v>10127</v>
      </c>
      <c r="B535" s="91" t="s">
        <v>12003</v>
      </c>
      <c r="C535" s="39" t="str">
        <f t="shared" si="8"/>
        <v>A11HAПиридоксаль фосфат</v>
      </c>
      <c r="D535" s="91" t="s">
        <v>13607</v>
      </c>
    </row>
    <row r="536" spans="1:4" hidden="1">
      <c r="A536" s="91" t="s">
        <v>10127</v>
      </c>
      <c r="B536" s="91" t="s">
        <v>12001</v>
      </c>
      <c r="C536" s="39" t="str">
        <f t="shared" si="8"/>
        <v>A11HAКальция пантотенат</v>
      </c>
      <c r="D536" s="91" t="s">
        <v>13607</v>
      </c>
    </row>
    <row r="537" spans="1:4" hidden="1">
      <c r="A537" s="91" t="s">
        <v>10127</v>
      </c>
      <c r="B537" s="91" t="s">
        <v>12004</v>
      </c>
      <c r="C537" s="39" t="str">
        <f t="shared" si="8"/>
        <v>A11HAПиридоксин</v>
      </c>
      <c r="D537" s="91" t="s">
        <v>17948</v>
      </c>
    </row>
    <row r="538" spans="1:4" hidden="1">
      <c r="A538" s="91" t="s">
        <v>12006</v>
      </c>
      <c r="B538" s="91" t="s">
        <v>13978</v>
      </c>
      <c r="C538" s="39" t="str">
        <f t="shared" si="8"/>
        <v>A11JAВитамин Е+Ретинол</v>
      </c>
      <c r="D538" s="91" t="s">
        <v>13607</v>
      </c>
    </row>
    <row r="539" spans="1:4" hidden="1">
      <c r="A539" s="91" t="s">
        <v>12006</v>
      </c>
      <c r="B539" s="91" t="s">
        <v>13979</v>
      </c>
      <c r="C539" s="39" t="str">
        <f t="shared" si="8"/>
        <v>A11JAКомбинации витаминов</v>
      </c>
      <c r="D539" s="91" t="s">
        <v>13607</v>
      </c>
    </row>
    <row r="540" spans="1:4" hidden="1">
      <c r="A540" s="91" t="s">
        <v>12006</v>
      </c>
      <c r="B540" s="91" t="s">
        <v>11984</v>
      </c>
      <c r="C540" s="39" t="str">
        <f t="shared" si="8"/>
        <v>A11JAПоливитамины</v>
      </c>
      <c r="D540" s="91" t="s">
        <v>13607</v>
      </c>
    </row>
    <row r="541" spans="1:4" hidden="1">
      <c r="A541" s="91" t="s">
        <v>12007</v>
      </c>
      <c r="B541" s="91" t="s">
        <v>13982</v>
      </c>
      <c r="C541" s="39" t="str">
        <f t="shared" si="8"/>
        <v>A11JBВитамин Е+Кальция фосфат</v>
      </c>
      <c r="D541" s="91" t="s">
        <v>13607</v>
      </c>
    </row>
    <row r="542" spans="1:4" hidden="1">
      <c r="A542" s="91" t="s">
        <v>12007</v>
      </c>
      <c r="B542" s="91" t="s">
        <v>13981</v>
      </c>
      <c r="C542" s="39" t="str">
        <f t="shared" si="8"/>
        <v>A11JBАскоРутиКаль форте</v>
      </c>
      <c r="D542" s="91" t="s">
        <v>13607</v>
      </c>
    </row>
    <row r="543" spans="1:4" hidden="1">
      <c r="A543" s="91" t="s">
        <v>12007</v>
      </c>
      <c r="B543" s="91" t="s">
        <v>13980</v>
      </c>
      <c r="C543" s="39" t="str">
        <f t="shared" si="8"/>
        <v>A11JBАльфакальцидол+Кальция карбонат</v>
      </c>
      <c r="D543" s="91" t="s">
        <v>13607</v>
      </c>
    </row>
    <row r="544" spans="1:4" hidden="1">
      <c r="A544" s="91" t="s">
        <v>12007</v>
      </c>
      <c r="B544" s="91" t="s">
        <v>13983</v>
      </c>
      <c r="C544" s="39" t="str">
        <f t="shared" si="8"/>
        <v>A11JBВитамины в комбинации с минеральными веществами</v>
      </c>
      <c r="D544" s="91" t="s">
        <v>13607</v>
      </c>
    </row>
    <row r="545" spans="1:4" hidden="1">
      <c r="A545" s="91" t="s">
        <v>12008</v>
      </c>
      <c r="B545" s="91" t="s">
        <v>13985</v>
      </c>
      <c r="C545" s="39" t="str">
        <f t="shared" si="8"/>
        <v>A11JCПиридоксин+Треонин</v>
      </c>
      <c r="D545" s="91" t="s">
        <v>13607</v>
      </c>
    </row>
    <row r="546" spans="1:4" hidden="1">
      <c r="A546" s="91" t="s">
        <v>12008</v>
      </c>
      <c r="B546" s="91" t="s">
        <v>13987</v>
      </c>
      <c r="C546" s="39" t="str">
        <f t="shared" si="8"/>
        <v>A11JCЦеребронорм</v>
      </c>
      <c r="D546" s="91" t="s">
        <v>13607</v>
      </c>
    </row>
    <row r="547" spans="1:4" hidden="1">
      <c r="A547" s="91" t="s">
        <v>12008</v>
      </c>
      <c r="B547" s="91" t="s">
        <v>13984</v>
      </c>
      <c r="C547" s="39" t="str">
        <f t="shared" si="8"/>
        <v>A11JCВитамины в комбинации с другими средствами</v>
      </c>
      <c r="D547" s="91" t="s">
        <v>13607</v>
      </c>
    </row>
    <row r="548" spans="1:4" hidden="1">
      <c r="A548" s="91" t="s">
        <v>12008</v>
      </c>
      <c r="B548" s="91" t="s">
        <v>11984</v>
      </c>
      <c r="C548" s="39" t="str">
        <f t="shared" si="8"/>
        <v>A11JCПоливитамины</v>
      </c>
      <c r="D548" s="91" t="s">
        <v>13607</v>
      </c>
    </row>
    <row r="549" spans="1:4" hidden="1">
      <c r="A549" s="91" t="s">
        <v>12008</v>
      </c>
      <c r="B549" s="91" t="s">
        <v>13986</v>
      </c>
      <c r="C549" s="39" t="str">
        <f t="shared" si="8"/>
        <v>A11JCТиодин</v>
      </c>
      <c r="D549" s="91" t="s">
        <v>13607</v>
      </c>
    </row>
    <row r="550" spans="1:4" hidden="1">
      <c r="A550" s="91" t="s">
        <v>13988</v>
      </c>
      <c r="B550" s="91" t="s">
        <v>13989</v>
      </c>
      <c r="C550" s="39" t="str">
        <f t="shared" si="8"/>
        <v>A12Гумет-Р</v>
      </c>
      <c r="D550" s="91" t="s">
        <v>13607</v>
      </c>
    </row>
    <row r="551" spans="1:4" hidden="1">
      <c r="A551" s="91" t="s">
        <v>13988</v>
      </c>
      <c r="B551" s="91" t="s">
        <v>13990</v>
      </c>
      <c r="C551" s="39" t="str">
        <f t="shared" si="8"/>
        <v>A12Капли Береш плюс</v>
      </c>
      <c r="D551" s="91" t="s">
        <v>13607</v>
      </c>
    </row>
    <row r="552" spans="1:4" hidden="1">
      <c r="A552" s="91" t="s">
        <v>10046</v>
      </c>
      <c r="B552" s="91" t="s">
        <v>13991</v>
      </c>
      <c r="C552" s="39" t="str">
        <f t="shared" si="8"/>
        <v>A12AAКальция гидроксифосфат</v>
      </c>
      <c r="D552" s="91" t="s">
        <v>13607</v>
      </c>
    </row>
    <row r="553" spans="1:4" hidden="1">
      <c r="A553" s="91" t="s">
        <v>10046</v>
      </c>
      <c r="B553" s="91" t="s">
        <v>13997</v>
      </c>
      <c r="C553" s="39" t="str">
        <f t="shared" si="8"/>
        <v>A12AAТридин</v>
      </c>
      <c r="D553" s="91" t="s">
        <v>13607</v>
      </c>
    </row>
    <row r="554" spans="1:4" hidden="1">
      <c r="A554" s="91" t="s">
        <v>10046</v>
      </c>
      <c r="B554" s="91" t="s">
        <v>13992</v>
      </c>
      <c r="C554" s="39" t="str">
        <f t="shared" si="8"/>
        <v>A12AAКальция глубионат+Кальция лактобионат</v>
      </c>
      <c r="D554" s="91" t="s">
        <v>13607</v>
      </c>
    </row>
    <row r="555" spans="1:4" hidden="1">
      <c r="A555" s="91" t="s">
        <v>10046</v>
      </c>
      <c r="B555" s="91" t="s">
        <v>13995</v>
      </c>
      <c r="C555" s="39" t="str">
        <f t="shared" si="8"/>
        <v>A12AAКальция лактата и кальция глицерофосфата по 0.25 г таблетки</v>
      </c>
      <c r="D555" s="91" t="s">
        <v>13607</v>
      </c>
    </row>
    <row r="556" spans="1:4" hidden="1">
      <c r="A556" s="91" t="s">
        <v>10046</v>
      </c>
      <c r="B556" s="91" t="s">
        <v>13994</v>
      </c>
      <c r="C556" s="39" t="str">
        <f t="shared" si="8"/>
        <v>A12AAКальция лактат</v>
      </c>
      <c r="D556" s="91" t="s">
        <v>13607</v>
      </c>
    </row>
    <row r="557" spans="1:4" hidden="1">
      <c r="A557" s="91" t="s">
        <v>10046</v>
      </c>
      <c r="B557" s="91" t="s">
        <v>13996</v>
      </c>
      <c r="C557" s="39" t="str">
        <f t="shared" ref="C557:C620" si="9">CONCATENATE(A557,B557)</f>
        <v>A12AAКальция пангамат</v>
      </c>
      <c r="D557" s="91" t="s">
        <v>13607</v>
      </c>
    </row>
    <row r="558" spans="1:4" hidden="1">
      <c r="A558" s="91" t="s">
        <v>10046</v>
      </c>
      <c r="B558" s="91" t="s">
        <v>12009</v>
      </c>
      <c r="C558" s="39" t="str">
        <f t="shared" si="9"/>
        <v>A12AAКальция карбонат</v>
      </c>
      <c r="D558" s="91" t="s">
        <v>13607</v>
      </c>
    </row>
    <row r="559" spans="1:4" hidden="1">
      <c r="A559" s="91" t="s">
        <v>10046</v>
      </c>
      <c r="B559" s="91" t="s">
        <v>12010</v>
      </c>
      <c r="C559" s="39" t="str">
        <f t="shared" si="9"/>
        <v>A12AAКальция хлорид</v>
      </c>
      <c r="D559" s="91" t="s">
        <v>13607</v>
      </c>
    </row>
    <row r="560" spans="1:4" hidden="1">
      <c r="A560" s="91" t="s">
        <v>10046</v>
      </c>
      <c r="B560" s="91" t="s">
        <v>12011</v>
      </c>
      <c r="C560" s="39" t="str">
        <f t="shared" si="9"/>
        <v>A12AAКальция глицерофосфат</v>
      </c>
      <c r="D560" s="91" t="s">
        <v>13607</v>
      </c>
    </row>
    <row r="561" spans="1:4" hidden="1">
      <c r="A561" s="91" t="s">
        <v>10046</v>
      </c>
      <c r="B561" s="91" t="s">
        <v>13993</v>
      </c>
      <c r="C561" s="39" t="str">
        <f t="shared" si="9"/>
        <v>A12AAКальция карбонат+Кальция лактоглюконат</v>
      </c>
      <c r="D561" s="91" t="s">
        <v>13607</v>
      </c>
    </row>
    <row r="562" spans="1:4" hidden="1">
      <c r="A562" s="91" t="s">
        <v>10046</v>
      </c>
      <c r="B562" s="91" t="s">
        <v>12012</v>
      </c>
      <c r="C562" s="39" t="str">
        <f t="shared" si="9"/>
        <v>A12AAКальция глюконат</v>
      </c>
      <c r="D562" s="91" t="s">
        <v>17948</v>
      </c>
    </row>
    <row r="563" spans="1:4" hidden="1">
      <c r="A563" s="91" t="s">
        <v>12013</v>
      </c>
      <c r="B563" s="91" t="s">
        <v>14001</v>
      </c>
      <c r="C563" s="39" t="str">
        <f t="shared" si="9"/>
        <v>A12AXКальция карбонат+Колекальциферол</v>
      </c>
      <c r="D563" s="91" t="s">
        <v>13607</v>
      </c>
    </row>
    <row r="564" spans="1:4" hidden="1">
      <c r="A564" s="91" t="s">
        <v>12013</v>
      </c>
      <c r="B564" s="91" t="s">
        <v>13999</v>
      </c>
      <c r="C564" s="39" t="str">
        <f t="shared" si="9"/>
        <v>A12AXКальцемин Адванс</v>
      </c>
      <c r="D564" s="91" t="s">
        <v>13607</v>
      </c>
    </row>
    <row r="565" spans="1:4" hidden="1">
      <c r="A565" s="91" t="s">
        <v>12013</v>
      </c>
      <c r="B565" s="91" t="s">
        <v>13998</v>
      </c>
      <c r="C565" s="39" t="str">
        <f t="shared" si="9"/>
        <v>A12AXКальцемин</v>
      </c>
      <c r="D565" s="91" t="s">
        <v>13607</v>
      </c>
    </row>
    <row r="566" spans="1:4" hidden="1">
      <c r="A566" s="91" t="s">
        <v>12013</v>
      </c>
      <c r="B566" s="91" t="s">
        <v>14002</v>
      </c>
      <c r="C566" s="39" t="str">
        <f t="shared" si="9"/>
        <v>A12AXПрепараты кальция в комбинации с другими средствами</v>
      </c>
      <c r="D566" s="91" t="s">
        <v>13607</v>
      </c>
    </row>
    <row r="567" spans="1:4" hidden="1">
      <c r="A567" s="91" t="s">
        <v>12013</v>
      </c>
      <c r="B567" s="91" t="s">
        <v>14000</v>
      </c>
      <c r="C567" s="39" t="str">
        <f t="shared" si="9"/>
        <v>A12AXКальций-Д3 Актавис</v>
      </c>
      <c r="D567" s="91" t="s">
        <v>13607</v>
      </c>
    </row>
    <row r="568" spans="1:4" hidden="1">
      <c r="A568" s="91" t="s">
        <v>12014</v>
      </c>
      <c r="B568" s="91" t="s">
        <v>14004</v>
      </c>
      <c r="C568" s="39" t="str">
        <f t="shared" si="9"/>
        <v>A12BAПрепараты калия</v>
      </c>
      <c r="D568" s="91" t="s">
        <v>13607</v>
      </c>
    </row>
    <row r="569" spans="1:4" hidden="1">
      <c r="A569" s="91" t="s">
        <v>12014</v>
      </c>
      <c r="B569" s="91" t="s">
        <v>14003</v>
      </c>
      <c r="C569" s="39" t="str">
        <f t="shared" si="9"/>
        <v>A12BAКалия ацетат</v>
      </c>
      <c r="D569" s="91" t="s">
        <v>13607</v>
      </c>
    </row>
    <row r="570" spans="1:4" hidden="1">
      <c r="A570" s="91" t="s">
        <v>12014</v>
      </c>
      <c r="B570" s="91" t="s">
        <v>12015</v>
      </c>
      <c r="C570" s="39" t="str">
        <f t="shared" si="9"/>
        <v>A12BAКалия хлорид</v>
      </c>
      <c r="D570" s="91" t="s">
        <v>13607</v>
      </c>
    </row>
    <row r="571" spans="1:4" hidden="1">
      <c r="A571" s="91" t="s">
        <v>14005</v>
      </c>
      <c r="B571" s="91" t="s">
        <v>12150</v>
      </c>
      <c r="C571" s="39" t="str">
        <f t="shared" si="9"/>
        <v>A12CAНатрия хлорид</v>
      </c>
      <c r="D571" s="91" t="s">
        <v>13607</v>
      </c>
    </row>
    <row r="572" spans="1:4" hidden="1">
      <c r="A572" s="91" t="s">
        <v>12016</v>
      </c>
      <c r="B572" s="91" t="s">
        <v>12017</v>
      </c>
      <c r="C572" s="39" t="str">
        <f t="shared" si="9"/>
        <v>A12CBЦинка сульфат</v>
      </c>
      <c r="D572" s="91" t="s">
        <v>13607</v>
      </c>
    </row>
    <row r="573" spans="1:4" hidden="1">
      <c r="A573" s="91" t="s">
        <v>12018</v>
      </c>
      <c r="B573" s="91" t="s">
        <v>12019</v>
      </c>
      <c r="C573" s="39" t="str">
        <f t="shared" si="9"/>
        <v>A12CCМагния цитрат</v>
      </c>
      <c r="D573" s="91" t="s">
        <v>13607</v>
      </c>
    </row>
    <row r="574" spans="1:4" hidden="1">
      <c r="A574" s="91" t="s">
        <v>12018</v>
      </c>
      <c r="B574" s="91" t="s">
        <v>14012</v>
      </c>
      <c r="C574" s="39" t="str">
        <f t="shared" si="9"/>
        <v>A12CCПрепараты магния</v>
      </c>
      <c r="D574" s="91" t="s">
        <v>13607</v>
      </c>
    </row>
    <row r="575" spans="1:4" hidden="1">
      <c r="A575" s="91" t="s">
        <v>12018</v>
      </c>
      <c r="B575" s="91" t="s">
        <v>13503</v>
      </c>
      <c r="C575" s="39" t="str">
        <f t="shared" si="9"/>
        <v>A12CCМагния оротат</v>
      </c>
      <c r="D575" s="91" t="s">
        <v>13607</v>
      </c>
    </row>
    <row r="576" spans="1:4" hidden="1">
      <c r="A576" s="91" t="s">
        <v>12018</v>
      </c>
      <c r="B576" s="91" t="s">
        <v>14007</v>
      </c>
      <c r="C576" s="39" t="str">
        <f t="shared" si="9"/>
        <v>A12CCМагне B6</v>
      </c>
      <c r="D576" s="91" t="s">
        <v>13607</v>
      </c>
    </row>
    <row r="577" spans="1:4" hidden="1">
      <c r="A577" s="91" t="s">
        <v>12018</v>
      </c>
      <c r="B577" s="91" t="s">
        <v>14009</v>
      </c>
      <c r="C577" s="39" t="str">
        <f t="shared" si="9"/>
        <v>A12CCМагнелис В6</v>
      </c>
      <c r="D577" s="91" t="s">
        <v>13607</v>
      </c>
    </row>
    <row r="578" spans="1:4" hidden="1">
      <c r="A578" s="91" t="s">
        <v>12018</v>
      </c>
      <c r="B578" s="91" t="s">
        <v>14010</v>
      </c>
      <c r="C578" s="39" t="str">
        <f t="shared" si="9"/>
        <v>A12CCМагний плюс В6</v>
      </c>
      <c r="D578" s="91" t="s">
        <v>13607</v>
      </c>
    </row>
    <row r="579" spans="1:4" hidden="1">
      <c r="A579" s="91" t="s">
        <v>12018</v>
      </c>
      <c r="B579" s="91" t="s">
        <v>14008</v>
      </c>
      <c r="C579" s="39" t="str">
        <f t="shared" si="9"/>
        <v>A12CCМагне B6 форте</v>
      </c>
      <c r="D579" s="91" t="s">
        <v>13607</v>
      </c>
    </row>
    <row r="580" spans="1:4" hidden="1">
      <c r="A580" s="91" t="s">
        <v>12018</v>
      </c>
      <c r="B580" s="91" t="s">
        <v>14006</v>
      </c>
      <c r="C580" s="39" t="str">
        <f t="shared" si="9"/>
        <v>A12CCМагвит</v>
      </c>
      <c r="D580" s="91" t="s">
        <v>13607</v>
      </c>
    </row>
    <row r="581" spans="1:4" hidden="1">
      <c r="A581" s="91" t="s">
        <v>12018</v>
      </c>
      <c r="B581" s="91" t="s">
        <v>14011</v>
      </c>
      <c r="C581" s="39" t="str">
        <f t="shared" si="9"/>
        <v>A12CCМагнистад</v>
      </c>
      <c r="D581" s="91" t="s">
        <v>13607</v>
      </c>
    </row>
    <row r="582" spans="1:4" hidden="1">
      <c r="A582" s="91" t="s">
        <v>12020</v>
      </c>
      <c r="B582" s="91" t="s">
        <v>11799</v>
      </c>
      <c r="C582" s="39" t="str">
        <f t="shared" si="9"/>
        <v>A12CDНатрия фторид</v>
      </c>
      <c r="D582" s="91" t="s">
        <v>13607</v>
      </c>
    </row>
    <row r="583" spans="1:4" hidden="1">
      <c r="A583" s="91" t="s">
        <v>12021</v>
      </c>
      <c r="B583" s="91" t="s">
        <v>12022</v>
      </c>
      <c r="C583" s="39" t="str">
        <f t="shared" si="9"/>
        <v>A12CEНатрия селенит</v>
      </c>
      <c r="D583" s="91" t="s">
        <v>13607</v>
      </c>
    </row>
    <row r="584" spans="1:4" hidden="1">
      <c r="A584" s="91" t="s">
        <v>10042</v>
      </c>
      <c r="B584" s="91" t="s">
        <v>12023</v>
      </c>
      <c r="C584" s="39" t="str">
        <f t="shared" si="9"/>
        <v>A12CXКалия и магния аспарагинат</v>
      </c>
      <c r="D584" s="91" t="s">
        <v>17948</v>
      </c>
    </row>
    <row r="585" spans="1:4" hidden="1">
      <c r="A585" s="91" t="s">
        <v>10042</v>
      </c>
      <c r="B585" s="91" t="s">
        <v>14013</v>
      </c>
      <c r="C585" s="39" t="str">
        <f t="shared" si="9"/>
        <v>A12CXдругие минеральные вещества</v>
      </c>
      <c r="D585" s="91" t="s">
        <v>13607</v>
      </c>
    </row>
    <row r="586" spans="1:4" hidden="1">
      <c r="A586" s="91" t="s">
        <v>12025</v>
      </c>
      <c r="B586" s="91" t="s">
        <v>14014</v>
      </c>
      <c r="C586" s="39" t="str">
        <f t="shared" si="9"/>
        <v>A13AFusarium sambuсinum грибы</v>
      </c>
      <c r="D586" s="91" t="s">
        <v>13607</v>
      </c>
    </row>
    <row r="587" spans="1:4" hidden="1">
      <c r="A587" s="91" t="s">
        <v>12025</v>
      </c>
      <c r="B587" s="91" t="s">
        <v>14035</v>
      </c>
      <c r="C587" s="39" t="str">
        <f t="shared" si="9"/>
        <v>A13AМорская соль</v>
      </c>
      <c r="D587" s="91" t="s">
        <v>13607</v>
      </c>
    </row>
    <row r="588" spans="1:4" hidden="1">
      <c r="A588" s="91" t="s">
        <v>12025</v>
      </c>
      <c r="B588" s="91" t="s">
        <v>14024</v>
      </c>
      <c r="C588" s="39" t="str">
        <f t="shared" si="9"/>
        <v>A13AГипоролам</v>
      </c>
      <c r="D588" s="91" t="s">
        <v>13607</v>
      </c>
    </row>
    <row r="589" spans="1:4" hidden="1">
      <c r="A589" s="91" t="s">
        <v>12025</v>
      </c>
      <c r="B589" s="91" t="s">
        <v>14041</v>
      </c>
      <c r="C589" s="39" t="str">
        <f t="shared" si="9"/>
        <v>A13AСоль для ванн</v>
      </c>
      <c r="D589" s="91" t="s">
        <v>13607</v>
      </c>
    </row>
    <row r="590" spans="1:4" hidden="1">
      <c r="A590" s="91" t="s">
        <v>12025</v>
      </c>
      <c r="B590" s="91" t="s">
        <v>14029</v>
      </c>
      <c r="C590" s="39" t="str">
        <f t="shared" si="9"/>
        <v>A13AДоппельгерц Виталотоник</v>
      </c>
      <c r="D590" s="91" t="s">
        <v>13607</v>
      </c>
    </row>
    <row r="591" spans="1:4" hidden="1">
      <c r="A591" s="91" t="s">
        <v>12025</v>
      </c>
      <c r="B591" s="91" t="s">
        <v>14037</v>
      </c>
      <c r="C591" s="39" t="str">
        <f t="shared" si="9"/>
        <v>A13AОчитка большого травы экстракт</v>
      </c>
      <c r="D591" s="91" t="s">
        <v>13607</v>
      </c>
    </row>
    <row r="592" spans="1:4" hidden="1">
      <c r="A592" s="91" t="s">
        <v>12025</v>
      </c>
      <c r="B592" s="91" t="s">
        <v>14019</v>
      </c>
      <c r="C592" s="39" t="str">
        <f t="shared" si="9"/>
        <v>A13AБиттнер травяной эликсир</v>
      </c>
      <c r="D592" s="91" t="s">
        <v>13607</v>
      </c>
    </row>
    <row r="593" spans="1:4" hidden="1">
      <c r="A593" s="91" t="s">
        <v>12025</v>
      </c>
      <c r="B593" s="91" t="s">
        <v>14031</v>
      </c>
      <c r="C593" s="39" t="str">
        <f t="shared" si="9"/>
        <v>A13AЗаманихи корневища с корнями</v>
      </c>
      <c r="D593" s="91" t="s">
        <v>13607</v>
      </c>
    </row>
    <row r="594" spans="1:4" hidden="1">
      <c r="A594" s="91" t="s">
        <v>12025</v>
      </c>
      <c r="B594" s="91" t="s">
        <v>14036</v>
      </c>
      <c r="C594" s="39" t="str">
        <f t="shared" si="9"/>
        <v>A13AОригинальный большой бальзам Биттнера</v>
      </c>
      <c r="D594" s="91" t="s">
        <v>13607</v>
      </c>
    </row>
    <row r="595" spans="1:4" hidden="1">
      <c r="A595" s="91" t="s">
        <v>12025</v>
      </c>
      <c r="B595" s="91" t="s">
        <v>14030</v>
      </c>
      <c r="C595" s="39" t="str">
        <f t="shared" si="9"/>
        <v>A13AДоппельгерц Мелисса</v>
      </c>
      <c r="D595" s="91" t="s">
        <v>13607</v>
      </c>
    </row>
    <row r="596" spans="1:4" ht="60" hidden="1">
      <c r="A596" s="91" t="s">
        <v>12025</v>
      </c>
      <c r="B596" s="91" t="s">
        <v>14039</v>
      </c>
      <c r="C596" s="39" t="str">
        <f t="shared" si="9"/>
        <v>A13AПрополиса настойка+Расторопши пятнистой плодов экстракт+Солодки корней экстракт+Шиповника корней экстракт+Элеутерококка колючего корневищ с корнями экстракт+Эхинацеи пурпурной травы экстракт+[Мед]</v>
      </c>
      <c r="D596" s="91" t="s">
        <v>13607</v>
      </c>
    </row>
    <row r="597" spans="1:4" hidden="1">
      <c r="A597" s="91" t="s">
        <v>12025</v>
      </c>
      <c r="B597" s="91" t="s">
        <v>14038</v>
      </c>
      <c r="C597" s="39" t="str">
        <f t="shared" si="9"/>
        <v>A13AПлаценты взвесь</v>
      </c>
      <c r="D597" s="91" t="s">
        <v>13607</v>
      </c>
    </row>
    <row r="598" spans="1:4" hidden="1">
      <c r="A598" s="91" t="s">
        <v>12025</v>
      </c>
      <c r="B598" s="91" t="s">
        <v>14042</v>
      </c>
      <c r="C598" s="39" t="str">
        <f t="shared" si="9"/>
        <v>A13AФитовит</v>
      </c>
      <c r="D598" s="91" t="s">
        <v>13607</v>
      </c>
    </row>
    <row r="599" spans="1:4" hidden="1">
      <c r="A599" s="91" t="s">
        <v>12025</v>
      </c>
      <c r="B599" s="91" t="s">
        <v>14044</v>
      </c>
      <c r="C599" s="39" t="str">
        <f t="shared" si="9"/>
        <v>A13AЭвалар</v>
      </c>
      <c r="D599" s="91" t="s">
        <v>13607</v>
      </c>
    </row>
    <row r="600" spans="1:4" hidden="1">
      <c r="A600" s="91" t="s">
        <v>12025</v>
      </c>
      <c r="B600" s="91" t="s">
        <v>14015</v>
      </c>
      <c r="C600" s="39" t="str">
        <f t="shared" si="9"/>
        <v>A13AАкти-5</v>
      </c>
      <c r="D600" s="91" t="s">
        <v>13607</v>
      </c>
    </row>
    <row r="601" spans="1:4" hidden="1">
      <c r="A601" s="91" t="s">
        <v>12025</v>
      </c>
      <c r="B601" s="91" t="s">
        <v>14018</v>
      </c>
      <c r="C601" s="39" t="str">
        <f t="shared" si="9"/>
        <v>A13AБальзам Маурера оригинальный</v>
      </c>
      <c r="D601" s="91" t="s">
        <v>13607</v>
      </c>
    </row>
    <row r="602" spans="1:4" ht="60" hidden="1">
      <c r="A602" s="91" t="s">
        <v>12025</v>
      </c>
      <c r="B602" s="91" t="s">
        <v>14020</v>
      </c>
      <c r="C602" s="39" t="str">
        <f t="shared" si="9"/>
        <v>A13AБоярышника плоды+Девясила корневища с корнями+Имбиря лекарственного корневища+Кардамона семена+Можжевельника плоды+Солодки голой корни+Тимьяна ползучего трава+Шиповника плоды+Яблоки</v>
      </c>
      <c r="D602" s="91" t="s">
        <v>13607</v>
      </c>
    </row>
    <row r="603" spans="1:4" hidden="1">
      <c r="A603" s="91" t="s">
        <v>12025</v>
      </c>
      <c r="B603" s="91" t="s">
        <v>14028</v>
      </c>
      <c r="C603" s="39" t="str">
        <f t="shared" si="9"/>
        <v>A13AДоктор Тайсс Шведская горечь</v>
      </c>
      <c r="D603" s="91" t="s">
        <v>13607</v>
      </c>
    </row>
    <row r="604" spans="1:4" hidden="1">
      <c r="A604" s="91" t="s">
        <v>12025</v>
      </c>
      <c r="B604" s="91" t="s">
        <v>12033</v>
      </c>
      <c r="C604" s="39" t="str">
        <f t="shared" si="9"/>
        <v>A13AЛимонника китайского плоды</v>
      </c>
      <c r="D604" s="91" t="s">
        <v>13607</v>
      </c>
    </row>
    <row r="605" spans="1:4" hidden="1">
      <c r="A605" s="91" t="s">
        <v>12025</v>
      </c>
      <c r="B605" s="91" t="s">
        <v>12034</v>
      </c>
      <c r="C605" s="39" t="str">
        <f t="shared" si="9"/>
        <v>A13AЛимонника китайского семена</v>
      </c>
      <c r="D605" s="91" t="s">
        <v>13607</v>
      </c>
    </row>
    <row r="606" spans="1:4" hidden="1">
      <c r="A606" s="91" t="s">
        <v>12025</v>
      </c>
      <c r="B606" s="91" t="s">
        <v>12028</v>
      </c>
      <c r="C606" s="39" t="str">
        <f t="shared" si="9"/>
        <v>A13AАлоэ древовидного листья</v>
      </c>
      <c r="D606" s="91" t="s">
        <v>13607</v>
      </c>
    </row>
    <row r="607" spans="1:4" hidden="1">
      <c r="A607" s="91" t="s">
        <v>12025</v>
      </c>
      <c r="B607" s="91" t="s">
        <v>12045</v>
      </c>
      <c r="C607" s="39" t="str">
        <f t="shared" si="9"/>
        <v>A13AРябины плоды</v>
      </c>
      <c r="D607" s="91" t="s">
        <v>13607</v>
      </c>
    </row>
    <row r="608" spans="1:4" hidden="1">
      <c r="A608" s="91" t="s">
        <v>12025</v>
      </c>
      <c r="B608" s="91" t="s">
        <v>14040</v>
      </c>
      <c r="C608" s="39" t="str">
        <f t="shared" si="9"/>
        <v>A13AРябины плоды+Шиповника плоды</v>
      </c>
      <c r="D608" s="91" t="s">
        <v>13607</v>
      </c>
    </row>
    <row r="609" spans="1:4" hidden="1">
      <c r="A609" s="91" t="s">
        <v>12025</v>
      </c>
      <c r="B609" s="91" t="s">
        <v>12030</v>
      </c>
      <c r="C609" s="39" t="str">
        <f t="shared" si="9"/>
        <v>A13AАдамантилбромфениламин</v>
      </c>
      <c r="D609" s="91" t="s">
        <v>13607</v>
      </c>
    </row>
    <row r="610" spans="1:4" hidden="1">
      <c r="A610" s="91" t="s">
        <v>12025</v>
      </c>
      <c r="B610" s="91" t="s">
        <v>12029</v>
      </c>
      <c r="C610" s="39" t="str">
        <f t="shared" si="9"/>
        <v>A13AАлтайский экстракт</v>
      </c>
      <c r="D610" s="91" t="s">
        <v>13607</v>
      </c>
    </row>
    <row r="611" spans="1:4" hidden="1">
      <c r="A611" s="91" t="s">
        <v>12025</v>
      </c>
      <c r="B611" s="91" t="s">
        <v>12027</v>
      </c>
      <c r="C611" s="39" t="str">
        <f t="shared" si="9"/>
        <v>A13AАралии маньчжурской корни</v>
      </c>
      <c r="D611" s="91" t="s">
        <v>13607</v>
      </c>
    </row>
    <row r="612" spans="1:4" hidden="1">
      <c r="A612" s="91" t="s">
        <v>12025</v>
      </c>
      <c r="B612" s="91" t="s">
        <v>14022</v>
      </c>
      <c r="C612" s="39" t="str">
        <f t="shared" si="9"/>
        <v>A13AВитамин Е+Ламинарии слоевищ экстракт</v>
      </c>
      <c r="D612" s="91" t="s">
        <v>13607</v>
      </c>
    </row>
    <row r="613" spans="1:4" hidden="1">
      <c r="A613" s="91" t="s">
        <v>12025</v>
      </c>
      <c r="B613" s="91" t="s">
        <v>14025</v>
      </c>
      <c r="C613" s="39" t="str">
        <f t="shared" si="9"/>
        <v>A13AГриба березового экстракт+Кобальта сульфат</v>
      </c>
      <c r="D613" s="91" t="s">
        <v>13607</v>
      </c>
    </row>
    <row r="614" spans="1:4" hidden="1">
      <c r="A614" s="91" t="s">
        <v>12025</v>
      </c>
      <c r="B614" s="91" t="s">
        <v>14026</v>
      </c>
      <c r="C614" s="39" t="str">
        <f t="shared" si="9"/>
        <v>A13AГриба березового экстракт+Кобальта сульфат/Кобальта хлорид</v>
      </c>
      <c r="D614" s="91" t="s">
        <v>13607</v>
      </c>
    </row>
    <row r="615" spans="1:4" hidden="1">
      <c r="A615" s="91" t="s">
        <v>12025</v>
      </c>
      <c r="B615" s="91" t="s">
        <v>14027</v>
      </c>
      <c r="C615" s="39" t="str">
        <f t="shared" si="9"/>
        <v>A13AГриба березового экстракт+Кобальта хлорид</v>
      </c>
      <c r="D615" s="91" t="s">
        <v>13607</v>
      </c>
    </row>
    <row r="616" spans="1:4" hidden="1">
      <c r="A616" s="91" t="s">
        <v>12025</v>
      </c>
      <c r="B616" s="91" t="s">
        <v>12026</v>
      </c>
      <c r="C616" s="39" t="str">
        <f t="shared" si="9"/>
        <v>A13AЖеньшень</v>
      </c>
      <c r="D616" s="91" t="s">
        <v>13607</v>
      </c>
    </row>
    <row r="617" spans="1:4" hidden="1">
      <c r="A617" s="91" t="s">
        <v>12025</v>
      </c>
      <c r="B617" s="91" t="s">
        <v>12035</v>
      </c>
      <c r="C617" s="39" t="str">
        <f t="shared" si="9"/>
        <v>A13AЛевзеи сафлоровидной корневища с корнями</v>
      </c>
      <c r="D617" s="91" t="s">
        <v>13607</v>
      </c>
    </row>
    <row r="618" spans="1:4" hidden="1">
      <c r="A618" s="91" t="s">
        <v>12025</v>
      </c>
      <c r="B618" s="91" t="s">
        <v>12031</v>
      </c>
      <c r="C618" s="39" t="str">
        <f t="shared" si="9"/>
        <v>A13AМаточное молочко</v>
      </c>
      <c r="D618" s="91" t="s">
        <v>13607</v>
      </c>
    </row>
    <row r="619" spans="1:4" hidden="1">
      <c r="A619" s="91" t="s">
        <v>12025</v>
      </c>
      <c r="B619" s="91" t="s">
        <v>12036</v>
      </c>
      <c r="C619" s="39" t="str">
        <f t="shared" si="9"/>
        <v>A13AОвса посевного трава</v>
      </c>
      <c r="D619" s="91" t="s">
        <v>13607</v>
      </c>
    </row>
    <row r="620" spans="1:4" hidden="1">
      <c r="A620" s="91" t="s">
        <v>12025</v>
      </c>
      <c r="B620" s="91" t="s">
        <v>12037</v>
      </c>
      <c r="C620" s="39" t="str">
        <f t="shared" si="9"/>
        <v>A13AОксиэтиламмония метилфеноксиацетат</v>
      </c>
      <c r="D620" s="91" t="s">
        <v>13607</v>
      </c>
    </row>
    <row r="621" spans="1:4" hidden="1">
      <c r="A621" s="91" t="s">
        <v>12025</v>
      </c>
      <c r="B621" s="91" t="s">
        <v>12038</v>
      </c>
      <c r="C621" s="39" t="str">
        <f t="shared" ref="C621:C684" si="10">CONCATENATE(A621,B621)</f>
        <v>A13AПантов благородного оленя экстракт</v>
      </c>
      <c r="D621" s="91" t="s">
        <v>13607</v>
      </c>
    </row>
    <row r="622" spans="1:4" hidden="1">
      <c r="A622" s="91" t="s">
        <v>12025</v>
      </c>
      <c r="B622" s="91" t="s">
        <v>12039</v>
      </c>
      <c r="C622" s="39" t="str">
        <f t="shared" si="10"/>
        <v>A13AПантов северного оленя экстракт</v>
      </c>
      <c r="D622" s="91" t="s">
        <v>13607</v>
      </c>
    </row>
    <row r="623" spans="1:4" hidden="1">
      <c r="A623" s="91" t="s">
        <v>12025</v>
      </c>
      <c r="B623" s="91" t="s">
        <v>12046</v>
      </c>
      <c r="C623" s="39" t="str">
        <f t="shared" si="10"/>
        <v>A13AРодиолы розовой корневища и корни</v>
      </c>
      <c r="D623" s="91" t="s">
        <v>13607</v>
      </c>
    </row>
    <row r="624" spans="1:4" hidden="1">
      <c r="A624" s="91" t="s">
        <v>12025</v>
      </c>
      <c r="B624" s="91" t="s">
        <v>12044</v>
      </c>
      <c r="C624" s="39" t="str">
        <f t="shared" si="10"/>
        <v>A13AЦитруллина малат</v>
      </c>
      <c r="D624" s="91" t="s">
        <v>13607</v>
      </c>
    </row>
    <row r="625" spans="1:4" hidden="1">
      <c r="A625" s="91" t="s">
        <v>12025</v>
      </c>
      <c r="B625" s="91" t="s">
        <v>12041</v>
      </c>
      <c r="C625" s="39" t="str">
        <f t="shared" si="10"/>
        <v>A13AЭлеутерококка колючего корневища и корни</v>
      </c>
      <c r="D625" s="91" t="s">
        <v>13607</v>
      </c>
    </row>
    <row r="626" spans="1:4" hidden="1">
      <c r="A626" s="91" t="s">
        <v>12025</v>
      </c>
      <c r="B626" s="91" t="s">
        <v>12047</v>
      </c>
      <c r="C626" s="39" t="str">
        <f t="shared" si="10"/>
        <v>A13AЭтилтиобензимидазол</v>
      </c>
      <c r="D626" s="91" t="s">
        <v>13607</v>
      </c>
    </row>
    <row r="627" spans="1:4" ht="30" hidden="1">
      <c r="A627" s="91" t="s">
        <v>12025</v>
      </c>
      <c r="B627" s="91" t="s">
        <v>14016</v>
      </c>
      <c r="C627" s="39" t="str">
        <f t="shared" si="10"/>
        <v>A13AАралии маньчжурской корней экстракт+Вздутоплодника сибирского корней препарат+Инозин+Калия оротат</v>
      </c>
      <c r="D627" s="91" t="s">
        <v>13607</v>
      </c>
    </row>
    <row r="628" spans="1:4" ht="30" hidden="1">
      <c r="A628" s="91" t="s">
        <v>12025</v>
      </c>
      <c r="B628" s="91" t="s">
        <v>14017</v>
      </c>
      <c r="C628" s="39" t="str">
        <f t="shared" si="10"/>
        <v>A13AАронии черноплодной плоды+Березы почки+Боярышника плоды+Боярышника цветки+Сосны кедровой сибирской орех+[Мед]</v>
      </c>
      <c r="D628" s="91" t="s">
        <v>13607</v>
      </c>
    </row>
    <row r="629" spans="1:4" hidden="1">
      <c r="A629" s="91" t="s">
        <v>12025</v>
      </c>
      <c r="B629" s="91" t="s">
        <v>14021</v>
      </c>
      <c r="C629" s="39" t="str">
        <f t="shared" si="10"/>
        <v>A13AВинибис</v>
      </c>
      <c r="D629" s="91" t="s">
        <v>13607</v>
      </c>
    </row>
    <row r="630" spans="1:4" ht="75" hidden="1">
      <c r="A630" s="91" t="s">
        <v>12025</v>
      </c>
      <c r="B630" s="91" t="s">
        <v>14023</v>
      </c>
      <c r="C630" s="39" t="str">
        <f t="shared" si="10"/>
        <v>A13AГвоздики бутоны+Девясила корневища с корнями+Имбиря лекарственного корневища+Кардамона плоды+Сосны кедровой сибирской орех+Кориандра плоды+Коричника китайского кора+Облепихи крушиновидной плоды+Одуванчика лекарственного корни+Солодки голой корни</v>
      </c>
      <c r="D630" s="91" t="s">
        <v>13607</v>
      </c>
    </row>
    <row r="631" spans="1:4" hidden="1">
      <c r="A631" s="91" t="s">
        <v>12025</v>
      </c>
      <c r="B631" s="91" t="s">
        <v>14032</v>
      </c>
      <c r="C631" s="39" t="str">
        <f t="shared" si="10"/>
        <v>A13AКрымская лечебная бромная соль</v>
      </c>
      <c r="D631" s="91" t="s">
        <v>13607</v>
      </c>
    </row>
    <row r="632" spans="1:4" hidden="1">
      <c r="A632" s="91" t="s">
        <v>12025</v>
      </c>
      <c r="B632" s="91" t="s">
        <v>14033</v>
      </c>
      <c r="C632" s="39" t="str">
        <f t="shared" si="10"/>
        <v>A13AЛамивит</v>
      </c>
      <c r="D632" s="91" t="s">
        <v>13607</v>
      </c>
    </row>
    <row r="633" spans="1:4" hidden="1">
      <c r="A633" s="91" t="s">
        <v>12025</v>
      </c>
      <c r="B633" s="91" t="s">
        <v>14034</v>
      </c>
      <c r="C633" s="39" t="str">
        <f t="shared" si="10"/>
        <v>A13AЛимонника китайского семян масло</v>
      </c>
      <c r="D633" s="91" t="s">
        <v>13607</v>
      </c>
    </row>
    <row r="634" spans="1:4" hidden="1">
      <c r="A634" s="91" t="s">
        <v>12025</v>
      </c>
      <c r="B634" s="91" t="s">
        <v>14043</v>
      </c>
      <c r="C634" s="39" t="str">
        <f t="shared" si="10"/>
        <v>A13AЦеребро-лецитина таблетки покрытые оболочкой 0.05 г</v>
      </c>
      <c r="D634" s="91" t="s">
        <v>13607</v>
      </c>
    </row>
    <row r="635" spans="1:4" hidden="1">
      <c r="A635" s="91" t="s">
        <v>12025</v>
      </c>
      <c r="B635" s="91" t="s">
        <v>14045</v>
      </c>
      <c r="C635" s="39" t="str">
        <f t="shared" si="10"/>
        <v>A13AЮгланэкс</v>
      </c>
      <c r="D635" s="91" t="s">
        <v>13607</v>
      </c>
    </row>
    <row r="636" spans="1:4" hidden="1">
      <c r="A636" s="91" t="s">
        <v>14046</v>
      </c>
      <c r="B636" s="91" t="s">
        <v>14048</v>
      </c>
      <c r="C636" s="39" t="str">
        <f t="shared" si="10"/>
        <v>A14AЭстренола триметилсилиловый эфир</v>
      </c>
      <c r="D636" s="91" t="s">
        <v>13607</v>
      </c>
    </row>
    <row r="637" spans="1:4" hidden="1">
      <c r="A637" s="91" t="s">
        <v>14046</v>
      </c>
      <c r="B637" s="91" t="s">
        <v>14047</v>
      </c>
      <c r="C637" s="39" t="str">
        <f t="shared" si="10"/>
        <v>A14AМетандриол</v>
      </c>
      <c r="D637" s="91" t="s">
        <v>13607</v>
      </c>
    </row>
    <row r="638" spans="1:4" hidden="1">
      <c r="A638" s="91" t="s">
        <v>14049</v>
      </c>
      <c r="B638" s="91" t="s">
        <v>14051</v>
      </c>
      <c r="C638" s="39" t="str">
        <f t="shared" si="10"/>
        <v>A14AAМетандиенон</v>
      </c>
      <c r="D638" s="91" t="s">
        <v>13607</v>
      </c>
    </row>
    <row r="639" spans="1:4" hidden="1">
      <c r="A639" s="91" t="s">
        <v>14049</v>
      </c>
      <c r="B639" s="91" t="s">
        <v>14050</v>
      </c>
      <c r="C639" s="39" t="str">
        <f t="shared" si="10"/>
        <v>A14AAДростанолон</v>
      </c>
      <c r="D639" s="91" t="s">
        <v>13607</v>
      </c>
    </row>
    <row r="640" spans="1:4" hidden="1">
      <c r="A640" s="91" t="s">
        <v>14049</v>
      </c>
      <c r="B640" s="91" t="s">
        <v>14052</v>
      </c>
      <c r="C640" s="39" t="str">
        <f t="shared" si="10"/>
        <v>A14AAПроизводные андростана</v>
      </c>
      <c r="D640" s="91" t="s">
        <v>13607</v>
      </c>
    </row>
    <row r="641" spans="1:4" hidden="1">
      <c r="A641" s="91" t="s">
        <v>10101</v>
      </c>
      <c r="B641" s="91" t="s">
        <v>12048</v>
      </c>
      <c r="C641" s="39" t="str">
        <f t="shared" si="10"/>
        <v>A14ABНандролон</v>
      </c>
      <c r="D641" s="91" t="s">
        <v>17948</v>
      </c>
    </row>
    <row r="642" spans="1:4" hidden="1">
      <c r="A642" s="91" t="s">
        <v>14053</v>
      </c>
      <c r="B642" s="91" t="s">
        <v>14054</v>
      </c>
      <c r="C642" s="39" t="str">
        <f t="shared" si="10"/>
        <v>A14BЭкдистен</v>
      </c>
      <c r="D642" s="91" t="s">
        <v>13607</v>
      </c>
    </row>
    <row r="643" spans="1:4" hidden="1">
      <c r="A643" s="91" t="s">
        <v>14053</v>
      </c>
      <c r="B643" s="91" t="s">
        <v>14055</v>
      </c>
      <c r="C643" s="39" t="str">
        <f t="shared" si="10"/>
        <v>A14BЭкдистена таблетки 0.005 г</v>
      </c>
      <c r="D643" s="91" t="s">
        <v>13607</v>
      </c>
    </row>
    <row r="644" spans="1:4" ht="30" hidden="1">
      <c r="A644" s="91" t="s">
        <v>12049</v>
      </c>
      <c r="B644" s="91" t="s">
        <v>14056</v>
      </c>
      <c r="C644" s="39" t="str">
        <f t="shared" si="10"/>
        <v>A15Аира корневища+Мяты перечной листья+Ромашки аптечной цветки+Солодки корни+Укропа огородного плоды</v>
      </c>
      <c r="D644" s="91" t="s">
        <v>13607</v>
      </c>
    </row>
    <row r="645" spans="1:4" hidden="1">
      <c r="A645" s="91" t="s">
        <v>12049</v>
      </c>
      <c r="B645" s="91" t="s">
        <v>12053</v>
      </c>
      <c r="C645" s="39" t="str">
        <f t="shared" si="10"/>
        <v>A15Аира корневища</v>
      </c>
      <c r="D645" s="91" t="s">
        <v>13607</v>
      </c>
    </row>
    <row r="646" spans="1:4" hidden="1">
      <c r="A646" s="91" t="s">
        <v>12049</v>
      </c>
      <c r="B646" s="91" t="s">
        <v>12054</v>
      </c>
      <c r="C646" s="39" t="str">
        <f t="shared" si="10"/>
        <v>A15Золототысячника трава</v>
      </c>
      <c r="D646" s="91" t="s">
        <v>13607</v>
      </c>
    </row>
    <row r="647" spans="1:4" hidden="1">
      <c r="A647" s="91" t="s">
        <v>12049</v>
      </c>
      <c r="B647" s="91" t="s">
        <v>12051</v>
      </c>
      <c r="C647" s="39" t="str">
        <f t="shared" si="10"/>
        <v>A15Кориандра плоды</v>
      </c>
      <c r="D647" s="91" t="s">
        <v>13607</v>
      </c>
    </row>
    <row r="648" spans="1:4" hidden="1">
      <c r="A648" s="91" t="s">
        <v>12049</v>
      </c>
      <c r="B648" s="91" t="s">
        <v>12050</v>
      </c>
      <c r="C648" s="39" t="str">
        <f t="shared" si="10"/>
        <v>A15Одуванчика лекарственного корни</v>
      </c>
      <c r="D648" s="91" t="s">
        <v>13607</v>
      </c>
    </row>
    <row r="649" spans="1:4" hidden="1">
      <c r="A649" s="91" t="s">
        <v>12049</v>
      </c>
      <c r="B649" s="91" t="s">
        <v>12052</v>
      </c>
      <c r="C649" s="39" t="str">
        <f t="shared" si="10"/>
        <v>A15Полыни горькой трава</v>
      </c>
      <c r="D649" s="91" t="s">
        <v>13607</v>
      </c>
    </row>
    <row r="650" spans="1:4" hidden="1">
      <c r="A650" s="91" t="s">
        <v>12049</v>
      </c>
      <c r="B650" s="91" t="s">
        <v>14057</v>
      </c>
      <c r="C650" s="39" t="str">
        <f t="shared" si="10"/>
        <v>A15Полыни горькой трава+Тысячелистника обыкновенного трава</v>
      </c>
      <c r="D650" s="91" t="s">
        <v>13607</v>
      </c>
    </row>
    <row r="651" spans="1:4" hidden="1">
      <c r="A651" s="91" t="s">
        <v>12049</v>
      </c>
      <c r="B651" s="91" t="s">
        <v>14058</v>
      </c>
      <c r="C651" s="39" t="str">
        <f t="shared" si="10"/>
        <v>A15Янтарная кислота+[Лимонная кислота]</v>
      </c>
      <c r="D651" s="91" t="s">
        <v>13607</v>
      </c>
    </row>
    <row r="652" spans="1:4" hidden="1">
      <c r="A652" s="91" t="s">
        <v>14059</v>
      </c>
      <c r="B652" s="91" t="s">
        <v>14060</v>
      </c>
      <c r="C652" s="39" t="str">
        <f t="shared" si="10"/>
        <v>A16AАмниоцен для инъекций</v>
      </c>
      <c r="D652" s="91" t="s">
        <v>13607</v>
      </c>
    </row>
    <row r="653" spans="1:4" hidden="1">
      <c r="A653" s="91" t="s">
        <v>14059</v>
      </c>
      <c r="B653" s="91" t="s">
        <v>14061</v>
      </c>
      <c r="C653" s="39" t="str">
        <f t="shared" si="10"/>
        <v>A16AГумизоль</v>
      </c>
      <c r="D653" s="91" t="s">
        <v>13607</v>
      </c>
    </row>
    <row r="654" spans="1:4" hidden="1">
      <c r="A654" s="91" t="s">
        <v>14059</v>
      </c>
      <c r="B654" s="91" t="s">
        <v>14064</v>
      </c>
      <c r="C654" s="39" t="str">
        <f t="shared" si="10"/>
        <v>A16AТорфот</v>
      </c>
      <c r="D654" s="91" t="s">
        <v>13607</v>
      </c>
    </row>
    <row r="655" spans="1:4" hidden="1">
      <c r="A655" s="91" t="s">
        <v>14059</v>
      </c>
      <c r="B655" s="91" t="s">
        <v>14063</v>
      </c>
      <c r="C655" s="39" t="str">
        <f t="shared" si="10"/>
        <v>A16AПолибиолин</v>
      </c>
      <c r="D655" s="91" t="s">
        <v>13607</v>
      </c>
    </row>
    <row r="656" spans="1:4" ht="30" hidden="1">
      <c r="A656" s="91" t="s">
        <v>14059</v>
      </c>
      <c r="B656" s="91" t="s">
        <v>14062</v>
      </c>
      <c r="C656" s="39" t="str">
        <f t="shared" si="10"/>
        <v>A16AИзониазид+Калия хлорид+Кальция хлорид+Магния хлорид+Натрия гидрокарбонат+Натрия хлорид+Повидон</v>
      </c>
      <c r="D656" s="91" t="s">
        <v>13607</v>
      </c>
    </row>
    <row r="657" spans="1:4" hidden="1">
      <c r="A657" s="91" t="s">
        <v>9907</v>
      </c>
      <c r="B657" s="91" t="s">
        <v>14066</v>
      </c>
      <c r="C657" s="39" t="str">
        <f t="shared" si="10"/>
        <v>A16AAГистидин</v>
      </c>
      <c r="D657" s="91" t="s">
        <v>13607</v>
      </c>
    </row>
    <row r="658" spans="1:4" hidden="1">
      <c r="A658" s="91" t="s">
        <v>9907</v>
      </c>
      <c r="B658" s="91" t="s">
        <v>13250</v>
      </c>
      <c r="C658" s="39" t="str">
        <f t="shared" si="10"/>
        <v>A16AAГлутаминовая кислота</v>
      </c>
      <c r="D658" s="91" t="s">
        <v>13607</v>
      </c>
    </row>
    <row r="659" spans="1:4" hidden="1">
      <c r="A659" s="91" t="s">
        <v>9907</v>
      </c>
      <c r="B659" s="91" t="s">
        <v>14065</v>
      </c>
      <c r="C659" s="39" t="str">
        <f t="shared" si="10"/>
        <v>A16AAаминокислоты и их производные</v>
      </c>
      <c r="D659" s="91" t="s">
        <v>13607</v>
      </c>
    </row>
    <row r="660" spans="1:4" hidden="1">
      <c r="A660" s="91" t="s">
        <v>9907</v>
      </c>
      <c r="B660" s="91" t="s">
        <v>12055</v>
      </c>
      <c r="C660" s="39" t="str">
        <f t="shared" si="10"/>
        <v>A16AAКарнитин</v>
      </c>
      <c r="D660" s="91" t="s">
        <v>13607</v>
      </c>
    </row>
    <row r="661" spans="1:4" hidden="1">
      <c r="A661" s="91" t="s">
        <v>9907</v>
      </c>
      <c r="B661" s="91" t="s">
        <v>12057</v>
      </c>
      <c r="C661" s="39" t="str">
        <f t="shared" si="10"/>
        <v>A16AAЛевокарнитин</v>
      </c>
      <c r="D661" s="91" t="s">
        <v>13607</v>
      </c>
    </row>
    <row r="662" spans="1:4" hidden="1">
      <c r="A662" s="91" t="s">
        <v>9907</v>
      </c>
      <c r="B662" s="91" t="s">
        <v>12056</v>
      </c>
      <c r="C662" s="39" t="str">
        <f t="shared" si="10"/>
        <v>A16AAАдеметионин</v>
      </c>
      <c r="D662" s="91" t="s">
        <v>17948</v>
      </c>
    </row>
    <row r="663" spans="1:4" hidden="1">
      <c r="A663" s="91" t="s">
        <v>10026</v>
      </c>
      <c r="B663" s="91" t="s">
        <v>12063</v>
      </c>
      <c r="C663" s="39" t="str">
        <f t="shared" si="10"/>
        <v>A16ABИмиглюцераза</v>
      </c>
      <c r="D663" s="91" t="s">
        <v>17948</v>
      </c>
    </row>
    <row r="664" spans="1:4" hidden="1">
      <c r="A664" s="91" t="s">
        <v>10026</v>
      </c>
      <c r="B664" s="91" t="s">
        <v>12059</v>
      </c>
      <c r="C664" s="39" t="str">
        <f t="shared" si="10"/>
        <v>A16ABАгалсидаза альфа</v>
      </c>
      <c r="D664" s="91" t="s">
        <v>17948</v>
      </c>
    </row>
    <row r="665" spans="1:4" hidden="1">
      <c r="A665" s="91" t="s">
        <v>10026</v>
      </c>
      <c r="B665" s="91" t="s">
        <v>12060</v>
      </c>
      <c r="C665" s="39" t="str">
        <f t="shared" si="10"/>
        <v>A16ABАгалсидаза бета</v>
      </c>
      <c r="D665" s="91" t="s">
        <v>17948</v>
      </c>
    </row>
    <row r="666" spans="1:4" hidden="1">
      <c r="A666" s="91" t="s">
        <v>10026</v>
      </c>
      <c r="B666" s="91" t="s">
        <v>12058</v>
      </c>
      <c r="C666" s="39" t="str">
        <f t="shared" si="10"/>
        <v>A16ABЛаронидаза</v>
      </c>
      <c r="D666" s="91" t="s">
        <v>13607</v>
      </c>
    </row>
    <row r="667" spans="1:4" hidden="1">
      <c r="A667" s="91" t="s">
        <v>10026</v>
      </c>
      <c r="B667" s="91" t="s">
        <v>12061</v>
      </c>
      <c r="C667" s="39" t="str">
        <f t="shared" si="10"/>
        <v>A16ABГалсульфаза</v>
      </c>
      <c r="D667" s="91" t="s">
        <v>13607</v>
      </c>
    </row>
    <row r="668" spans="1:4" hidden="1">
      <c r="A668" s="91" t="s">
        <v>10026</v>
      </c>
      <c r="B668" s="91" t="s">
        <v>12062</v>
      </c>
      <c r="C668" s="39" t="str">
        <f t="shared" si="10"/>
        <v>A16ABИдурсульфаза</v>
      </c>
      <c r="D668" s="91" t="s">
        <v>17948</v>
      </c>
    </row>
    <row r="669" spans="1:4" hidden="1">
      <c r="A669" s="91" t="s">
        <v>10026</v>
      </c>
      <c r="B669" s="91" t="s">
        <v>18446</v>
      </c>
      <c r="C669" s="39" t="str">
        <f t="shared" si="10"/>
        <v>A16ABВелаглюцераза альфа</v>
      </c>
      <c r="D669" s="91" t="s">
        <v>17948</v>
      </c>
    </row>
    <row r="670" spans="1:4" hidden="1">
      <c r="A670" s="91" t="s">
        <v>10171</v>
      </c>
      <c r="B670" s="91" t="s">
        <v>12065</v>
      </c>
      <c r="C670" s="39" t="str">
        <f t="shared" si="10"/>
        <v>A16AXНитизинон</v>
      </c>
      <c r="D670" s="91" t="s">
        <v>17948</v>
      </c>
    </row>
    <row r="671" spans="1:4" hidden="1">
      <c r="A671" s="91" t="s">
        <v>10171</v>
      </c>
      <c r="B671" s="91" t="s">
        <v>12064</v>
      </c>
      <c r="C671" s="39" t="str">
        <f t="shared" si="10"/>
        <v>A16AXМиглустат</v>
      </c>
      <c r="D671" s="91" t="s">
        <v>17948</v>
      </c>
    </row>
    <row r="672" spans="1:4" hidden="1">
      <c r="A672" s="91" t="s">
        <v>10171</v>
      </c>
      <c r="B672" s="91" t="s">
        <v>11893</v>
      </c>
      <c r="C672" s="39" t="str">
        <f t="shared" si="10"/>
        <v>A16AXТиоктовая кислота</v>
      </c>
      <c r="D672" s="91" t="s">
        <v>17948</v>
      </c>
    </row>
    <row r="673" spans="1:4" hidden="1">
      <c r="A673" s="91" t="s">
        <v>10171</v>
      </c>
      <c r="B673" s="91" t="s">
        <v>13632</v>
      </c>
      <c r="C673" s="39" t="str">
        <f t="shared" si="10"/>
        <v>A16AXСолкосерил</v>
      </c>
      <c r="D673" s="91" t="s">
        <v>13607</v>
      </c>
    </row>
    <row r="674" spans="1:4" ht="30" hidden="1">
      <c r="A674" s="91" t="s">
        <v>10171</v>
      </c>
      <c r="B674" s="91" t="s">
        <v>14069</v>
      </c>
      <c r="C674" s="39" t="str">
        <f t="shared" si="10"/>
        <v>A16AXпрочие препараты для лечения заболеваний желудочно-кишечного тракта и нарушений обмена веществ</v>
      </c>
      <c r="D674" s="91" t="s">
        <v>13607</v>
      </c>
    </row>
    <row r="675" spans="1:4" hidden="1">
      <c r="A675" s="91" t="s">
        <v>10171</v>
      </c>
      <c r="B675" s="91" t="s">
        <v>14068</v>
      </c>
      <c r="C675" s="39" t="str">
        <f t="shared" si="10"/>
        <v>A16AXПолифитовое масло "Кызылмай"</v>
      </c>
      <c r="D675" s="91" t="s">
        <v>13607</v>
      </c>
    </row>
    <row r="676" spans="1:4" hidden="1">
      <c r="A676" s="91" t="s">
        <v>10171</v>
      </c>
      <c r="B676" s="91" t="s">
        <v>14067</v>
      </c>
      <c r="C676" s="39" t="str">
        <f t="shared" si="10"/>
        <v>A16AXБифиформ Кидс</v>
      </c>
      <c r="D676" s="91" t="s">
        <v>13607</v>
      </c>
    </row>
    <row r="677" spans="1:4" hidden="1">
      <c r="A677" s="91" t="s">
        <v>9969</v>
      </c>
      <c r="B677" s="91" t="s">
        <v>14072</v>
      </c>
      <c r="C677" s="39" t="str">
        <f t="shared" si="10"/>
        <v>B01AAЭтил бискумацетат</v>
      </c>
      <c r="D677" s="91" t="s">
        <v>13607</v>
      </c>
    </row>
    <row r="678" spans="1:4" hidden="1">
      <c r="A678" s="91" t="s">
        <v>9969</v>
      </c>
      <c r="B678" s="91" t="s">
        <v>14071</v>
      </c>
      <c r="C678" s="39" t="str">
        <f t="shared" si="10"/>
        <v>B01AAФенилпропионилэтилоксикумарин</v>
      </c>
      <c r="D678" s="91" t="s">
        <v>13607</v>
      </c>
    </row>
    <row r="679" spans="1:4" hidden="1">
      <c r="A679" s="91" t="s">
        <v>9969</v>
      </c>
      <c r="B679" s="91" t="s">
        <v>14070</v>
      </c>
      <c r="C679" s="39" t="str">
        <f t="shared" si="10"/>
        <v>B01AAантагонисты витамина К</v>
      </c>
      <c r="D679" s="91" t="s">
        <v>13607</v>
      </c>
    </row>
    <row r="680" spans="1:4" hidden="1">
      <c r="A680" s="91" t="s">
        <v>9969</v>
      </c>
      <c r="B680" s="91" t="s">
        <v>12067</v>
      </c>
      <c r="C680" s="39" t="str">
        <f t="shared" si="10"/>
        <v>B01AAВарфарин</v>
      </c>
      <c r="D680" s="91" t="s">
        <v>17948</v>
      </c>
    </row>
    <row r="681" spans="1:4" hidden="1">
      <c r="A681" s="91" t="s">
        <v>9969</v>
      </c>
      <c r="B681" s="91" t="s">
        <v>12066</v>
      </c>
      <c r="C681" s="39" t="str">
        <f t="shared" si="10"/>
        <v>B01AAФениндион</v>
      </c>
      <c r="D681" s="91" t="s">
        <v>13607</v>
      </c>
    </row>
    <row r="682" spans="1:4" hidden="1">
      <c r="A682" s="91" t="s">
        <v>9969</v>
      </c>
      <c r="B682" s="91" t="s">
        <v>12068</v>
      </c>
      <c r="C682" s="39" t="str">
        <f t="shared" si="10"/>
        <v>B01AAАценокумарол</v>
      </c>
      <c r="D682" s="91" t="s">
        <v>13607</v>
      </c>
    </row>
    <row r="683" spans="1:4" hidden="1">
      <c r="A683" s="91" t="s">
        <v>9984</v>
      </c>
      <c r="B683" s="91" t="s">
        <v>12076</v>
      </c>
      <c r="C683" s="39" t="str">
        <f t="shared" si="10"/>
        <v>B01ABПиявок порошок</v>
      </c>
      <c r="D683" s="91" t="s">
        <v>13607</v>
      </c>
    </row>
    <row r="684" spans="1:4" hidden="1">
      <c r="A684" s="91" t="s">
        <v>9984</v>
      </c>
      <c r="B684" s="91" t="s">
        <v>12070</v>
      </c>
      <c r="C684" s="39" t="str">
        <f t="shared" si="10"/>
        <v>B01ABАнтитромбин III</v>
      </c>
      <c r="D684" s="91" t="s">
        <v>13607</v>
      </c>
    </row>
    <row r="685" spans="1:4" hidden="1">
      <c r="A685" s="91" t="s">
        <v>9984</v>
      </c>
      <c r="B685" s="91" t="s">
        <v>12072</v>
      </c>
      <c r="C685" s="39" t="str">
        <f t="shared" ref="C685:C748" si="11">CONCATENATE(A685,B685)</f>
        <v>B01ABДалтепарин натрия</v>
      </c>
      <c r="D685" s="91" t="s">
        <v>13607</v>
      </c>
    </row>
    <row r="686" spans="1:4" hidden="1">
      <c r="A686" s="91" t="s">
        <v>9984</v>
      </c>
      <c r="B686" s="91" t="s">
        <v>12075</v>
      </c>
      <c r="C686" s="39" t="str">
        <f t="shared" si="11"/>
        <v>B01ABНадропарин кальция</v>
      </c>
      <c r="D686" s="91" t="s">
        <v>13607</v>
      </c>
    </row>
    <row r="687" spans="1:4" hidden="1">
      <c r="A687" s="91" t="s">
        <v>9984</v>
      </c>
      <c r="B687" s="91" t="s">
        <v>12074</v>
      </c>
      <c r="C687" s="39" t="str">
        <f t="shared" si="11"/>
        <v>B01ABСулодексид</v>
      </c>
      <c r="D687" s="91" t="s">
        <v>13607</v>
      </c>
    </row>
    <row r="688" spans="1:4" hidden="1">
      <c r="A688" s="91" t="s">
        <v>9984</v>
      </c>
      <c r="B688" s="91" t="s">
        <v>12069</v>
      </c>
      <c r="C688" s="39" t="str">
        <f t="shared" si="11"/>
        <v>B01ABБемипарин натрия</v>
      </c>
      <c r="D688" s="91" t="s">
        <v>13607</v>
      </c>
    </row>
    <row r="689" spans="1:4" hidden="1">
      <c r="A689" s="91" t="s">
        <v>9984</v>
      </c>
      <c r="B689" s="91" t="s">
        <v>12073</v>
      </c>
      <c r="C689" s="39" t="str">
        <f t="shared" si="11"/>
        <v>B01ABЭноксапарин натрия</v>
      </c>
      <c r="D689" s="91" t="s">
        <v>17948</v>
      </c>
    </row>
    <row r="690" spans="1:4" hidden="1">
      <c r="A690" s="91" t="s">
        <v>9984</v>
      </c>
      <c r="B690" s="91" t="s">
        <v>12071</v>
      </c>
      <c r="C690" s="39" t="str">
        <f t="shared" si="11"/>
        <v>B01ABГепарин натрия</v>
      </c>
      <c r="D690" s="91" t="s">
        <v>17948</v>
      </c>
    </row>
    <row r="691" spans="1:4" hidden="1">
      <c r="A691" s="91" t="s">
        <v>9984</v>
      </c>
      <c r="B691" s="91" t="s">
        <v>14074</v>
      </c>
      <c r="C691" s="39" t="str">
        <f t="shared" si="11"/>
        <v>B01ABПиявка медицинская</v>
      </c>
      <c r="D691" s="91" t="s">
        <v>13607</v>
      </c>
    </row>
    <row r="692" spans="1:4" hidden="1">
      <c r="A692" s="91" t="s">
        <v>9984</v>
      </c>
      <c r="B692" s="91" t="s">
        <v>14073</v>
      </c>
      <c r="C692" s="39" t="str">
        <f t="shared" si="11"/>
        <v>B01ABгруппа гепарина</v>
      </c>
      <c r="D692" s="91" t="s">
        <v>13607</v>
      </c>
    </row>
    <row r="693" spans="1:4" hidden="1">
      <c r="A693" s="91" t="s">
        <v>9984</v>
      </c>
      <c r="B693" s="91" t="s">
        <v>14075</v>
      </c>
      <c r="C693" s="39" t="str">
        <f t="shared" si="11"/>
        <v>B01ABРевипарин натрия</v>
      </c>
      <c r="D693" s="91" t="s">
        <v>13607</v>
      </c>
    </row>
    <row r="694" spans="1:4" hidden="1">
      <c r="A694" s="91" t="s">
        <v>10060</v>
      </c>
      <c r="B694" s="91" t="s">
        <v>14080</v>
      </c>
      <c r="C694" s="39" t="str">
        <f t="shared" si="11"/>
        <v>B01ACИндобуфен</v>
      </c>
      <c r="D694" s="91" t="s">
        <v>13607</v>
      </c>
    </row>
    <row r="695" spans="1:4" hidden="1">
      <c r="A695" s="91" t="s">
        <v>10060</v>
      </c>
      <c r="B695" s="91" t="s">
        <v>14082</v>
      </c>
      <c r="C695" s="39" t="str">
        <f t="shared" si="11"/>
        <v>B01ACПрасугрел</v>
      </c>
      <c r="D695" s="91" t="s">
        <v>13607</v>
      </c>
    </row>
    <row r="696" spans="1:4" hidden="1">
      <c r="A696" s="91" t="s">
        <v>10060</v>
      </c>
      <c r="B696" s="91" t="s">
        <v>14081</v>
      </c>
      <c r="C696" s="39" t="str">
        <f t="shared" si="11"/>
        <v>B01ACОзагрел</v>
      </c>
      <c r="D696" s="91" t="s">
        <v>13607</v>
      </c>
    </row>
    <row r="697" spans="1:4" hidden="1">
      <c r="A697" s="91" t="s">
        <v>10060</v>
      </c>
      <c r="B697" s="91" t="s">
        <v>14083</v>
      </c>
      <c r="C697" s="39" t="str">
        <f t="shared" si="11"/>
        <v>B01ACТикагрелор</v>
      </c>
      <c r="D697" s="91" t="s">
        <v>13607</v>
      </c>
    </row>
    <row r="698" spans="1:4" hidden="1">
      <c r="A698" s="91" t="s">
        <v>10060</v>
      </c>
      <c r="B698" s="91" t="s">
        <v>14076</v>
      </c>
      <c r="C698" s="39" t="str">
        <f t="shared" si="11"/>
        <v>B01ACАнтиагреганты, кроме гепарина</v>
      </c>
      <c r="D698" s="91" t="s">
        <v>13607</v>
      </c>
    </row>
    <row r="699" spans="1:4" hidden="1">
      <c r="A699" s="91" t="s">
        <v>10060</v>
      </c>
      <c r="B699" s="91" t="s">
        <v>12077</v>
      </c>
      <c r="C699" s="39" t="str">
        <f t="shared" si="11"/>
        <v>B01ACМонафрам</v>
      </c>
      <c r="D699" s="91" t="s">
        <v>13607</v>
      </c>
    </row>
    <row r="700" spans="1:4" hidden="1">
      <c r="A700" s="91" t="s">
        <v>10060</v>
      </c>
      <c r="B700" s="91" t="s">
        <v>12083</v>
      </c>
      <c r="C700" s="39" t="str">
        <f t="shared" si="11"/>
        <v>B01ACАцетилсалициловая кислота</v>
      </c>
      <c r="D700" s="91" t="s">
        <v>13607</v>
      </c>
    </row>
    <row r="701" spans="1:4" hidden="1">
      <c r="A701" s="91" t="s">
        <v>10060</v>
      </c>
      <c r="B701" s="91" t="s">
        <v>12078</v>
      </c>
      <c r="C701" s="39" t="str">
        <f t="shared" si="11"/>
        <v>B01ACКлопидогрел</v>
      </c>
      <c r="D701" s="91" t="s">
        <v>17948</v>
      </c>
    </row>
    <row r="702" spans="1:4" hidden="1">
      <c r="A702" s="91" t="s">
        <v>10060</v>
      </c>
      <c r="B702" s="91" t="s">
        <v>12079</v>
      </c>
      <c r="C702" s="39" t="str">
        <f t="shared" si="11"/>
        <v>B01ACТиклопидин</v>
      </c>
      <c r="D702" s="91" t="s">
        <v>13607</v>
      </c>
    </row>
    <row r="703" spans="1:4" hidden="1">
      <c r="A703" s="91" t="s">
        <v>10060</v>
      </c>
      <c r="B703" s="91" t="s">
        <v>12081</v>
      </c>
      <c r="C703" s="39" t="str">
        <f t="shared" si="11"/>
        <v>B01ACДипиридамол</v>
      </c>
      <c r="D703" s="91" t="s">
        <v>13607</v>
      </c>
    </row>
    <row r="704" spans="1:4" hidden="1">
      <c r="A704" s="91" t="s">
        <v>10060</v>
      </c>
      <c r="B704" s="91" t="s">
        <v>12082</v>
      </c>
      <c r="C704" s="39" t="str">
        <f t="shared" si="11"/>
        <v>B01ACИлопрост</v>
      </c>
      <c r="D704" s="91" t="s">
        <v>13607</v>
      </c>
    </row>
    <row r="705" spans="1:4" hidden="1">
      <c r="A705" s="91" t="s">
        <v>10060</v>
      </c>
      <c r="B705" s="91" t="s">
        <v>12084</v>
      </c>
      <c r="C705" s="39" t="str">
        <f t="shared" si="11"/>
        <v>B01ACАбциксимаб</v>
      </c>
      <c r="D705" s="91" t="s">
        <v>13607</v>
      </c>
    </row>
    <row r="706" spans="1:4" hidden="1">
      <c r="A706" s="91" t="s">
        <v>10060</v>
      </c>
      <c r="B706" s="91" t="s">
        <v>12080</v>
      </c>
      <c r="C706" s="39" t="str">
        <f t="shared" si="11"/>
        <v>B01ACЭптифибатид</v>
      </c>
      <c r="D706" s="91" t="s">
        <v>13607</v>
      </c>
    </row>
    <row r="707" spans="1:4" hidden="1">
      <c r="A707" s="91" t="s">
        <v>10060</v>
      </c>
      <c r="B707" s="91" t="s">
        <v>14078</v>
      </c>
      <c r="C707" s="39" t="str">
        <f t="shared" si="11"/>
        <v>B01ACАцетилсалициловая кислота+Клопидогрел</v>
      </c>
      <c r="D707" s="91" t="s">
        <v>13607</v>
      </c>
    </row>
    <row r="708" spans="1:4" hidden="1">
      <c r="A708" s="91" t="s">
        <v>10060</v>
      </c>
      <c r="B708" s="91" t="s">
        <v>14077</v>
      </c>
      <c r="C708" s="39" t="str">
        <f t="shared" si="11"/>
        <v>B01ACАцетилсалициловая кислота+Дипиридамол</v>
      </c>
      <c r="D708" s="91" t="s">
        <v>13607</v>
      </c>
    </row>
    <row r="709" spans="1:4" hidden="1">
      <c r="A709" s="91" t="s">
        <v>10060</v>
      </c>
      <c r="B709" s="91" t="s">
        <v>14079</v>
      </c>
      <c r="C709" s="39" t="str">
        <f t="shared" si="11"/>
        <v>B01ACАцетилсалициловая кислота+Магния гидроксид</v>
      </c>
      <c r="D709" s="91" t="s">
        <v>13607</v>
      </c>
    </row>
    <row r="710" spans="1:4" hidden="1">
      <c r="A710" s="91" t="s">
        <v>9916</v>
      </c>
      <c r="B710" s="91" t="s">
        <v>12087</v>
      </c>
      <c r="C710" s="39" t="str">
        <f t="shared" si="11"/>
        <v>B01ADСтрептокиназа</v>
      </c>
      <c r="D710" s="91" t="s">
        <v>13607</v>
      </c>
    </row>
    <row r="711" spans="1:4" hidden="1">
      <c r="A711" s="91" t="s">
        <v>9916</v>
      </c>
      <c r="B711" s="91" t="s">
        <v>12086</v>
      </c>
      <c r="C711" s="39" t="str">
        <f t="shared" si="11"/>
        <v>B01ADУрокиназа</v>
      </c>
      <c r="D711" s="91" t="s">
        <v>13607</v>
      </c>
    </row>
    <row r="712" spans="1:4" hidden="1">
      <c r="A712" s="91" t="s">
        <v>9916</v>
      </c>
      <c r="B712" s="91" t="s">
        <v>14086</v>
      </c>
      <c r="C712" s="39" t="str">
        <f t="shared" si="11"/>
        <v>B01ADФибринолизин [человека]</v>
      </c>
      <c r="D712" s="91" t="s">
        <v>13607</v>
      </c>
    </row>
    <row r="713" spans="1:4" hidden="1">
      <c r="A713" s="91" t="s">
        <v>9916</v>
      </c>
      <c r="B713" s="91" t="s">
        <v>12088</v>
      </c>
      <c r="C713" s="39" t="str">
        <f t="shared" si="11"/>
        <v>B01ADТенектеплаза</v>
      </c>
      <c r="D713" s="91" t="s">
        <v>13607</v>
      </c>
    </row>
    <row r="714" spans="1:4" hidden="1">
      <c r="A714" s="91" t="s">
        <v>9916</v>
      </c>
      <c r="B714" s="91" t="s">
        <v>12089</v>
      </c>
      <c r="C714" s="39" t="str">
        <f t="shared" si="11"/>
        <v>B01ADПроурокиназа</v>
      </c>
      <c r="D714" s="91" t="s">
        <v>17948</v>
      </c>
    </row>
    <row r="715" spans="1:4" hidden="1">
      <c r="A715" s="91" t="s">
        <v>9916</v>
      </c>
      <c r="B715" s="91" t="s">
        <v>12085</v>
      </c>
      <c r="C715" s="39" t="str">
        <f t="shared" si="11"/>
        <v>B01ADАлтеплаза</v>
      </c>
      <c r="D715" s="91" t="s">
        <v>17948</v>
      </c>
    </row>
    <row r="716" spans="1:4" hidden="1">
      <c r="A716" s="91" t="s">
        <v>9916</v>
      </c>
      <c r="B716" s="91" t="s">
        <v>14084</v>
      </c>
      <c r="C716" s="39" t="str">
        <f t="shared" si="11"/>
        <v>B01ADСепротин</v>
      </c>
      <c r="D716" s="91" t="s">
        <v>13607</v>
      </c>
    </row>
    <row r="717" spans="1:4" hidden="1">
      <c r="A717" s="91" t="s">
        <v>9916</v>
      </c>
      <c r="B717" s="91" t="s">
        <v>13892</v>
      </c>
      <c r="C717" s="39" t="str">
        <f t="shared" si="11"/>
        <v>B01ADферментные препараты</v>
      </c>
      <c r="D717" s="91" t="s">
        <v>13607</v>
      </c>
    </row>
    <row r="718" spans="1:4" hidden="1">
      <c r="A718" s="91" t="s">
        <v>9916</v>
      </c>
      <c r="B718" s="91" t="s">
        <v>14085</v>
      </c>
      <c r="C718" s="39" t="str">
        <f t="shared" si="11"/>
        <v>B01ADТромбовазим</v>
      </c>
      <c r="D718" s="91" t="s">
        <v>13607</v>
      </c>
    </row>
    <row r="719" spans="1:4" ht="30" hidden="1">
      <c r="A719" s="91" t="s">
        <v>9916</v>
      </c>
      <c r="B719" s="91" t="s">
        <v>18447</v>
      </c>
      <c r="C719" s="39" t="str">
        <f t="shared" si="11"/>
        <v>B01ADРекомбинантный белок, содержащий аминокислотную последовательность стафилокиназы</v>
      </c>
      <c r="D719" s="91" t="s">
        <v>17948</v>
      </c>
    </row>
    <row r="720" spans="1:4" hidden="1">
      <c r="A720" s="91" t="s">
        <v>12090</v>
      </c>
      <c r="B720" s="91" t="s">
        <v>12092</v>
      </c>
      <c r="C720" s="39" t="str">
        <f t="shared" si="11"/>
        <v>B01AEМелагатран</v>
      </c>
      <c r="D720" s="91" t="s">
        <v>13607</v>
      </c>
    </row>
    <row r="721" spans="1:4" hidden="1">
      <c r="A721" s="91" t="s">
        <v>12090</v>
      </c>
      <c r="B721" s="91" t="s">
        <v>12091</v>
      </c>
      <c r="C721" s="39" t="str">
        <f t="shared" si="11"/>
        <v>B01AEКсимелагатран</v>
      </c>
      <c r="D721" s="91" t="s">
        <v>13607</v>
      </c>
    </row>
    <row r="722" spans="1:4" hidden="1">
      <c r="A722" s="91" t="s">
        <v>12090</v>
      </c>
      <c r="B722" s="91" t="s">
        <v>12094</v>
      </c>
      <c r="C722" s="39" t="str">
        <f t="shared" si="11"/>
        <v>B01AEБивалирудин</v>
      </c>
      <c r="D722" s="91" t="s">
        <v>13607</v>
      </c>
    </row>
    <row r="723" spans="1:4" hidden="1">
      <c r="A723" s="91" t="s">
        <v>12090</v>
      </c>
      <c r="B723" s="91" t="s">
        <v>12093</v>
      </c>
      <c r="C723" s="39" t="str">
        <f t="shared" si="11"/>
        <v>B01AEДабигатрана этексилат</v>
      </c>
      <c r="D723" s="91" t="s">
        <v>17948</v>
      </c>
    </row>
    <row r="724" spans="1:4" hidden="1">
      <c r="A724" s="91" t="s">
        <v>12095</v>
      </c>
      <c r="B724" s="91" t="s">
        <v>12097</v>
      </c>
      <c r="C724" s="39" t="str">
        <f t="shared" si="11"/>
        <v>B01AXФондапаринукс натрия</v>
      </c>
      <c r="D724" s="91" t="s">
        <v>13607</v>
      </c>
    </row>
    <row r="725" spans="1:4" hidden="1">
      <c r="A725" s="91" t="s">
        <v>12095</v>
      </c>
      <c r="B725" s="91" t="s">
        <v>12096</v>
      </c>
      <c r="C725" s="39" t="str">
        <f t="shared" si="11"/>
        <v>B01AXРивароксабан</v>
      </c>
      <c r="D725" s="91" t="s">
        <v>17948</v>
      </c>
    </row>
    <row r="726" spans="1:4" hidden="1">
      <c r="A726" s="91" t="s">
        <v>12095</v>
      </c>
      <c r="B726" s="91" t="s">
        <v>14087</v>
      </c>
      <c r="C726" s="39" t="str">
        <f t="shared" si="11"/>
        <v>B01AXАпиксабан</v>
      </c>
      <c r="D726" s="91" t="s">
        <v>13607</v>
      </c>
    </row>
    <row r="727" spans="1:4" hidden="1">
      <c r="A727" s="91" t="s">
        <v>12095</v>
      </c>
      <c r="B727" s="91" t="s">
        <v>14088</v>
      </c>
      <c r="C727" s="39" t="str">
        <f t="shared" si="11"/>
        <v>B01AXДругие антитромботические средства</v>
      </c>
      <c r="D727" s="91" t="s">
        <v>13607</v>
      </c>
    </row>
    <row r="728" spans="1:4" hidden="1">
      <c r="A728" s="91" t="s">
        <v>9923</v>
      </c>
      <c r="B728" s="91" t="s">
        <v>12100</v>
      </c>
      <c r="C728" s="39" t="str">
        <f t="shared" si="11"/>
        <v>B02AAАминометилбензойная кислота</v>
      </c>
      <c r="D728" s="91" t="s">
        <v>13607</v>
      </c>
    </row>
    <row r="729" spans="1:4" hidden="1">
      <c r="A729" s="91" t="s">
        <v>9923</v>
      </c>
      <c r="B729" s="91" t="s">
        <v>12099</v>
      </c>
      <c r="C729" s="39" t="str">
        <f t="shared" si="11"/>
        <v>B02AAАминокапроновая кислота</v>
      </c>
      <c r="D729" s="91" t="s">
        <v>17948</v>
      </c>
    </row>
    <row r="730" spans="1:4" hidden="1">
      <c r="A730" s="91" t="s">
        <v>9923</v>
      </c>
      <c r="B730" s="91" t="s">
        <v>12098</v>
      </c>
      <c r="C730" s="39" t="str">
        <f t="shared" si="11"/>
        <v>B02AAТранексамовая кислота</v>
      </c>
      <c r="D730" s="91" t="s">
        <v>17948</v>
      </c>
    </row>
    <row r="731" spans="1:4" hidden="1">
      <c r="A731" s="91" t="s">
        <v>9935</v>
      </c>
      <c r="B731" s="91" t="s">
        <v>12101</v>
      </c>
      <c r="C731" s="39" t="str">
        <f t="shared" si="11"/>
        <v>B02ABАпротинин</v>
      </c>
      <c r="D731" s="91" t="s">
        <v>17948</v>
      </c>
    </row>
    <row r="732" spans="1:4" hidden="1">
      <c r="A732" s="91" t="s">
        <v>9935</v>
      </c>
      <c r="B732" s="91" t="s">
        <v>14089</v>
      </c>
      <c r="C732" s="39" t="str">
        <f t="shared" si="11"/>
        <v>B02ABАльфа1-протеиназы ингибитор</v>
      </c>
      <c r="D732" s="91" t="s">
        <v>13607</v>
      </c>
    </row>
    <row r="733" spans="1:4" hidden="1">
      <c r="A733" s="91" t="s">
        <v>9935</v>
      </c>
      <c r="B733" s="91" t="s">
        <v>14091</v>
      </c>
      <c r="C733" s="39" t="str">
        <f t="shared" si="11"/>
        <v>B02ABПантрипин</v>
      </c>
      <c r="D733" s="91" t="s">
        <v>13607</v>
      </c>
    </row>
    <row r="734" spans="1:4" hidden="1">
      <c r="A734" s="91" t="s">
        <v>9935</v>
      </c>
      <c r="B734" s="91" t="s">
        <v>14090</v>
      </c>
      <c r="C734" s="39" t="str">
        <f t="shared" si="11"/>
        <v>B02ABингибиторы протеиназ плазмы</v>
      </c>
      <c r="D734" s="91" t="s">
        <v>13607</v>
      </c>
    </row>
    <row r="735" spans="1:4" hidden="1">
      <c r="A735" s="91" t="s">
        <v>10086</v>
      </c>
      <c r="B735" s="91" t="s">
        <v>14092</v>
      </c>
      <c r="C735" s="39" t="str">
        <f t="shared" si="11"/>
        <v>B02BAФитоменадион</v>
      </c>
      <c r="D735" s="91" t="s">
        <v>13607</v>
      </c>
    </row>
    <row r="736" spans="1:4" hidden="1">
      <c r="A736" s="91" t="s">
        <v>10086</v>
      </c>
      <c r="B736" s="91" t="s">
        <v>12102</v>
      </c>
      <c r="C736" s="39" t="str">
        <f t="shared" si="11"/>
        <v>B02BAМенадиона натрия бисульфит</v>
      </c>
      <c r="D736" s="91" t="s">
        <v>17948</v>
      </c>
    </row>
    <row r="737" spans="1:4" hidden="1">
      <c r="A737" s="91" t="s">
        <v>14093</v>
      </c>
      <c r="B737" s="91" t="s">
        <v>14094</v>
      </c>
      <c r="C737" s="39" t="str">
        <f t="shared" si="11"/>
        <v>B02BBФибриноген</v>
      </c>
      <c r="D737" s="91" t="s">
        <v>13607</v>
      </c>
    </row>
    <row r="738" spans="1:4" hidden="1">
      <c r="A738" s="91" t="s">
        <v>12103</v>
      </c>
      <c r="B738" s="91" t="s">
        <v>12106</v>
      </c>
      <c r="C738" s="39" t="str">
        <f t="shared" si="11"/>
        <v>B02BCЖелеза полиакрилат</v>
      </c>
      <c r="D738" s="91" t="s">
        <v>13607</v>
      </c>
    </row>
    <row r="739" spans="1:4" hidden="1">
      <c r="A739" s="91" t="s">
        <v>12103</v>
      </c>
      <c r="B739" s="91" t="s">
        <v>12104</v>
      </c>
      <c r="C739" s="39" t="str">
        <f t="shared" si="11"/>
        <v>B02BCНатрия алгинат</v>
      </c>
      <c r="D739" s="91" t="s">
        <v>13607</v>
      </c>
    </row>
    <row r="740" spans="1:4" hidden="1">
      <c r="A740" s="91" t="s">
        <v>12103</v>
      </c>
      <c r="B740" s="91" t="s">
        <v>14095</v>
      </c>
      <c r="C740" s="39" t="str">
        <f t="shared" si="11"/>
        <v>B02BCБорная кислота+Нитрофурал+[Коллаген]</v>
      </c>
      <c r="D740" s="91" t="s">
        <v>13607</v>
      </c>
    </row>
    <row r="741" spans="1:4" hidden="1">
      <c r="A741" s="91" t="s">
        <v>12103</v>
      </c>
      <c r="B741" s="91" t="s">
        <v>14102</v>
      </c>
      <c r="C741" s="39" t="str">
        <f t="shared" si="11"/>
        <v>B02BCКолартек</v>
      </c>
      <c r="D741" s="91" t="s">
        <v>13607</v>
      </c>
    </row>
    <row r="742" spans="1:4" hidden="1">
      <c r="A742" s="91" t="s">
        <v>12103</v>
      </c>
      <c r="B742" s="91" t="s">
        <v>14103</v>
      </c>
      <c r="C742" s="39" t="str">
        <f t="shared" si="11"/>
        <v>B02BCКровоостанавливающий карандаш</v>
      </c>
      <c r="D742" s="91" t="s">
        <v>13607</v>
      </c>
    </row>
    <row r="743" spans="1:4" hidden="1">
      <c r="A743" s="91" t="s">
        <v>12103</v>
      </c>
      <c r="B743" s="91" t="s">
        <v>14105</v>
      </c>
      <c r="C743" s="39" t="str">
        <f t="shared" si="11"/>
        <v>B02BCСтатизоль</v>
      </c>
      <c r="D743" s="91" t="s">
        <v>13607</v>
      </c>
    </row>
    <row r="744" spans="1:4" hidden="1">
      <c r="A744" s="91" t="s">
        <v>12103</v>
      </c>
      <c r="B744" s="91" t="s">
        <v>14098</v>
      </c>
      <c r="C744" s="39" t="str">
        <f t="shared" si="11"/>
        <v>B02BCИвисел</v>
      </c>
      <c r="D744" s="91" t="s">
        <v>13607</v>
      </c>
    </row>
    <row r="745" spans="1:4" hidden="1">
      <c r="A745" s="91" t="s">
        <v>12103</v>
      </c>
      <c r="B745" s="91" t="s">
        <v>14100</v>
      </c>
      <c r="C745" s="39" t="str">
        <f t="shared" si="11"/>
        <v>B02BCКаталюгем</v>
      </c>
      <c r="D745" s="91" t="s">
        <v>13607</v>
      </c>
    </row>
    <row r="746" spans="1:4" hidden="1">
      <c r="A746" s="91" t="s">
        <v>12103</v>
      </c>
      <c r="B746" s="91" t="s">
        <v>14104</v>
      </c>
      <c r="C746" s="39" t="str">
        <f t="shared" si="11"/>
        <v>B02BCПолигемостат</v>
      </c>
      <c r="D746" s="91" t="s">
        <v>13607</v>
      </c>
    </row>
    <row r="747" spans="1:4" hidden="1">
      <c r="A747" s="91" t="s">
        <v>12103</v>
      </c>
      <c r="B747" s="91" t="s">
        <v>14107</v>
      </c>
      <c r="C747" s="39" t="str">
        <f t="shared" si="11"/>
        <v>B02BCТиссукол Кит</v>
      </c>
      <c r="D747" s="91" t="s">
        <v>13607</v>
      </c>
    </row>
    <row r="748" spans="1:4" hidden="1">
      <c r="A748" s="91" t="s">
        <v>12103</v>
      </c>
      <c r="B748" s="91" t="s">
        <v>12100</v>
      </c>
      <c r="C748" s="39" t="str">
        <f t="shared" si="11"/>
        <v>B02BCАминометилбензойная кислота</v>
      </c>
      <c r="D748" s="91" t="s">
        <v>13607</v>
      </c>
    </row>
    <row r="749" spans="1:4" hidden="1">
      <c r="A749" s="91" t="s">
        <v>12103</v>
      </c>
      <c r="B749" s="91" t="s">
        <v>14096</v>
      </c>
      <c r="C749" s="39" t="str">
        <f t="shared" ref="C749:C812" si="12">CONCATENATE(A749,B749)</f>
        <v>B02BCГемостатические средства для местного применения</v>
      </c>
      <c r="D749" s="91" t="s">
        <v>13607</v>
      </c>
    </row>
    <row r="750" spans="1:4" hidden="1">
      <c r="A750" s="91" t="s">
        <v>12103</v>
      </c>
      <c r="B750" s="91" t="s">
        <v>14101</v>
      </c>
      <c r="C750" s="39" t="str">
        <f t="shared" si="12"/>
        <v>B02BCКолапол губка</v>
      </c>
      <c r="D750" s="91" t="s">
        <v>13607</v>
      </c>
    </row>
    <row r="751" spans="1:4" hidden="1">
      <c r="A751" s="91" t="s">
        <v>12103</v>
      </c>
      <c r="B751" s="91" t="s">
        <v>14099</v>
      </c>
      <c r="C751" s="39" t="str">
        <f t="shared" si="12"/>
        <v>B02BCКапрофер</v>
      </c>
      <c r="D751" s="91" t="s">
        <v>13607</v>
      </c>
    </row>
    <row r="752" spans="1:4" hidden="1">
      <c r="A752" s="91" t="s">
        <v>12103</v>
      </c>
      <c r="B752" s="91" t="s">
        <v>14097</v>
      </c>
      <c r="C752" s="39" t="str">
        <f t="shared" si="12"/>
        <v>B02BCЖелпластан</v>
      </c>
      <c r="D752" s="91" t="s">
        <v>13607</v>
      </c>
    </row>
    <row r="753" spans="1:4" hidden="1">
      <c r="A753" s="91" t="s">
        <v>12103</v>
      </c>
      <c r="B753" s="91" t="s">
        <v>14106</v>
      </c>
      <c r="C753" s="39" t="str">
        <f t="shared" si="12"/>
        <v>B02BCТахокомб</v>
      </c>
      <c r="D753" s="91" t="s">
        <v>13607</v>
      </c>
    </row>
    <row r="754" spans="1:4" hidden="1">
      <c r="A754" s="91" t="s">
        <v>10109</v>
      </c>
      <c r="B754" s="91" t="s">
        <v>14113</v>
      </c>
      <c r="C754" s="39" t="str">
        <f t="shared" si="12"/>
        <v>B02BDфакторы свертывания крови</v>
      </c>
      <c r="D754" s="91" t="s">
        <v>13607</v>
      </c>
    </row>
    <row r="755" spans="1:4" hidden="1">
      <c r="A755" s="91" t="s">
        <v>10109</v>
      </c>
      <c r="B755" s="91" t="s">
        <v>14109</v>
      </c>
      <c r="C755" s="39" t="str">
        <f t="shared" si="12"/>
        <v>B02BDНонаког альфа</v>
      </c>
      <c r="D755" s="91" t="s">
        <v>13607</v>
      </c>
    </row>
    <row r="756" spans="1:4" hidden="1">
      <c r="A756" s="91" t="s">
        <v>10109</v>
      </c>
      <c r="B756" s="91" t="s">
        <v>12138</v>
      </c>
      <c r="C756" s="39" t="str">
        <f t="shared" si="12"/>
        <v>B02BDПлазма крови человека сухая</v>
      </c>
      <c r="D756" s="91" t="s">
        <v>13607</v>
      </c>
    </row>
    <row r="757" spans="1:4" hidden="1">
      <c r="A757" s="91" t="s">
        <v>10109</v>
      </c>
      <c r="B757" s="91" t="s">
        <v>14115</v>
      </c>
      <c r="C757" s="39" t="str">
        <f t="shared" si="12"/>
        <v>B02BDФибрин</v>
      </c>
      <c r="D757" s="91" t="s">
        <v>13607</v>
      </c>
    </row>
    <row r="758" spans="1:4" hidden="1">
      <c r="A758" s="91" t="s">
        <v>10109</v>
      </c>
      <c r="B758" s="91" t="s">
        <v>14108</v>
      </c>
      <c r="C758" s="39" t="str">
        <f t="shared" si="12"/>
        <v>B02BDМороктоког альфа</v>
      </c>
      <c r="D758" s="91" t="s">
        <v>17948</v>
      </c>
    </row>
    <row r="759" spans="1:4" hidden="1">
      <c r="A759" s="91" t="s">
        <v>10109</v>
      </c>
      <c r="B759" s="91" t="s">
        <v>14111</v>
      </c>
      <c r="C759" s="39" t="str">
        <f t="shared" si="12"/>
        <v>B02BDТромбин</v>
      </c>
      <c r="D759" s="91" t="s">
        <v>13607</v>
      </c>
    </row>
    <row r="760" spans="1:4" hidden="1">
      <c r="A760" s="91" t="s">
        <v>10109</v>
      </c>
      <c r="B760" s="91" t="s">
        <v>14110</v>
      </c>
      <c r="C760" s="39" t="str">
        <f t="shared" si="12"/>
        <v>B02BDПлазма сухая с викасолом</v>
      </c>
      <c r="D760" s="91" t="s">
        <v>13607</v>
      </c>
    </row>
    <row r="761" spans="1:4" ht="30" hidden="1">
      <c r="A761" s="91" t="s">
        <v>10109</v>
      </c>
      <c r="B761" s="91" t="s">
        <v>14114</v>
      </c>
      <c r="C761" s="39" t="str">
        <f t="shared" si="12"/>
        <v>B02BDФакторы свертывания крови II, VII, IX и X в комбинации [Протромбиновый комплекс]</v>
      </c>
      <c r="D761" s="91" t="s">
        <v>13607</v>
      </c>
    </row>
    <row r="762" spans="1:4" hidden="1">
      <c r="A762" s="91" t="s">
        <v>10109</v>
      </c>
      <c r="B762" s="91" t="s">
        <v>12107</v>
      </c>
      <c r="C762" s="39" t="str">
        <f t="shared" si="12"/>
        <v>B02BDАнтиингибиторный коагулянтный комплекс</v>
      </c>
      <c r="D762" s="91" t="s">
        <v>17948</v>
      </c>
    </row>
    <row r="763" spans="1:4" hidden="1">
      <c r="A763" s="91" t="s">
        <v>10109</v>
      </c>
      <c r="B763" s="91" t="s">
        <v>14112</v>
      </c>
      <c r="C763" s="39" t="str">
        <f t="shared" si="12"/>
        <v>B02BDФактор свертывания крови VIII+Фактор Виллебранда</v>
      </c>
      <c r="D763" s="91" t="s">
        <v>17948</v>
      </c>
    </row>
    <row r="764" spans="1:4" hidden="1">
      <c r="A764" s="91" t="s">
        <v>10109</v>
      </c>
      <c r="B764" s="91" t="s">
        <v>12112</v>
      </c>
      <c r="C764" s="39" t="str">
        <f t="shared" si="12"/>
        <v>B02BDОктоког альфа</v>
      </c>
      <c r="D764" s="91" t="s">
        <v>17948</v>
      </c>
    </row>
    <row r="765" spans="1:4" hidden="1">
      <c r="A765" s="91" t="s">
        <v>10109</v>
      </c>
      <c r="B765" s="91" t="s">
        <v>12109</v>
      </c>
      <c r="C765" s="39" t="str">
        <f t="shared" si="12"/>
        <v>B02BDФактор свертывания крови VII</v>
      </c>
      <c r="D765" s="91" t="s">
        <v>17948</v>
      </c>
    </row>
    <row r="766" spans="1:4" hidden="1">
      <c r="A766" s="91" t="s">
        <v>10109</v>
      </c>
      <c r="B766" s="91" t="s">
        <v>12110</v>
      </c>
      <c r="C766" s="39" t="str">
        <f t="shared" si="12"/>
        <v>B02BDФактор свертывания крови VIII</v>
      </c>
      <c r="D766" s="91" t="s">
        <v>17948</v>
      </c>
    </row>
    <row r="767" spans="1:4" hidden="1">
      <c r="A767" s="91" t="s">
        <v>10109</v>
      </c>
      <c r="B767" s="91" t="s">
        <v>12111</v>
      </c>
      <c r="C767" s="39" t="str">
        <f t="shared" si="12"/>
        <v>B02BDФакторы свертывания крови II, IX и X в комбинации</v>
      </c>
      <c r="D767" s="91" t="s">
        <v>17948</v>
      </c>
    </row>
    <row r="768" spans="1:4" hidden="1">
      <c r="A768" s="91" t="s">
        <v>10109</v>
      </c>
      <c r="B768" s="91" t="s">
        <v>14116</v>
      </c>
      <c r="C768" s="39" t="str">
        <f t="shared" si="12"/>
        <v>B02BDЭптаког альфа [активированный]</v>
      </c>
      <c r="D768" s="91" t="s">
        <v>17948</v>
      </c>
    </row>
    <row r="769" spans="1:4" hidden="1">
      <c r="A769" s="91" t="s">
        <v>10109</v>
      </c>
      <c r="B769" s="91" t="s">
        <v>12108</v>
      </c>
      <c r="C769" s="39" t="str">
        <f t="shared" si="12"/>
        <v>B02BDФактор свертывания крови IX</v>
      </c>
      <c r="D769" s="91" t="s">
        <v>17948</v>
      </c>
    </row>
    <row r="770" spans="1:4" hidden="1">
      <c r="A770" s="91" t="s">
        <v>10198</v>
      </c>
      <c r="B770" s="91" t="s">
        <v>12118</v>
      </c>
      <c r="C770" s="39" t="str">
        <f t="shared" si="12"/>
        <v>B02BXЭтамзилат</v>
      </c>
      <c r="D770" s="91" t="s">
        <v>17948</v>
      </c>
    </row>
    <row r="771" spans="1:4" hidden="1">
      <c r="A771" s="91" t="s">
        <v>10198</v>
      </c>
      <c r="B771" s="91" t="s">
        <v>12117</v>
      </c>
      <c r="C771" s="39" t="str">
        <f t="shared" si="12"/>
        <v>B02BXБатроксобин</v>
      </c>
      <c r="D771" s="91" t="s">
        <v>13607</v>
      </c>
    </row>
    <row r="772" spans="1:4" hidden="1">
      <c r="A772" s="91" t="s">
        <v>10198</v>
      </c>
      <c r="B772" s="91" t="s">
        <v>12115</v>
      </c>
      <c r="C772" s="39" t="str">
        <f t="shared" si="12"/>
        <v>B02BXРомиплостим</v>
      </c>
      <c r="D772" s="91" t="s">
        <v>17948</v>
      </c>
    </row>
    <row r="773" spans="1:4" hidden="1">
      <c r="A773" s="91" t="s">
        <v>10198</v>
      </c>
      <c r="B773" s="91" t="s">
        <v>12114</v>
      </c>
      <c r="C773" s="39" t="str">
        <f t="shared" si="12"/>
        <v>B02BXЭлтромбопаг</v>
      </c>
      <c r="D773" s="91" t="s">
        <v>13607</v>
      </c>
    </row>
    <row r="774" spans="1:4" hidden="1">
      <c r="A774" s="91" t="s">
        <v>10198</v>
      </c>
      <c r="B774" s="91" t="s">
        <v>12116</v>
      </c>
      <c r="C774" s="39" t="str">
        <f t="shared" si="12"/>
        <v>B02BXСеротонин</v>
      </c>
      <c r="D774" s="91" t="s">
        <v>13607</v>
      </c>
    </row>
    <row r="775" spans="1:4" hidden="1">
      <c r="A775" s="91" t="s">
        <v>10198</v>
      </c>
      <c r="B775" s="91" t="s">
        <v>14120</v>
      </c>
      <c r="C775" s="39" t="str">
        <f t="shared" si="12"/>
        <v>B02BXЭритрофосфатид</v>
      </c>
      <c r="D775" s="91" t="s">
        <v>13607</v>
      </c>
    </row>
    <row r="776" spans="1:4" hidden="1">
      <c r="A776" s="91" t="s">
        <v>10198</v>
      </c>
      <c r="B776" s="91" t="s">
        <v>14118</v>
      </c>
      <c r="C776" s="39" t="str">
        <f t="shared" si="12"/>
        <v>B02BXКарбазохром</v>
      </c>
      <c r="D776" s="91" t="s">
        <v>13607</v>
      </c>
    </row>
    <row r="777" spans="1:4" hidden="1">
      <c r="A777" s="91" t="s">
        <v>10198</v>
      </c>
      <c r="B777" s="91" t="s">
        <v>14119</v>
      </c>
      <c r="C777" s="39" t="str">
        <f t="shared" si="12"/>
        <v>B02BXТригидроксиэпоксиладанат натрия</v>
      </c>
      <c r="D777" s="91" t="s">
        <v>13607</v>
      </c>
    </row>
    <row r="778" spans="1:4" hidden="1">
      <c r="A778" s="91" t="s">
        <v>10198</v>
      </c>
      <c r="B778" s="91" t="s">
        <v>12032</v>
      </c>
      <c r="C778" s="39" t="str">
        <f t="shared" si="12"/>
        <v>B02BXКрапивы листья</v>
      </c>
      <c r="D778" s="91" t="s">
        <v>13607</v>
      </c>
    </row>
    <row r="779" spans="1:4" hidden="1">
      <c r="A779" s="91" t="s">
        <v>10198</v>
      </c>
      <c r="B779" s="91" t="s">
        <v>12113</v>
      </c>
      <c r="C779" s="39" t="str">
        <f t="shared" si="12"/>
        <v>B02BXПерца водяного трава</v>
      </c>
      <c r="D779" s="91" t="s">
        <v>13607</v>
      </c>
    </row>
    <row r="780" spans="1:4" hidden="1">
      <c r="A780" s="91" t="s">
        <v>10198</v>
      </c>
      <c r="B780" s="91" t="s">
        <v>14117</v>
      </c>
      <c r="C780" s="39" t="str">
        <f t="shared" si="12"/>
        <v>B02BXДругие гемостатические средства системного действия</v>
      </c>
      <c r="D780" s="91" t="s">
        <v>13607</v>
      </c>
    </row>
    <row r="781" spans="1:4" hidden="1">
      <c r="A781" s="91" t="s">
        <v>10198</v>
      </c>
      <c r="B781" s="91" t="s">
        <v>13550</v>
      </c>
      <c r="C781" s="39" t="str">
        <f t="shared" si="12"/>
        <v>B02BXПастушьей сумки трава</v>
      </c>
      <c r="D781" s="91" t="s">
        <v>13607</v>
      </c>
    </row>
    <row r="782" spans="1:4" hidden="1">
      <c r="A782" s="91" t="s">
        <v>12119</v>
      </c>
      <c r="B782" s="91" t="s">
        <v>14123</v>
      </c>
      <c r="C782" s="39" t="str">
        <f t="shared" si="12"/>
        <v>B03AAПероральные препараты двухвалентного железа</v>
      </c>
      <c r="D782" s="91" t="s">
        <v>13607</v>
      </c>
    </row>
    <row r="783" spans="1:4" hidden="1">
      <c r="A783" s="91" t="s">
        <v>12119</v>
      </c>
      <c r="B783" s="91" t="s">
        <v>14124</v>
      </c>
      <c r="C783" s="39" t="str">
        <f t="shared" si="12"/>
        <v>B03AAФерроцерона таблетки покрытые оболочкой</v>
      </c>
      <c r="D783" s="91" t="s">
        <v>13607</v>
      </c>
    </row>
    <row r="784" spans="1:4" hidden="1">
      <c r="A784" s="91" t="s">
        <v>12119</v>
      </c>
      <c r="B784" s="91" t="s">
        <v>14122</v>
      </c>
      <c r="C784" s="39" t="str">
        <f t="shared" si="12"/>
        <v>B03AAЖелеза дихлординикотинамид</v>
      </c>
      <c r="D784" s="91" t="s">
        <v>13607</v>
      </c>
    </row>
    <row r="785" spans="1:4" hidden="1">
      <c r="A785" s="91" t="s">
        <v>12119</v>
      </c>
      <c r="B785" s="91" t="s">
        <v>14121</v>
      </c>
      <c r="C785" s="39" t="str">
        <f t="shared" si="12"/>
        <v>B03AAЖелеза глюконат</v>
      </c>
      <c r="D785" s="91" t="s">
        <v>13607</v>
      </c>
    </row>
    <row r="786" spans="1:4" hidden="1">
      <c r="A786" s="91" t="s">
        <v>12119</v>
      </c>
      <c r="B786" s="91" t="s">
        <v>12120</v>
      </c>
      <c r="C786" s="39" t="str">
        <f t="shared" si="12"/>
        <v>B03AAЖелеза фумарат</v>
      </c>
      <c r="D786" s="91" t="s">
        <v>13607</v>
      </c>
    </row>
    <row r="787" spans="1:4" hidden="1">
      <c r="A787" s="91" t="s">
        <v>12119</v>
      </c>
      <c r="B787" s="91" t="s">
        <v>12121</v>
      </c>
      <c r="C787" s="39" t="str">
        <f t="shared" si="12"/>
        <v>B03AAЖелеза хлорид</v>
      </c>
      <c r="D787" s="91" t="s">
        <v>13607</v>
      </c>
    </row>
    <row r="788" spans="1:4" hidden="1">
      <c r="A788" s="91" t="s">
        <v>12119</v>
      </c>
      <c r="B788" s="91" t="s">
        <v>12122</v>
      </c>
      <c r="C788" s="39" t="str">
        <f t="shared" si="12"/>
        <v>B03AAЖелеза сульфат</v>
      </c>
      <c r="D788" s="91" t="s">
        <v>13607</v>
      </c>
    </row>
    <row r="789" spans="1:4" hidden="1">
      <c r="A789" s="91" t="s">
        <v>10014</v>
      </c>
      <c r="B789" s="91" t="s">
        <v>14126</v>
      </c>
      <c r="C789" s="39" t="str">
        <f t="shared" si="12"/>
        <v>B03ABФерлатум</v>
      </c>
      <c r="D789" s="91" t="s">
        <v>13607</v>
      </c>
    </row>
    <row r="790" spans="1:4" hidden="1">
      <c r="A790" s="91" t="s">
        <v>10014</v>
      </c>
      <c r="B790" s="91" t="s">
        <v>14125</v>
      </c>
      <c r="C790" s="39" t="str">
        <f t="shared" si="12"/>
        <v>B03ABЖелеза [III] гидроксид полимальтозат</v>
      </c>
      <c r="D790" s="91" t="s">
        <v>17948</v>
      </c>
    </row>
    <row r="791" spans="1:4" hidden="1">
      <c r="A791" s="91" t="s">
        <v>10015</v>
      </c>
      <c r="B791" s="91" t="s">
        <v>17907</v>
      </c>
      <c r="C791" s="39" t="str">
        <f t="shared" si="12"/>
        <v>B03ACЖелеза [III] гидроксида сахарозный комплекс</v>
      </c>
      <c r="D791" s="91" t="s">
        <v>17948</v>
      </c>
    </row>
    <row r="792" spans="1:4" hidden="1">
      <c r="A792" s="91" t="s">
        <v>10015</v>
      </c>
      <c r="B792" s="91" t="s">
        <v>14127</v>
      </c>
      <c r="C792" s="39" t="str">
        <f t="shared" si="12"/>
        <v>B03ACЖелеза [III] гидроксид декстран</v>
      </c>
      <c r="D792" s="91" t="s">
        <v>13607</v>
      </c>
    </row>
    <row r="793" spans="1:4" hidden="1">
      <c r="A793" s="91" t="s">
        <v>10015</v>
      </c>
      <c r="B793" s="91" t="s">
        <v>12123</v>
      </c>
      <c r="C793" s="39" t="str">
        <f t="shared" si="12"/>
        <v>B03ACЖелеза карбоксимальтозат</v>
      </c>
      <c r="D793" s="91" t="s">
        <v>13607</v>
      </c>
    </row>
    <row r="794" spans="1:4" hidden="1">
      <c r="A794" s="91" t="s">
        <v>10015</v>
      </c>
      <c r="B794" s="91" t="s">
        <v>14130</v>
      </c>
      <c r="C794" s="39" t="str">
        <f t="shared" si="12"/>
        <v>B03ACЖелеза глюконат+Марганца глюконат+Меди глюконат</v>
      </c>
      <c r="D794" s="91" t="s">
        <v>13607</v>
      </c>
    </row>
    <row r="795" spans="1:4" hidden="1">
      <c r="A795" s="91" t="s">
        <v>10015</v>
      </c>
      <c r="B795" s="91" t="s">
        <v>14131</v>
      </c>
      <c r="C795" s="39" t="str">
        <f t="shared" si="12"/>
        <v>B03ACпарентеральные препараты трехвалентного железа</v>
      </c>
      <c r="D795" s="91" t="s">
        <v>13607</v>
      </c>
    </row>
    <row r="796" spans="1:4" hidden="1">
      <c r="A796" s="91" t="s">
        <v>10015</v>
      </c>
      <c r="B796" s="91" t="s">
        <v>14129</v>
      </c>
      <c r="C796" s="39" t="str">
        <f t="shared" si="12"/>
        <v>B03ACЖелеза [III] гидроксид полиизомальтозат</v>
      </c>
      <c r="D796" s="91" t="s">
        <v>13607</v>
      </c>
    </row>
    <row r="797" spans="1:4" hidden="1">
      <c r="A797" s="91" t="s">
        <v>10015</v>
      </c>
      <c r="B797" s="91" t="s">
        <v>14133</v>
      </c>
      <c r="C797" s="39" t="str">
        <f t="shared" si="12"/>
        <v>B03ACФерростат</v>
      </c>
      <c r="D797" s="91" t="s">
        <v>13607</v>
      </c>
    </row>
    <row r="798" spans="1:4" hidden="1">
      <c r="A798" s="91" t="s">
        <v>10015</v>
      </c>
      <c r="B798" s="91" t="s">
        <v>14132</v>
      </c>
      <c r="C798" s="39" t="str">
        <f t="shared" si="12"/>
        <v>B03ACФербитол</v>
      </c>
      <c r="D798" s="91" t="s">
        <v>13607</v>
      </c>
    </row>
    <row r="799" spans="1:4" hidden="1">
      <c r="A799" s="91" t="s">
        <v>10015</v>
      </c>
      <c r="B799" s="91" t="s">
        <v>14128</v>
      </c>
      <c r="C799" s="39" t="str">
        <f t="shared" si="12"/>
        <v>B03ACЖелеза [III] гидроксид олигоизомальтозат</v>
      </c>
      <c r="D799" s="91" t="s">
        <v>13607</v>
      </c>
    </row>
    <row r="800" spans="1:4" hidden="1">
      <c r="A800" s="91" t="s">
        <v>10015</v>
      </c>
      <c r="B800" s="91" t="s">
        <v>14125</v>
      </c>
      <c r="C800" s="39" t="str">
        <f t="shared" si="12"/>
        <v>B03ACЖелеза [III] гидроксид полимальтозат</v>
      </c>
      <c r="D800" s="91" t="s">
        <v>13607</v>
      </c>
    </row>
    <row r="801" spans="1:4" hidden="1">
      <c r="A801" s="91" t="s">
        <v>12124</v>
      </c>
      <c r="B801" s="91" t="s">
        <v>14137</v>
      </c>
      <c r="C801" s="39" t="str">
        <f t="shared" si="12"/>
        <v>B03ADПрепараты железа в комбинации с фолиевой кислотой</v>
      </c>
      <c r="D801" s="91" t="s">
        <v>13607</v>
      </c>
    </row>
    <row r="802" spans="1:4" hidden="1">
      <c r="A802" s="91" t="s">
        <v>12124</v>
      </c>
      <c r="B802" s="91" t="s">
        <v>14134</v>
      </c>
      <c r="C802" s="39" t="str">
        <f t="shared" si="12"/>
        <v>B03ADЖелеза [III] гидроксид полимальтозат+Фолиевая кислота</v>
      </c>
      <c r="D802" s="91" t="s">
        <v>13607</v>
      </c>
    </row>
    <row r="803" spans="1:4" hidden="1">
      <c r="A803" s="91" t="s">
        <v>12124</v>
      </c>
      <c r="B803" s="91" t="s">
        <v>14136</v>
      </c>
      <c r="C803" s="39" t="str">
        <f t="shared" si="12"/>
        <v>B03ADЖелеза фумарат+Фолиевая кислота</v>
      </c>
      <c r="D803" s="91" t="s">
        <v>13607</v>
      </c>
    </row>
    <row r="804" spans="1:4" hidden="1">
      <c r="A804" s="91" t="s">
        <v>12124</v>
      </c>
      <c r="B804" s="91" t="s">
        <v>14135</v>
      </c>
      <c r="C804" s="39" t="str">
        <f t="shared" si="12"/>
        <v>B03ADЖелеза сульфат+Фолиевая кислота</v>
      </c>
      <c r="D804" s="91" t="s">
        <v>13607</v>
      </c>
    </row>
    <row r="805" spans="1:4" hidden="1">
      <c r="A805" s="91" t="s">
        <v>12125</v>
      </c>
      <c r="B805" s="91" t="s">
        <v>14141</v>
      </c>
      <c r="C805" s="39" t="str">
        <f t="shared" si="12"/>
        <v>B03AEЖелеза сульфат+Фолиевая кислота+Цианокобаламин</v>
      </c>
      <c r="D805" s="91" t="s">
        <v>13607</v>
      </c>
    </row>
    <row r="806" spans="1:4" hidden="1">
      <c r="A806" s="91" t="s">
        <v>12125</v>
      </c>
      <c r="B806" s="91" t="s">
        <v>12126</v>
      </c>
      <c r="C806" s="39" t="str">
        <f t="shared" si="12"/>
        <v>B03AEГематоген</v>
      </c>
      <c r="D806" s="91" t="s">
        <v>13607</v>
      </c>
    </row>
    <row r="807" spans="1:4" hidden="1">
      <c r="A807" s="91" t="s">
        <v>12125</v>
      </c>
      <c r="B807" s="91" t="s">
        <v>14138</v>
      </c>
      <c r="C807" s="39" t="str">
        <f t="shared" si="12"/>
        <v>B03AEЖелеза сульфат+[Аскорбиновая кислота]</v>
      </c>
      <c r="D807" s="91" t="s">
        <v>13607</v>
      </c>
    </row>
    <row r="808" spans="1:4" hidden="1">
      <c r="A808" s="91" t="s">
        <v>12125</v>
      </c>
      <c r="B808" s="91" t="s">
        <v>14139</v>
      </c>
      <c r="C808" s="39" t="str">
        <f t="shared" si="12"/>
        <v>B03AEЖелеза сульфат+Серин</v>
      </c>
      <c r="D808" s="91" t="s">
        <v>13607</v>
      </c>
    </row>
    <row r="809" spans="1:4" hidden="1">
      <c r="A809" s="91" t="s">
        <v>12125</v>
      </c>
      <c r="B809" s="91" t="s">
        <v>14140</v>
      </c>
      <c r="C809" s="39" t="str">
        <f t="shared" si="12"/>
        <v>B03AEЖелеза сульфат+Серин+Фолиевая кислота</v>
      </c>
      <c r="D809" s="91" t="s">
        <v>13607</v>
      </c>
    </row>
    <row r="810" spans="1:4" hidden="1">
      <c r="A810" s="91" t="s">
        <v>12125</v>
      </c>
      <c r="B810" s="91" t="s">
        <v>13944</v>
      </c>
      <c r="C810" s="39" t="str">
        <f t="shared" si="12"/>
        <v>B03AEПоливитамины+Минералы</v>
      </c>
      <c r="D810" s="91" t="s">
        <v>13607</v>
      </c>
    </row>
    <row r="811" spans="1:4" hidden="1">
      <c r="A811" s="91" t="s">
        <v>12125</v>
      </c>
      <c r="B811" s="91" t="s">
        <v>14144</v>
      </c>
      <c r="C811" s="39" t="str">
        <f t="shared" si="12"/>
        <v>B03AEФеррокаль</v>
      </c>
      <c r="D811" s="91" t="s">
        <v>13607</v>
      </c>
    </row>
    <row r="812" spans="1:4" hidden="1">
      <c r="A812" s="91" t="s">
        <v>12125</v>
      </c>
      <c r="B812" s="91" t="s">
        <v>14142</v>
      </c>
      <c r="C812" s="39" t="str">
        <f t="shared" si="12"/>
        <v>B03AEФерковен</v>
      </c>
      <c r="D812" s="91" t="s">
        <v>13607</v>
      </c>
    </row>
    <row r="813" spans="1:4" hidden="1">
      <c r="A813" s="91" t="s">
        <v>12125</v>
      </c>
      <c r="B813" s="91" t="s">
        <v>14143</v>
      </c>
      <c r="C813" s="39" t="str">
        <f t="shared" ref="C813:C876" si="13">CONCATENATE(A813,B813)</f>
        <v>B03AEФерлатум Фол</v>
      </c>
      <c r="D813" s="91" t="s">
        <v>13607</v>
      </c>
    </row>
    <row r="814" spans="1:4" hidden="1">
      <c r="A814" s="91" t="s">
        <v>12125</v>
      </c>
      <c r="B814" s="91" t="s">
        <v>14145</v>
      </c>
      <c r="C814" s="39" t="str">
        <f t="shared" si="13"/>
        <v>B03AEФитоферролактол</v>
      </c>
      <c r="D814" s="91" t="s">
        <v>13607</v>
      </c>
    </row>
    <row r="815" spans="1:4" hidden="1">
      <c r="A815" s="91" t="s">
        <v>12125</v>
      </c>
      <c r="B815" s="91" t="s">
        <v>14146</v>
      </c>
      <c r="C815" s="39" t="str">
        <f t="shared" si="13"/>
        <v>B03AEЭритростимулина таблетки</v>
      </c>
      <c r="D815" s="91" t="s">
        <v>13607</v>
      </c>
    </row>
    <row r="816" spans="1:4" hidden="1">
      <c r="A816" s="91" t="s">
        <v>10195</v>
      </c>
      <c r="B816" s="91" t="s">
        <v>14149</v>
      </c>
      <c r="C816" s="39" t="str">
        <f t="shared" si="13"/>
        <v>B03BAКобамамид</v>
      </c>
      <c r="D816" s="91" t="s">
        <v>13607</v>
      </c>
    </row>
    <row r="817" spans="1:4" hidden="1">
      <c r="A817" s="91" t="s">
        <v>10195</v>
      </c>
      <c r="B817" s="91" t="s">
        <v>14150</v>
      </c>
      <c r="C817" s="39" t="str">
        <f t="shared" si="13"/>
        <v>B03BAМетилкобаламина таблетки покрытые оболочкой</v>
      </c>
      <c r="D817" s="91" t="s">
        <v>13607</v>
      </c>
    </row>
    <row r="818" spans="1:4" hidden="1">
      <c r="A818" s="91" t="s">
        <v>10195</v>
      </c>
      <c r="B818" s="91" t="s">
        <v>14151</v>
      </c>
      <c r="C818" s="39" t="str">
        <f t="shared" si="13"/>
        <v>B03BAПиридоксин+Цианокобаламин</v>
      </c>
      <c r="D818" s="91" t="s">
        <v>13607</v>
      </c>
    </row>
    <row r="819" spans="1:4" hidden="1">
      <c r="A819" s="91" t="s">
        <v>10195</v>
      </c>
      <c r="B819" s="91" t="s">
        <v>14147</v>
      </c>
      <c r="C819" s="39" t="str">
        <f t="shared" si="13"/>
        <v>B03BAвитамин В12 (цианокобаламин и его аналоги)</v>
      </c>
      <c r="D819" s="91" t="s">
        <v>13607</v>
      </c>
    </row>
    <row r="820" spans="1:4" hidden="1">
      <c r="A820" s="91" t="s">
        <v>10195</v>
      </c>
      <c r="B820" s="91" t="s">
        <v>14148</v>
      </c>
      <c r="C820" s="39" t="str">
        <f t="shared" si="13"/>
        <v>B03BAГидроксокобаламин</v>
      </c>
      <c r="D820" s="91" t="s">
        <v>13607</v>
      </c>
    </row>
    <row r="821" spans="1:4" hidden="1">
      <c r="A821" s="91" t="s">
        <v>10195</v>
      </c>
      <c r="B821" s="91" t="s">
        <v>11984</v>
      </c>
      <c r="C821" s="39" t="str">
        <f t="shared" si="13"/>
        <v>B03BAПоливитамины</v>
      </c>
      <c r="D821" s="91" t="s">
        <v>13607</v>
      </c>
    </row>
    <row r="822" spans="1:4" hidden="1">
      <c r="A822" s="91" t="s">
        <v>10195</v>
      </c>
      <c r="B822" s="91" t="s">
        <v>12127</v>
      </c>
      <c r="C822" s="39" t="str">
        <f t="shared" si="13"/>
        <v>B03BAЦианокобаламин</v>
      </c>
      <c r="D822" s="91" t="s">
        <v>17948</v>
      </c>
    </row>
    <row r="823" spans="1:4" hidden="1">
      <c r="A823" s="91" t="s">
        <v>10184</v>
      </c>
      <c r="B823" s="91" t="s">
        <v>12128</v>
      </c>
      <c r="C823" s="39" t="str">
        <f t="shared" si="13"/>
        <v>B03BBФолиевая кислота</v>
      </c>
      <c r="D823" s="91" t="s">
        <v>17948</v>
      </c>
    </row>
    <row r="824" spans="1:4" hidden="1">
      <c r="A824" s="91" t="s">
        <v>10184</v>
      </c>
      <c r="B824" s="91" t="s">
        <v>14152</v>
      </c>
      <c r="C824" s="39" t="str">
        <f t="shared" si="13"/>
        <v>B03BBАскорбиновая кислота+Фолиевая кислота</v>
      </c>
      <c r="D824" s="91" t="s">
        <v>13607</v>
      </c>
    </row>
    <row r="825" spans="1:4" hidden="1">
      <c r="A825" s="91" t="s">
        <v>10184</v>
      </c>
      <c r="B825" s="91" t="s">
        <v>11984</v>
      </c>
      <c r="C825" s="39" t="str">
        <f t="shared" si="13"/>
        <v>B03BBПоливитамины</v>
      </c>
      <c r="D825" s="91" t="s">
        <v>13607</v>
      </c>
    </row>
    <row r="826" spans="1:4" hidden="1">
      <c r="A826" s="91" t="s">
        <v>10196</v>
      </c>
      <c r="B826" s="91" t="s">
        <v>14153</v>
      </c>
      <c r="C826" s="39" t="str">
        <f t="shared" si="13"/>
        <v>B03XAБатилол</v>
      </c>
      <c r="D826" s="91" t="s">
        <v>13607</v>
      </c>
    </row>
    <row r="827" spans="1:4" hidden="1">
      <c r="A827" s="91" t="s">
        <v>10196</v>
      </c>
      <c r="B827" s="91" t="s">
        <v>18448</v>
      </c>
      <c r="C827" s="39" t="str">
        <f t="shared" si="13"/>
        <v>B03XAЭритропоэтин</v>
      </c>
      <c r="D827" s="91" t="s">
        <v>13607</v>
      </c>
    </row>
    <row r="828" spans="1:4" hidden="1">
      <c r="A828" s="91" t="s">
        <v>10196</v>
      </c>
      <c r="B828" s="91" t="s">
        <v>12131</v>
      </c>
      <c r="C828" s="39" t="str">
        <f t="shared" si="13"/>
        <v>B03XAДарбэпоэтин альфа</v>
      </c>
      <c r="D828" s="91" t="s">
        <v>17948</v>
      </c>
    </row>
    <row r="829" spans="1:4" hidden="1">
      <c r="A829" s="91" t="s">
        <v>10196</v>
      </c>
      <c r="B829" s="91" t="s">
        <v>18449</v>
      </c>
      <c r="C829" s="39" t="str">
        <f t="shared" si="13"/>
        <v>B03XAМетоксиполиэтиленгликоль-эпоэтин бета</v>
      </c>
      <c r="D829" s="91" t="s">
        <v>17948</v>
      </c>
    </row>
    <row r="830" spans="1:4" hidden="1">
      <c r="A830" s="91" t="s">
        <v>10196</v>
      </c>
      <c r="B830" s="91" t="s">
        <v>12129</v>
      </c>
      <c r="C830" s="39" t="str">
        <f t="shared" si="13"/>
        <v>B03XAЭпоэтин альфа</v>
      </c>
      <c r="D830" s="91" t="s">
        <v>17948</v>
      </c>
    </row>
    <row r="831" spans="1:4" hidden="1">
      <c r="A831" s="91" t="s">
        <v>10196</v>
      </c>
      <c r="B831" s="91" t="s">
        <v>12130</v>
      </c>
      <c r="C831" s="39" t="str">
        <f t="shared" si="13"/>
        <v>B03XAЭпоэтин бета</v>
      </c>
      <c r="D831" s="91" t="s">
        <v>17948</v>
      </c>
    </row>
    <row r="832" spans="1:4" hidden="1">
      <c r="A832" s="91" t="s">
        <v>10196</v>
      </c>
      <c r="B832" s="91" t="s">
        <v>14156</v>
      </c>
      <c r="C832" s="39" t="str">
        <f t="shared" si="13"/>
        <v>B03XAЗимозана суспензия</v>
      </c>
      <c r="D832" s="91" t="s">
        <v>13607</v>
      </c>
    </row>
    <row r="833" spans="1:4" hidden="1">
      <c r="A833" s="91" t="s">
        <v>10196</v>
      </c>
      <c r="B833" s="91" t="s">
        <v>14159</v>
      </c>
      <c r="C833" s="39" t="str">
        <f t="shared" si="13"/>
        <v>B03XAЭригем</v>
      </c>
      <c r="D833" s="91" t="s">
        <v>13607</v>
      </c>
    </row>
    <row r="834" spans="1:4" hidden="1">
      <c r="A834" s="91" t="s">
        <v>10196</v>
      </c>
      <c r="B834" s="91" t="s">
        <v>14157</v>
      </c>
      <c r="C834" s="39" t="str">
        <f t="shared" si="13"/>
        <v>B03XAКоамида раствор 1% в ампулах</v>
      </c>
      <c r="D834" s="91" t="s">
        <v>13607</v>
      </c>
    </row>
    <row r="835" spans="1:4" hidden="1">
      <c r="A835" s="91" t="s">
        <v>10196</v>
      </c>
      <c r="B835" s="91" t="s">
        <v>14158</v>
      </c>
      <c r="C835" s="39" t="str">
        <f t="shared" si="13"/>
        <v>B03XAФеррогематоген</v>
      </c>
      <c r="D835" s="91" t="s">
        <v>13607</v>
      </c>
    </row>
    <row r="836" spans="1:4" hidden="1">
      <c r="A836" s="91" t="s">
        <v>10196</v>
      </c>
      <c r="B836" s="91" t="s">
        <v>14154</v>
      </c>
      <c r="C836" s="39" t="str">
        <f t="shared" si="13"/>
        <v>B03XAГемостимулин</v>
      </c>
      <c r="D836" s="91" t="s">
        <v>13607</v>
      </c>
    </row>
    <row r="837" spans="1:4" hidden="1">
      <c r="A837" s="91" t="s">
        <v>10196</v>
      </c>
      <c r="B837" s="91" t="s">
        <v>14155</v>
      </c>
      <c r="C837" s="39" t="str">
        <f t="shared" si="13"/>
        <v>B03XAдругие антианемические препараты</v>
      </c>
      <c r="D837" s="91" t="s">
        <v>13607</v>
      </c>
    </row>
    <row r="838" spans="1:4" hidden="1">
      <c r="A838" s="91" t="s">
        <v>14160</v>
      </c>
      <c r="B838" s="91" t="s">
        <v>14165</v>
      </c>
      <c r="C838" s="39" t="str">
        <f t="shared" si="13"/>
        <v>B05AЭритроцитарная масса замороженная</v>
      </c>
      <c r="D838" s="91" t="s">
        <v>13607</v>
      </c>
    </row>
    <row r="839" spans="1:4" hidden="1">
      <c r="A839" s="91" t="s">
        <v>14160</v>
      </c>
      <c r="B839" s="91" t="s">
        <v>14161</v>
      </c>
      <c r="C839" s="39" t="str">
        <f t="shared" si="13"/>
        <v>B05AЛейкоцитарная масса</v>
      </c>
      <c r="D839" s="91" t="s">
        <v>13607</v>
      </c>
    </row>
    <row r="840" spans="1:4" hidden="1">
      <c r="A840" s="91" t="s">
        <v>14160</v>
      </c>
      <c r="B840" s="91" t="s">
        <v>14166</v>
      </c>
      <c r="C840" s="39" t="str">
        <f t="shared" si="13"/>
        <v>B05AЭритроцитарная масса, обедненная лейкоцитами и тромбоцитами</v>
      </c>
      <c r="D840" s="91" t="s">
        <v>13607</v>
      </c>
    </row>
    <row r="841" spans="1:4" hidden="1">
      <c r="A841" s="91" t="s">
        <v>14160</v>
      </c>
      <c r="B841" s="91" t="s">
        <v>14162</v>
      </c>
      <c r="C841" s="39" t="str">
        <f t="shared" si="13"/>
        <v>B05AТромбоцитов концентрат</v>
      </c>
      <c r="D841" s="91" t="s">
        <v>13607</v>
      </c>
    </row>
    <row r="842" spans="1:4" hidden="1">
      <c r="A842" s="91" t="s">
        <v>14160</v>
      </c>
      <c r="B842" s="91" t="s">
        <v>14164</v>
      </c>
      <c r="C842" s="39" t="str">
        <f t="shared" si="13"/>
        <v>B05AЭритроцитарная масса</v>
      </c>
      <c r="D842" s="91" t="s">
        <v>13607</v>
      </c>
    </row>
    <row r="843" spans="1:4" hidden="1">
      <c r="A843" s="91" t="s">
        <v>14160</v>
      </c>
      <c r="B843" s="91" t="s">
        <v>14163</v>
      </c>
      <c r="C843" s="39" t="str">
        <f t="shared" si="13"/>
        <v>B05AЭритроцитарная взвесь</v>
      </c>
      <c r="D843" s="91" t="s">
        <v>13607</v>
      </c>
    </row>
    <row r="844" spans="1:4" hidden="1">
      <c r="A844" s="91" t="s">
        <v>9918</v>
      </c>
      <c r="B844" s="91" t="s">
        <v>14188</v>
      </c>
      <c r="C844" s="39" t="str">
        <f t="shared" si="13"/>
        <v>B05AAПротеин</v>
      </c>
      <c r="D844" s="91" t="s">
        <v>13607</v>
      </c>
    </row>
    <row r="845" spans="1:4" hidden="1">
      <c r="A845" s="91" t="s">
        <v>9918</v>
      </c>
      <c r="B845" s="91" t="s">
        <v>14189</v>
      </c>
      <c r="C845" s="39" t="str">
        <f t="shared" si="13"/>
        <v>B05AAТетраспан 10</v>
      </c>
      <c r="D845" s="91" t="s">
        <v>13607</v>
      </c>
    </row>
    <row r="846" spans="1:4" hidden="1">
      <c r="A846" s="91" t="s">
        <v>9918</v>
      </c>
      <c r="B846" s="91" t="s">
        <v>14179</v>
      </c>
      <c r="C846" s="39" t="str">
        <f t="shared" si="13"/>
        <v>B05AAЛактопротеин</v>
      </c>
      <c r="D846" s="91" t="s">
        <v>13607</v>
      </c>
    </row>
    <row r="847" spans="1:4" hidden="1">
      <c r="A847" s="91" t="s">
        <v>9918</v>
      </c>
      <c r="B847" s="91" t="s">
        <v>14167</v>
      </c>
      <c r="C847" s="39" t="str">
        <f t="shared" si="13"/>
        <v>B05AAВолюлайт</v>
      </c>
      <c r="D847" s="91" t="s">
        <v>13607</v>
      </c>
    </row>
    <row r="848" spans="1:4" hidden="1">
      <c r="A848" s="91" t="s">
        <v>9918</v>
      </c>
      <c r="B848" s="91" t="s">
        <v>14178</v>
      </c>
      <c r="C848" s="39" t="str">
        <f t="shared" si="13"/>
        <v>B05AAкровезаменители и препараты плазмы крови</v>
      </c>
      <c r="D848" s="91" t="s">
        <v>13607</v>
      </c>
    </row>
    <row r="849" spans="1:4" hidden="1">
      <c r="A849" s="91" t="s">
        <v>9918</v>
      </c>
      <c r="B849" s="91" t="s">
        <v>14168</v>
      </c>
      <c r="C849" s="39" t="str">
        <f t="shared" si="13"/>
        <v>B05AAГеоссен</v>
      </c>
      <c r="D849" s="91" t="s">
        <v>13607</v>
      </c>
    </row>
    <row r="850" spans="1:4" hidden="1">
      <c r="A850" s="91" t="s">
        <v>9918</v>
      </c>
      <c r="B850" s="91" t="s">
        <v>14180</v>
      </c>
      <c r="C850" s="39" t="str">
        <f t="shared" si="13"/>
        <v>B05AAЛактосорбал</v>
      </c>
      <c r="D850" s="91" t="s">
        <v>13607</v>
      </c>
    </row>
    <row r="851" spans="1:4" hidden="1">
      <c r="A851" s="91" t="s">
        <v>9918</v>
      </c>
      <c r="B851" s="91" t="s">
        <v>14181</v>
      </c>
      <c r="C851" s="39" t="str">
        <f t="shared" si="13"/>
        <v>B05AAПерфторан</v>
      </c>
      <c r="D851" s="91" t="s">
        <v>13607</v>
      </c>
    </row>
    <row r="852" spans="1:4" hidden="1">
      <c r="A852" s="91" t="s">
        <v>9918</v>
      </c>
      <c r="B852" s="91" t="s">
        <v>14183</v>
      </c>
      <c r="C852" s="39" t="str">
        <f t="shared" si="13"/>
        <v>B05AAПлазма человека антистафилококковая</v>
      </c>
      <c r="D852" s="91" t="s">
        <v>13607</v>
      </c>
    </row>
    <row r="853" spans="1:4" hidden="1">
      <c r="A853" s="91" t="s">
        <v>9918</v>
      </c>
      <c r="B853" s="91" t="s">
        <v>14187</v>
      </c>
      <c r="C853" s="39" t="str">
        <f t="shared" si="13"/>
        <v>B05AAПолиэтиленоксида 400 раствор 30%</v>
      </c>
      <c r="D853" s="91" t="s">
        <v>13607</v>
      </c>
    </row>
    <row r="854" spans="1:4" hidden="1">
      <c r="A854" s="91" t="s">
        <v>9918</v>
      </c>
      <c r="B854" s="91" t="s">
        <v>14190</v>
      </c>
      <c r="C854" s="39" t="str">
        <f t="shared" si="13"/>
        <v>B05AAТетраспан 6</v>
      </c>
      <c r="D854" s="91" t="s">
        <v>13607</v>
      </c>
    </row>
    <row r="855" spans="1:4" hidden="1">
      <c r="A855" s="91" t="s">
        <v>9918</v>
      </c>
      <c r="B855" s="91" t="s">
        <v>14186</v>
      </c>
      <c r="C855" s="39" t="str">
        <f t="shared" si="13"/>
        <v>B05AAПолиоксифумарин</v>
      </c>
      <c r="D855" s="91" t="s">
        <v>13607</v>
      </c>
    </row>
    <row r="856" spans="1:4" ht="30" hidden="1">
      <c r="A856" s="91" t="s">
        <v>9918</v>
      </c>
      <c r="B856" s="91" t="s">
        <v>14176</v>
      </c>
      <c r="C856" s="39" t="str">
        <f t="shared" si="13"/>
        <v>B05AAКалия хлорид+Кальция хлорид+Магния хлорид+Натрия гидрокарбонат+Натрия хлорид+Повидон-12.6 тыс.</v>
      </c>
      <c r="D856" s="91" t="s">
        <v>13607</v>
      </c>
    </row>
    <row r="857" spans="1:4" hidden="1">
      <c r="A857" s="91" t="s">
        <v>9918</v>
      </c>
      <c r="B857" s="91" t="s">
        <v>14182</v>
      </c>
      <c r="C857" s="39" t="str">
        <f t="shared" si="13"/>
        <v>B05AAПлазма человека антисинегнойная</v>
      </c>
      <c r="D857" s="91" t="s">
        <v>13607</v>
      </c>
    </row>
    <row r="858" spans="1:4" hidden="1">
      <c r="A858" s="91" t="s">
        <v>9918</v>
      </c>
      <c r="B858" s="91" t="s">
        <v>14185</v>
      </c>
      <c r="C858" s="39" t="str">
        <f t="shared" si="13"/>
        <v>B05AAПолиглюсоль</v>
      </c>
      <c r="D858" s="91" t="s">
        <v>13607</v>
      </c>
    </row>
    <row r="859" spans="1:4" hidden="1">
      <c r="A859" s="91" t="s">
        <v>9918</v>
      </c>
      <c r="B859" s="91" t="s">
        <v>12136</v>
      </c>
      <c r="C859" s="39" t="str">
        <f t="shared" si="13"/>
        <v>B05AAАльбумин человека</v>
      </c>
      <c r="D859" s="91" t="s">
        <v>17948</v>
      </c>
    </row>
    <row r="860" spans="1:4" hidden="1">
      <c r="A860" s="91" t="s">
        <v>9918</v>
      </c>
      <c r="B860" s="91" t="s">
        <v>12134</v>
      </c>
      <c r="C860" s="39" t="str">
        <f t="shared" si="13"/>
        <v>B05AAЖелатин</v>
      </c>
      <c r="D860" s="91" t="s">
        <v>17948</v>
      </c>
    </row>
    <row r="861" spans="1:4" hidden="1">
      <c r="A861" s="91" t="s">
        <v>9918</v>
      </c>
      <c r="B861" s="91" t="s">
        <v>12132</v>
      </c>
      <c r="C861" s="39" t="str">
        <f t="shared" si="13"/>
        <v>B05AAДекстран</v>
      </c>
      <c r="D861" s="91" t="s">
        <v>17948</v>
      </c>
    </row>
    <row r="862" spans="1:4" hidden="1">
      <c r="A862" s="91" t="s">
        <v>9918</v>
      </c>
      <c r="B862" s="91" t="s">
        <v>12133</v>
      </c>
      <c r="C862" s="39" t="str">
        <f t="shared" si="13"/>
        <v>B05AAГидроксиэтилкрахмал</v>
      </c>
      <c r="D862" s="91" t="s">
        <v>17948</v>
      </c>
    </row>
    <row r="863" spans="1:4" hidden="1">
      <c r="A863" s="91" t="s">
        <v>9918</v>
      </c>
      <c r="B863" s="91" t="s">
        <v>14175</v>
      </c>
      <c r="C863" s="39" t="str">
        <f t="shared" si="13"/>
        <v>B05AAКалия йодид+Натрия хлорид+[Макрогол]</v>
      </c>
      <c r="D863" s="91" t="s">
        <v>13607</v>
      </c>
    </row>
    <row r="864" spans="1:4" ht="30" hidden="1">
      <c r="A864" s="91" t="s">
        <v>9918</v>
      </c>
      <c r="B864" s="91" t="s">
        <v>14177</v>
      </c>
      <c r="C864" s="39" t="str">
        <f t="shared" si="13"/>
        <v>B05AAКалия хлорид+Кальция хлорид+Магния хлорид+Натрия гидрокарбонат+Натрия хлорид+Повидон-8 тыс.</v>
      </c>
      <c r="D864" s="91" t="s">
        <v>13607</v>
      </c>
    </row>
    <row r="865" spans="1:4" hidden="1">
      <c r="A865" s="91" t="s">
        <v>9918</v>
      </c>
      <c r="B865" s="91" t="s">
        <v>12137</v>
      </c>
      <c r="C865" s="39" t="str">
        <f t="shared" si="13"/>
        <v>B05AAПлазма крови человека</v>
      </c>
      <c r="D865" s="91" t="s">
        <v>13607</v>
      </c>
    </row>
    <row r="866" spans="1:4" hidden="1">
      <c r="A866" s="91" t="s">
        <v>9918</v>
      </c>
      <c r="B866" s="91" t="s">
        <v>14184</v>
      </c>
      <c r="C866" s="39" t="str">
        <f t="shared" si="13"/>
        <v>B05AAПовидон+[Декстроза]</v>
      </c>
      <c r="D866" s="91" t="s">
        <v>13607</v>
      </c>
    </row>
    <row r="867" spans="1:4" hidden="1">
      <c r="A867" s="91" t="s">
        <v>9918</v>
      </c>
      <c r="B867" s="91" t="s">
        <v>12138</v>
      </c>
      <c r="C867" s="39" t="str">
        <f t="shared" si="13"/>
        <v>B05AAПлазма крови человека сухая</v>
      </c>
      <c r="D867" s="91" t="s">
        <v>13607</v>
      </c>
    </row>
    <row r="868" spans="1:4" hidden="1">
      <c r="A868" s="91" t="s">
        <v>9918</v>
      </c>
      <c r="B868" s="91" t="s">
        <v>14169</v>
      </c>
      <c r="C868" s="39" t="str">
        <f t="shared" si="13"/>
        <v>B05AAДекстран [ср.мол.масса 30000-40000]</v>
      </c>
      <c r="D868" s="91" t="s">
        <v>13607</v>
      </c>
    </row>
    <row r="869" spans="1:4" hidden="1">
      <c r="A869" s="91" t="s">
        <v>9918</v>
      </c>
      <c r="B869" s="91" t="s">
        <v>14170</v>
      </c>
      <c r="C869" s="39" t="str">
        <f t="shared" si="13"/>
        <v>B05AAДекстран [ср.мол.масса 30000-40000]+Декстроза</v>
      </c>
      <c r="D869" s="91" t="s">
        <v>13607</v>
      </c>
    </row>
    <row r="870" spans="1:4" hidden="1">
      <c r="A870" s="91" t="s">
        <v>9918</v>
      </c>
      <c r="B870" s="91" t="s">
        <v>14171</v>
      </c>
      <c r="C870" s="39" t="str">
        <f t="shared" si="13"/>
        <v>B05AAДекстран [ср.мол.масса 30000-50000]+Маннитол+Натрия хлорид</v>
      </c>
      <c r="D870" s="91" t="s">
        <v>13607</v>
      </c>
    </row>
    <row r="871" spans="1:4" hidden="1">
      <c r="A871" s="91" t="s">
        <v>9918</v>
      </c>
      <c r="B871" s="91" t="s">
        <v>14172</v>
      </c>
      <c r="C871" s="39" t="str">
        <f t="shared" si="13"/>
        <v>B05AAДекстран [ср.мол.масса 35000-45000]</v>
      </c>
      <c r="D871" s="91" t="s">
        <v>13607</v>
      </c>
    </row>
    <row r="872" spans="1:4" hidden="1">
      <c r="A872" s="91" t="s">
        <v>9918</v>
      </c>
      <c r="B872" s="91" t="s">
        <v>14173</v>
      </c>
      <c r="C872" s="39" t="str">
        <f t="shared" si="13"/>
        <v>B05AAДекстран [ср.мол.масса 50000-70000]</v>
      </c>
      <c r="D872" s="91" t="s">
        <v>13607</v>
      </c>
    </row>
    <row r="873" spans="1:4" hidden="1">
      <c r="A873" s="91" t="s">
        <v>9918</v>
      </c>
      <c r="B873" s="91" t="s">
        <v>14174</v>
      </c>
      <c r="C873" s="39" t="str">
        <f t="shared" si="13"/>
        <v>B05AAДекстран [ср.мол.масса 64000-76000]</v>
      </c>
      <c r="D873" s="91" t="s">
        <v>13607</v>
      </c>
    </row>
    <row r="874" spans="1:4" hidden="1">
      <c r="A874" s="91" t="s">
        <v>9918</v>
      </c>
      <c r="B874" s="91" t="s">
        <v>12135</v>
      </c>
      <c r="C874" s="39" t="str">
        <f t="shared" si="13"/>
        <v>B05AAГемоглобин глутамер</v>
      </c>
      <c r="D874" s="91" t="s">
        <v>13607</v>
      </c>
    </row>
    <row r="875" spans="1:4" hidden="1">
      <c r="A875" s="91" t="s">
        <v>10016</v>
      </c>
      <c r="B875" s="91" t="s">
        <v>12141</v>
      </c>
      <c r="C875" s="39" t="str">
        <f t="shared" si="13"/>
        <v>B05BAГидролизаты белков для парентерального питания</v>
      </c>
      <c r="D875" s="91" t="s">
        <v>13607</v>
      </c>
    </row>
    <row r="876" spans="1:4" ht="30" hidden="1">
      <c r="A876" s="91" t="s">
        <v>10016</v>
      </c>
      <c r="B876" s="91" t="s">
        <v>14192</v>
      </c>
      <c r="C876" s="39" t="str">
        <f t="shared" si="13"/>
        <v>B05BAАминокислоты для парентерального питания+Прочие препараты [Декстроза+Минералы]</v>
      </c>
      <c r="D876" s="91" t="s">
        <v>13607</v>
      </c>
    </row>
    <row r="877" spans="1:4" ht="45" hidden="1">
      <c r="A877" s="91" t="s">
        <v>10016</v>
      </c>
      <c r="B877" s="91" t="s">
        <v>14193</v>
      </c>
      <c r="C877" s="39" t="str">
        <f t="shared" ref="C877:C940" si="14">CONCATENATE(A877,B877)</f>
        <v>B05BAАминокислоты для парентерального питания+Прочие препараты [Жировые эмульсии для парентерального питания+Декстроза+Минералы]</v>
      </c>
      <c r="D877" s="91" t="s">
        <v>13607</v>
      </c>
    </row>
    <row r="878" spans="1:4" ht="30" hidden="1">
      <c r="A878" s="91" t="s">
        <v>10016</v>
      </c>
      <c r="B878" s="91" t="s">
        <v>14194</v>
      </c>
      <c r="C878" s="39" t="str">
        <f t="shared" si="14"/>
        <v>B05BAАминокислоты для парентерального питания+Прочие препараты [Минералы]</v>
      </c>
      <c r="D878" s="91" t="s">
        <v>13607</v>
      </c>
    </row>
    <row r="879" spans="1:4" ht="30" hidden="1">
      <c r="A879" s="91" t="s">
        <v>10016</v>
      </c>
      <c r="B879" s="91" t="s">
        <v>14195</v>
      </c>
      <c r="C879" s="39" t="str">
        <f t="shared" si="14"/>
        <v>B05BAАминокислоты для парентерального питания+Прочие препараты [Поливитамины]</v>
      </c>
      <c r="D879" s="91" t="s">
        <v>13607</v>
      </c>
    </row>
    <row r="880" spans="1:4" hidden="1">
      <c r="A880" s="91" t="s">
        <v>10016</v>
      </c>
      <c r="B880" s="91" t="s">
        <v>12139</v>
      </c>
      <c r="C880" s="39" t="str">
        <f t="shared" si="14"/>
        <v>B05BAАминокислоты для парентерального питания</v>
      </c>
      <c r="D880" s="91" t="s">
        <v>13607</v>
      </c>
    </row>
    <row r="881" spans="1:4" hidden="1">
      <c r="A881" s="91" t="s">
        <v>10016</v>
      </c>
      <c r="B881" s="91" t="s">
        <v>12140</v>
      </c>
      <c r="C881" s="39" t="str">
        <f t="shared" si="14"/>
        <v>B05BAЖировые эмульсии для парентерального питания</v>
      </c>
      <c r="D881" s="91" t="s">
        <v>17948</v>
      </c>
    </row>
    <row r="882" spans="1:4" ht="30" hidden="1">
      <c r="A882" s="91" t="s">
        <v>10016</v>
      </c>
      <c r="B882" s="91" t="s">
        <v>14203</v>
      </c>
      <c r="C882" s="39" t="str">
        <f t="shared" si="14"/>
        <v>B05BAГидролизаты белков для парентерального питания+Прочие препараты [Декстроза+Минералы]</v>
      </c>
      <c r="D882" s="91" t="s">
        <v>13607</v>
      </c>
    </row>
    <row r="883" spans="1:4" hidden="1">
      <c r="A883" s="91" t="s">
        <v>10016</v>
      </c>
      <c r="B883" s="91" t="s">
        <v>14205</v>
      </c>
      <c r="C883" s="39" t="str">
        <f t="shared" si="14"/>
        <v>B05BAСоевых бобов масло+Триглицериды</v>
      </c>
      <c r="D883" s="91" t="s">
        <v>13607</v>
      </c>
    </row>
    <row r="884" spans="1:4" hidden="1">
      <c r="A884" s="91" t="s">
        <v>10016</v>
      </c>
      <c r="B884" s="91" t="s">
        <v>14196</v>
      </c>
      <c r="C884" s="39" t="str">
        <f t="shared" si="14"/>
        <v>B05BAАминоплазмаль 10% Е</v>
      </c>
      <c r="D884" s="91" t="s">
        <v>13607</v>
      </c>
    </row>
    <row r="885" spans="1:4" hidden="1">
      <c r="A885" s="91" t="s">
        <v>10016</v>
      </c>
      <c r="B885" s="91" t="s">
        <v>14202</v>
      </c>
      <c r="C885" s="39" t="str">
        <f t="shared" si="14"/>
        <v>B05BAВаминолакт</v>
      </c>
      <c r="D885" s="91" t="s">
        <v>13607</v>
      </c>
    </row>
    <row r="886" spans="1:4" ht="30" hidden="1">
      <c r="A886" s="91" t="s">
        <v>10016</v>
      </c>
      <c r="B886" s="91" t="s">
        <v>14204</v>
      </c>
      <c r="C886" s="39" t="str">
        <f t="shared" si="14"/>
        <v>B05BAГлюкозы 30%, аскорбиновой кислоты 2%, магния сульфата 6%, натрия бромида 10% раствор в ампулах</v>
      </c>
      <c r="D886" s="91" t="s">
        <v>13607</v>
      </c>
    </row>
    <row r="887" spans="1:4" hidden="1">
      <c r="A887" s="91" t="s">
        <v>10016</v>
      </c>
      <c r="B887" s="91" t="s">
        <v>14197</v>
      </c>
      <c r="C887" s="39" t="str">
        <f t="shared" si="14"/>
        <v>B05BAАминостерил N-Гепа</v>
      </c>
      <c r="D887" s="91" t="s">
        <v>13607</v>
      </c>
    </row>
    <row r="888" spans="1:4" hidden="1">
      <c r="A888" s="91" t="s">
        <v>10016</v>
      </c>
      <c r="B888" s="91" t="s">
        <v>13970</v>
      </c>
      <c r="C888" s="39" t="str">
        <f t="shared" si="14"/>
        <v>B05BAАскорбиновая кислота+[Декстроза]</v>
      </c>
      <c r="D888" s="91" t="s">
        <v>13607</v>
      </c>
    </row>
    <row r="889" spans="1:4" hidden="1">
      <c r="A889" s="91" t="s">
        <v>10016</v>
      </c>
      <c r="B889" s="91" t="s">
        <v>14198</v>
      </c>
      <c r="C889" s="39" t="str">
        <f t="shared" si="14"/>
        <v>B05BAВамин 14</v>
      </c>
      <c r="D889" s="91" t="s">
        <v>13607</v>
      </c>
    </row>
    <row r="890" spans="1:4" hidden="1">
      <c r="A890" s="91" t="s">
        <v>10016</v>
      </c>
      <c r="B890" s="91" t="s">
        <v>14199</v>
      </c>
      <c r="C890" s="39" t="str">
        <f t="shared" si="14"/>
        <v>B05BAВамин 14 без электролитов</v>
      </c>
      <c r="D890" s="91" t="s">
        <v>13607</v>
      </c>
    </row>
    <row r="891" spans="1:4" hidden="1">
      <c r="A891" s="91" t="s">
        <v>10016</v>
      </c>
      <c r="B891" s="91" t="s">
        <v>14201</v>
      </c>
      <c r="C891" s="39" t="str">
        <f t="shared" si="14"/>
        <v>B05BAВамин Глюкоза</v>
      </c>
      <c r="D891" s="91" t="s">
        <v>13607</v>
      </c>
    </row>
    <row r="892" spans="1:4" hidden="1">
      <c r="A892" s="91" t="s">
        <v>10016</v>
      </c>
      <c r="B892" s="91" t="s">
        <v>14200</v>
      </c>
      <c r="C892" s="39" t="str">
        <f t="shared" si="14"/>
        <v>B05BAВамин 18 без электролитов</v>
      </c>
      <c r="D892" s="91" t="s">
        <v>13607</v>
      </c>
    </row>
    <row r="893" spans="1:4" ht="30" hidden="1">
      <c r="A893" s="91" t="s">
        <v>9999</v>
      </c>
      <c r="B893" s="91" t="s">
        <v>18450</v>
      </c>
      <c r="C893" s="39" t="str">
        <f t="shared" si="14"/>
        <v>B05BBНатрия хлорид + калия хлорид + кальция хлорида дигидрат + магния хлорида гексагидрат + натрия ацетата тригидрат + Яблочная кислота</v>
      </c>
      <c r="D893" s="91" t="s">
        <v>17948</v>
      </c>
    </row>
    <row r="894" spans="1:4" hidden="1">
      <c r="A894" s="91" t="s">
        <v>9999</v>
      </c>
      <c r="B894" s="91" t="s">
        <v>14221</v>
      </c>
      <c r="C894" s="39" t="str">
        <f t="shared" si="14"/>
        <v>B05BBСтерофундин изотонический</v>
      </c>
      <c r="D894" s="91" t="s">
        <v>13607</v>
      </c>
    </row>
    <row r="895" spans="1:4" hidden="1">
      <c r="A895" s="91" t="s">
        <v>9999</v>
      </c>
      <c r="B895" s="91" t="s">
        <v>14208</v>
      </c>
      <c r="C895" s="39" t="str">
        <f t="shared" si="14"/>
        <v>B05BBЙоностерил</v>
      </c>
      <c r="D895" s="91" t="s">
        <v>13607</v>
      </c>
    </row>
    <row r="896" spans="1:4" hidden="1">
      <c r="A896" s="91" t="s">
        <v>9999</v>
      </c>
      <c r="B896" s="91" t="s">
        <v>14218</v>
      </c>
      <c r="C896" s="39" t="str">
        <f t="shared" si="14"/>
        <v>B05BBНормофундин Г-5</v>
      </c>
      <c r="D896" s="91" t="s">
        <v>13607</v>
      </c>
    </row>
    <row r="897" spans="1:4" hidden="1">
      <c r="A897" s="91" t="s">
        <v>9999</v>
      </c>
      <c r="B897" s="91" t="s">
        <v>14220</v>
      </c>
      <c r="C897" s="39" t="str">
        <f t="shared" si="14"/>
        <v>B05BBСтерофундин Г-5</v>
      </c>
      <c r="D897" s="91" t="s">
        <v>13607</v>
      </c>
    </row>
    <row r="898" spans="1:4" hidden="1">
      <c r="A898" s="91" t="s">
        <v>9999</v>
      </c>
      <c r="B898" s="91" t="s">
        <v>14206</v>
      </c>
      <c r="C898" s="39" t="str">
        <f t="shared" si="14"/>
        <v>B05BBАддамель Н</v>
      </c>
      <c r="D898" s="91" t="s">
        <v>13607</v>
      </c>
    </row>
    <row r="899" spans="1:4" hidden="1">
      <c r="A899" s="91" t="s">
        <v>9999</v>
      </c>
      <c r="B899" s="91" t="s">
        <v>13841</v>
      </c>
      <c r="C899" s="39" t="str">
        <f t="shared" si="14"/>
        <v>B05BBДекстроза+Калия хлорид+Натрия хлорид+Натрия цитрат</v>
      </c>
      <c r="D899" s="91" t="s">
        <v>17948</v>
      </c>
    </row>
    <row r="900" spans="1:4" hidden="1">
      <c r="A900" s="91" t="s">
        <v>9999</v>
      </c>
      <c r="B900" s="91" t="s">
        <v>14213</v>
      </c>
      <c r="C900" s="39" t="str">
        <f t="shared" si="14"/>
        <v>B05BBКалия хлорид+Натрия ацетат+Натрия хлорид</v>
      </c>
      <c r="D900" s="91" t="s">
        <v>17948</v>
      </c>
    </row>
    <row r="901" spans="1:4" ht="30" hidden="1">
      <c r="A901" s="91" t="s">
        <v>9999</v>
      </c>
      <c r="B901" s="91" t="s">
        <v>14216</v>
      </c>
      <c r="C901" s="39" t="str">
        <f t="shared" si="14"/>
        <v>B05BBНатрия лактата раствор сложный [Калия хлорид+Кальция хлорид+Натрия хлорид+Натрия лактат]</v>
      </c>
      <c r="D901" s="91" t="s">
        <v>17948</v>
      </c>
    </row>
    <row r="902" spans="1:4" hidden="1">
      <c r="A902" s="91" t="s">
        <v>9999</v>
      </c>
      <c r="B902" s="91" t="s">
        <v>12143</v>
      </c>
      <c r="C902" s="39" t="str">
        <f t="shared" si="14"/>
        <v>B05BBМеглюмина натрия сукцинат</v>
      </c>
      <c r="D902" s="91" t="s">
        <v>17948</v>
      </c>
    </row>
    <row r="903" spans="1:4" ht="30" hidden="1">
      <c r="A903" s="91" t="s">
        <v>9999</v>
      </c>
      <c r="B903" s="91" t="s">
        <v>14217</v>
      </c>
      <c r="C903" s="39" t="str">
        <f t="shared" si="14"/>
        <v>B05BBНатрия хлорида раствор сложный [Калия хлорид+Кальция хлорид+Натрия хлорид]</v>
      </c>
      <c r="D903" s="91" t="s">
        <v>17948</v>
      </c>
    </row>
    <row r="904" spans="1:4" hidden="1">
      <c r="A904" s="91" t="s">
        <v>9999</v>
      </c>
      <c r="B904" s="91" t="s">
        <v>14215</v>
      </c>
      <c r="C904" s="39" t="str">
        <f t="shared" si="14"/>
        <v>B05BBНатрия ацетат+Натрия хлорид</v>
      </c>
      <c r="D904" s="91" t="s">
        <v>13607</v>
      </c>
    </row>
    <row r="905" spans="1:4" ht="30" hidden="1">
      <c r="A905" s="91" t="s">
        <v>9999</v>
      </c>
      <c r="B905" s="91" t="s">
        <v>14209</v>
      </c>
      <c r="C905" s="39" t="str">
        <f t="shared" si="14"/>
        <v>B05BBКалия хлорид+Кальция хлорид+Магния хлорид+Натрия ацетат+Натрия хлорид</v>
      </c>
      <c r="D905" s="91" t="s">
        <v>13607</v>
      </c>
    </row>
    <row r="906" spans="1:4" ht="30" hidden="1">
      <c r="A906" s="91" t="s">
        <v>9999</v>
      </c>
      <c r="B906" s="91" t="s">
        <v>14210</v>
      </c>
      <c r="C906" s="39" t="str">
        <f t="shared" si="14"/>
        <v>B05BBКалия хлорид+Кальция хлорид+Магния хлорид+Натрия лактат+Натрия хлорид</v>
      </c>
      <c r="D906" s="91" t="s">
        <v>13607</v>
      </c>
    </row>
    <row r="907" spans="1:4" ht="30" hidden="1">
      <c r="A907" s="91" t="s">
        <v>9999</v>
      </c>
      <c r="B907" s="91" t="s">
        <v>14211</v>
      </c>
      <c r="C907" s="39" t="str">
        <f t="shared" si="14"/>
        <v>B05BBКалия хлорид+Магния хлорид+Натрия ацетат+Натрия глюконат+Натрия хлорид</v>
      </c>
      <c r="D907" s="91" t="s">
        <v>13607</v>
      </c>
    </row>
    <row r="908" spans="1:4" hidden="1">
      <c r="A908" s="91" t="s">
        <v>9999</v>
      </c>
      <c r="B908" s="91" t="s">
        <v>14212</v>
      </c>
      <c r="C908" s="39" t="str">
        <f t="shared" si="14"/>
        <v>B05BBКалия хлорид+Магния хлорид+Натрия хлорид+Натрия фумарат</v>
      </c>
      <c r="D908" s="91" t="s">
        <v>13607</v>
      </c>
    </row>
    <row r="909" spans="1:4" hidden="1">
      <c r="A909" s="91" t="s">
        <v>9999</v>
      </c>
      <c r="B909" s="91" t="s">
        <v>14214</v>
      </c>
      <c r="C909" s="39" t="str">
        <f t="shared" si="14"/>
        <v>B05BBКалия хлорид+Натрия гидрокарбонат+Натрия хлорид</v>
      </c>
      <c r="D909" s="91" t="s">
        <v>13607</v>
      </c>
    </row>
    <row r="910" spans="1:4" ht="30" hidden="1">
      <c r="A910" s="91" t="s">
        <v>9999</v>
      </c>
      <c r="B910" s="91" t="s">
        <v>14207</v>
      </c>
      <c r="C910" s="39" t="str">
        <f t="shared" si="14"/>
        <v>B05BBДекстроза+Калия хлорид+Магния хлорид+Натрия ацетат+Натрия глюконат+Натрия хлорид</v>
      </c>
      <c r="D910" s="91" t="s">
        <v>13607</v>
      </c>
    </row>
    <row r="911" spans="1:4" hidden="1">
      <c r="A911" s="91" t="s">
        <v>9999</v>
      </c>
      <c r="B911" s="91" t="s">
        <v>12145</v>
      </c>
      <c r="C911" s="39" t="str">
        <f t="shared" si="14"/>
        <v>B05BBТрометамол</v>
      </c>
      <c r="D911" s="91" t="s">
        <v>13607</v>
      </c>
    </row>
    <row r="912" spans="1:4" hidden="1">
      <c r="A912" s="91" t="s">
        <v>9999</v>
      </c>
      <c r="B912" s="91" t="s">
        <v>14219</v>
      </c>
      <c r="C912" s="39" t="str">
        <f t="shared" si="14"/>
        <v>B05BBрастворы, влияющие на водно-электролитный баланс</v>
      </c>
      <c r="D912" s="91" t="s">
        <v>13607</v>
      </c>
    </row>
    <row r="913" spans="1:4" hidden="1">
      <c r="A913" s="91" t="s">
        <v>10081</v>
      </c>
      <c r="B913" s="91" t="s">
        <v>14222</v>
      </c>
      <c r="C913" s="39" t="str">
        <f t="shared" si="14"/>
        <v>B05BCрастворы с осмодиуретическим действием</v>
      </c>
      <c r="D913" s="91" t="s">
        <v>13607</v>
      </c>
    </row>
    <row r="914" spans="1:4" hidden="1">
      <c r="A914" s="91" t="s">
        <v>10081</v>
      </c>
      <c r="B914" s="91" t="s">
        <v>12146</v>
      </c>
      <c r="C914" s="39" t="str">
        <f t="shared" si="14"/>
        <v>B05BCМочевина</v>
      </c>
      <c r="D914" s="91" t="s">
        <v>13607</v>
      </c>
    </row>
    <row r="915" spans="1:4" hidden="1">
      <c r="A915" s="91" t="s">
        <v>10081</v>
      </c>
      <c r="B915" s="91" t="s">
        <v>12147</v>
      </c>
      <c r="C915" s="39" t="str">
        <f t="shared" si="14"/>
        <v>B05BCМаннитол</v>
      </c>
      <c r="D915" s="91" t="s">
        <v>17948</v>
      </c>
    </row>
    <row r="916" spans="1:4" hidden="1">
      <c r="A916" s="91" t="s">
        <v>10081</v>
      </c>
      <c r="B916" s="91" t="s">
        <v>14223</v>
      </c>
      <c r="C916" s="39" t="str">
        <f t="shared" si="14"/>
        <v>B05BCСормантол</v>
      </c>
      <c r="D916" s="91" t="s">
        <v>13607</v>
      </c>
    </row>
    <row r="917" spans="1:4" hidden="1">
      <c r="A917" s="91" t="s">
        <v>12148</v>
      </c>
      <c r="B917" s="91" t="s">
        <v>12150</v>
      </c>
      <c r="C917" s="39" t="str">
        <f t="shared" si="14"/>
        <v>B05CBНатрия хлорид</v>
      </c>
      <c r="D917" s="91" t="s">
        <v>13607</v>
      </c>
    </row>
    <row r="918" spans="1:4" hidden="1">
      <c r="A918" s="91" t="s">
        <v>9998</v>
      </c>
      <c r="B918" s="91" t="s">
        <v>12142</v>
      </c>
      <c r="C918" s="39" t="str">
        <f t="shared" si="14"/>
        <v>B05CXДекстроза</v>
      </c>
      <c r="D918" s="91" t="s">
        <v>17948</v>
      </c>
    </row>
    <row r="919" spans="1:4" hidden="1">
      <c r="A919" s="91" t="s">
        <v>9998</v>
      </c>
      <c r="B919" s="91" t="s">
        <v>12151</v>
      </c>
      <c r="C919" s="39" t="str">
        <f t="shared" si="14"/>
        <v>B05CXСорбитол</v>
      </c>
      <c r="D919" s="91" t="s">
        <v>13607</v>
      </c>
    </row>
    <row r="920" spans="1:4" hidden="1">
      <c r="A920" s="91" t="s">
        <v>10143</v>
      </c>
      <c r="B920" s="91" t="s">
        <v>12152</v>
      </c>
      <c r="C920" s="39" t="str">
        <f t="shared" si="14"/>
        <v>B05DИкодекстрин</v>
      </c>
      <c r="D920" s="91" t="s">
        <v>13607</v>
      </c>
    </row>
    <row r="921" spans="1:4" hidden="1">
      <c r="A921" s="91" t="s">
        <v>10143</v>
      </c>
      <c r="B921" s="91" t="s">
        <v>12153</v>
      </c>
      <c r="C921" s="39" t="str">
        <f t="shared" si="14"/>
        <v>B05DРастворы для перитонеального диализа</v>
      </c>
      <c r="D921" s="91" t="s">
        <v>17948</v>
      </c>
    </row>
    <row r="922" spans="1:4" hidden="1">
      <c r="A922" s="91" t="s">
        <v>14224</v>
      </c>
      <c r="B922" s="91" t="s">
        <v>12153</v>
      </c>
      <c r="C922" s="39" t="str">
        <f t="shared" si="14"/>
        <v>B05DBРастворы для перитонеального диализа</v>
      </c>
      <c r="D922" s="91" t="s">
        <v>13607</v>
      </c>
    </row>
    <row r="923" spans="1:4" hidden="1">
      <c r="A923" s="91" t="s">
        <v>14224</v>
      </c>
      <c r="B923" s="91" t="s">
        <v>14225</v>
      </c>
      <c r="C923" s="39" t="str">
        <f t="shared" si="14"/>
        <v>B05DBГипертонические растворы</v>
      </c>
      <c r="D923" s="91" t="s">
        <v>13607</v>
      </c>
    </row>
    <row r="924" spans="1:4" hidden="1">
      <c r="A924" s="91" t="s">
        <v>10044</v>
      </c>
      <c r="B924" s="91" t="s">
        <v>12149</v>
      </c>
      <c r="C924" s="39" t="str">
        <f t="shared" si="14"/>
        <v>B05XAНатрия гидрокарбонат</v>
      </c>
      <c r="D924" s="91" t="s">
        <v>17948</v>
      </c>
    </row>
    <row r="925" spans="1:4" hidden="1">
      <c r="A925" s="91" t="s">
        <v>10044</v>
      </c>
      <c r="B925" s="91" t="s">
        <v>12010</v>
      </c>
      <c r="C925" s="39" t="str">
        <f t="shared" si="14"/>
        <v>B05XAКальция хлорид</v>
      </c>
      <c r="D925" s="91" t="s">
        <v>13607</v>
      </c>
    </row>
    <row r="926" spans="1:4" ht="30" hidden="1">
      <c r="A926" s="91" t="s">
        <v>10044</v>
      </c>
      <c r="B926" s="91" t="s">
        <v>14227</v>
      </c>
      <c r="C926" s="39" t="str">
        <f t="shared" si="14"/>
        <v>B05XAДекстран+Инозин+Калия хлорид+Кальция глюконат+Лидокаин+Магния сульфат+Натрия гидрокарбонат+Натрия хлорид</v>
      </c>
      <c r="D926" s="91" t="s">
        <v>13607</v>
      </c>
    </row>
    <row r="927" spans="1:4" hidden="1">
      <c r="A927" s="91" t="s">
        <v>10044</v>
      </c>
      <c r="B927" s="91" t="s">
        <v>14226</v>
      </c>
      <c r="C927" s="39" t="str">
        <f t="shared" si="14"/>
        <v>B05XAГлутон</v>
      </c>
      <c r="D927" s="91" t="s">
        <v>13607</v>
      </c>
    </row>
    <row r="928" spans="1:4" ht="30" hidden="1">
      <c r="A928" s="91" t="s">
        <v>10044</v>
      </c>
      <c r="B928" s="91" t="s">
        <v>14228</v>
      </c>
      <c r="C928" s="39" t="str">
        <f t="shared" si="14"/>
        <v>B05XAКалия хлорид+Кальция хлорид+Магния хлорид+Натрия лактат+Натрия хлорид+Сорбитол</v>
      </c>
      <c r="D928" s="91" t="s">
        <v>13607</v>
      </c>
    </row>
    <row r="929" spans="1:4" hidden="1">
      <c r="A929" s="91" t="s">
        <v>10044</v>
      </c>
      <c r="B929" s="91" t="s">
        <v>11908</v>
      </c>
      <c r="C929" s="39" t="str">
        <f t="shared" si="14"/>
        <v>B05XAМагния сульфат</v>
      </c>
      <c r="D929" s="91" t="s">
        <v>17948</v>
      </c>
    </row>
    <row r="930" spans="1:4" hidden="1">
      <c r="A930" s="91" t="s">
        <v>10044</v>
      </c>
      <c r="B930" s="91" t="s">
        <v>12015</v>
      </c>
      <c r="C930" s="39" t="str">
        <f t="shared" si="14"/>
        <v>B05XAКалия хлорид</v>
      </c>
      <c r="D930" s="91" t="s">
        <v>17948</v>
      </c>
    </row>
    <row r="931" spans="1:4" hidden="1">
      <c r="A931" s="91" t="s">
        <v>10044</v>
      </c>
      <c r="B931" s="91" t="s">
        <v>14229</v>
      </c>
      <c r="C931" s="39" t="str">
        <f t="shared" si="14"/>
        <v>B05XAКустодиол</v>
      </c>
      <c r="D931" s="91" t="s">
        <v>13607</v>
      </c>
    </row>
    <row r="932" spans="1:4" hidden="1">
      <c r="A932" s="91" t="s">
        <v>10044</v>
      </c>
      <c r="B932" s="91" t="s">
        <v>12150</v>
      </c>
      <c r="C932" s="39" t="str">
        <f t="shared" si="14"/>
        <v>B05XAНатрия хлорид</v>
      </c>
      <c r="D932" s="91" t="s">
        <v>17948</v>
      </c>
    </row>
    <row r="933" spans="1:4" hidden="1">
      <c r="A933" s="91" t="s">
        <v>14230</v>
      </c>
      <c r="B933" s="91" t="s">
        <v>12139</v>
      </c>
      <c r="C933" s="39" t="str">
        <f t="shared" si="14"/>
        <v>B05XBАминокислоты для парентерального питания</v>
      </c>
      <c r="D933" s="91" t="s">
        <v>13607</v>
      </c>
    </row>
    <row r="934" spans="1:4" hidden="1">
      <c r="A934" s="91" t="s">
        <v>14231</v>
      </c>
      <c r="B934" s="91" t="s">
        <v>14232</v>
      </c>
      <c r="C934" s="39" t="str">
        <f t="shared" si="14"/>
        <v>B05XCВитамины</v>
      </c>
      <c r="D934" s="91" t="s">
        <v>13607</v>
      </c>
    </row>
    <row r="935" spans="1:4" hidden="1">
      <c r="A935" s="91" t="s">
        <v>14231</v>
      </c>
      <c r="B935" s="91" t="s">
        <v>14233</v>
      </c>
      <c r="C935" s="39" t="str">
        <f t="shared" si="14"/>
        <v>B05XCПоливитамины [парентеральное введение]</v>
      </c>
      <c r="D935" s="91" t="s">
        <v>13607</v>
      </c>
    </row>
    <row r="936" spans="1:4" hidden="1">
      <c r="A936" s="91" t="s">
        <v>12154</v>
      </c>
      <c r="B936" s="91" t="s">
        <v>14235</v>
      </c>
      <c r="C936" s="39" t="str">
        <f t="shared" si="14"/>
        <v>B05ZAРастворы для гемодиализа (концентраты)</v>
      </c>
      <c r="D936" s="91" t="s">
        <v>13607</v>
      </c>
    </row>
    <row r="937" spans="1:4" hidden="1">
      <c r="A937" s="91" t="s">
        <v>12154</v>
      </c>
      <c r="B937" s="91" t="s">
        <v>13632</v>
      </c>
      <c r="C937" s="39" t="str">
        <f t="shared" si="14"/>
        <v>B05ZAСолкосерил</v>
      </c>
      <c r="D937" s="91" t="s">
        <v>13607</v>
      </c>
    </row>
    <row r="938" spans="1:4" hidden="1">
      <c r="A938" s="91" t="s">
        <v>12154</v>
      </c>
      <c r="B938" s="91" t="s">
        <v>12155</v>
      </c>
      <c r="C938" s="39" t="str">
        <f t="shared" si="14"/>
        <v>B05ZAРастворы для гемодиализа</v>
      </c>
      <c r="D938" s="91" t="s">
        <v>13607</v>
      </c>
    </row>
    <row r="939" spans="1:4" hidden="1">
      <c r="A939" s="91" t="s">
        <v>12154</v>
      </c>
      <c r="B939" s="91" t="s">
        <v>14234</v>
      </c>
      <c r="C939" s="39" t="str">
        <f t="shared" si="14"/>
        <v>B05ZAМультилак</v>
      </c>
      <c r="D939" s="91" t="s">
        <v>13607</v>
      </c>
    </row>
    <row r="940" spans="1:4" hidden="1">
      <c r="A940" s="91" t="s">
        <v>14236</v>
      </c>
      <c r="B940" s="91" t="s">
        <v>14237</v>
      </c>
      <c r="C940" s="39" t="str">
        <f t="shared" si="14"/>
        <v>B05ZBРастворы для гемофильтрации</v>
      </c>
      <c r="D940" s="91" t="s">
        <v>13607</v>
      </c>
    </row>
    <row r="941" spans="1:4" hidden="1">
      <c r="A941" s="91" t="s">
        <v>14236</v>
      </c>
      <c r="B941" s="91" t="s">
        <v>14234</v>
      </c>
      <c r="C941" s="39" t="str">
        <f t="shared" ref="C941:C1004" si="15">CONCATENATE(A941,B941)</f>
        <v>B05ZBМультилак</v>
      </c>
      <c r="D941" s="91" t="s">
        <v>13607</v>
      </c>
    </row>
    <row r="942" spans="1:4" hidden="1">
      <c r="A942" s="91" t="s">
        <v>12156</v>
      </c>
      <c r="B942" s="91" t="s">
        <v>14239</v>
      </c>
      <c r="C942" s="39" t="str">
        <f t="shared" si="15"/>
        <v>B06AAФерментные препараты</v>
      </c>
      <c r="D942" s="91" t="s">
        <v>13607</v>
      </c>
    </row>
    <row r="943" spans="1:4" hidden="1">
      <c r="A943" s="91" t="s">
        <v>12156</v>
      </c>
      <c r="B943" s="91" t="s">
        <v>14238</v>
      </c>
      <c r="C943" s="39" t="str">
        <f t="shared" si="15"/>
        <v>B06AAДезоксирибонуклеаза</v>
      </c>
      <c r="D943" s="91" t="s">
        <v>13607</v>
      </c>
    </row>
    <row r="944" spans="1:4" hidden="1">
      <c r="A944" s="91" t="s">
        <v>12156</v>
      </c>
      <c r="B944" s="91" t="s">
        <v>12381</v>
      </c>
      <c r="C944" s="39" t="str">
        <f t="shared" si="15"/>
        <v>B06AAРибонуклеаза</v>
      </c>
      <c r="D944" s="91" t="s">
        <v>13607</v>
      </c>
    </row>
    <row r="945" spans="1:4" hidden="1">
      <c r="A945" s="91" t="s">
        <v>12156</v>
      </c>
      <c r="B945" s="91" t="s">
        <v>12383</v>
      </c>
      <c r="C945" s="39" t="str">
        <f t="shared" si="15"/>
        <v>B06AAХимотрипсин</v>
      </c>
      <c r="D945" s="91" t="s">
        <v>13607</v>
      </c>
    </row>
    <row r="946" spans="1:4" hidden="1">
      <c r="A946" s="91" t="s">
        <v>12156</v>
      </c>
      <c r="B946" s="91" t="s">
        <v>12157</v>
      </c>
      <c r="C946" s="39" t="str">
        <f t="shared" si="15"/>
        <v>B06AAГиалуронидаза</v>
      </c>
      <c r="D946" s="91" t="s">
        <v>13607</v>
      </c>
    </row>
    <row r="947" spans="1:4" hidden="1">
      <c r="A947" s="91" t="s">
        <v>13602</v>
      </c>
      <c r="B947" s="91" t="s">
        <v>13603</v>
      </c>
      <c r="C947" s="39" t="str">
        <f t="shared" si="15"/>
        <v>B06ABАктовегин</v>
      </c>
      <c r="D947" s="91" t="s">
        <v>13607</v>
      </c>
    </row>
    <row r="948" spans="1:4" hidden="1">
      <c r="A948" s="91" t="s">
        <v>13602</v>
      </c>
      <c r="B948" s="91" t="s">
        <v>14240</v>
      </c>
      <c r="C948" s="39" t="str">
        <f t="shared" si="15"/>
        <v>B06ABПрочие гематологические средства</v>
      </c>
      <c r="D948" s="91" t="s">
        <v>13607</v>
      </c>
    </row>
    <row r="949" spans="1:4" hidden="1">
      <c r="A949" s="91" t="s">
        <v>13602</v>
      </c>
      <c r="B949" s="91" t="s">
        <v>13205</v>
      </c>
      <c r="C949" s="39" t="str">
        <f t="shared" si="15"/>
        <v>B06ABГемин</v>
      </c>
      <c r="D949" s="91" t="s">
        <v>13607</v>
      </c>
    </row>
    <row r="950" spans="1:4" hidden="1">
      <c r="A950" s="91" t="s">
        <v>12158</v>
      </c>
      <c r="B950" s="91" t="s">
        <v>12159</v>
      </c>
      <c r="C950" s="39" t="str">
        <f t="shared" si="15"/>
        <v>C01Пентагидроксиэтилнафтохинон</v>
      </c>
      <c r="D950" s="91" t="s">
        <v>13607</v>
      </c>
    </row>
    <row r="951" spans="1:4" hidden="1">
      <c r="A951" s="91" t="s">
        <v>10002</v>
      </c>
      <c r="B951" s="91" t="s">
        <v>12160</v>
      </c>
      <c r="C951" s="39" t="str">
        <f t="shared" si="15"/>
        <v>C01AAЛанатозид Ц</v>
      </c>
      <c r="D951" s="91" t="s">
        <v>13607</v>
      </c>
    </row>
    <row r="952" spans="1:4" hidden="1">
      <c r="A952" s="91" t="s">
        <v>10002</v>
      </c>
      <c r="B952" s="91" t="s">
        <v>12161</v>
      </c>
      <c r="C952" s="39" t="str">
        <f t="shared" si="15"/>
        <v>C01AAДигоксин</v>
      </c>
      <c r="D952" s="91" t="s">
        <v>17948</v>
      </c>
    </row>
    <row r="953" spans="1:4" hidden="1">
      <c r="A953" s="91" t="s">
        <v>10002</v>
      </c>
      <c r="B953" s="91" t="s">
        <v>14242</v>
      </c>
      <c r="C953" s="39" t="str">
        <f t="shared" si="15"/>
        <v>C01AAДигален-нео</v>
      </c>
      <c r="D953" s="91" t="s">
        <v>13607</v>
      </c>
    </row>
    <row r="954" spans="1:4" hidden="1">
      <c r="A954" s="91" t="s">
        <v>10002</v>
      </c>
      <c r="B954" s="91" t="s">
        <v>14244</v>
      </c>
      <c r="C954" s="39" t="str">
        <f t="shared" si="15"/>
        <v>C01AAЛантозид</v>
      </c>
      <c r="D954" s="91" t="s">
        <v>13607</v>
      </c>
    </row>
    <row r="955" spans="1:4" hidden="1">
      <c r="A955" s="91" t="s">
        <v>10002</v>
      </c>
      <c r="B955" s="91" t="s">
        <v>14241</v>
      </c>
      <c r="C955" s="39" t="str">
        <f t="shared" si="15"/>
        <v>C01AAгликозиды наперстянки</v>
      </c>
      <c r="D955" s="91" t="s">
        <v>13607</v>
      </c>
    </row>
    <row r="956" spans="1:4" hidden="1">
      <c r="A956" s="91" t="s">
        <v>10002</v>
      </c>
      <c r="B956" s="91" t="s">
        <v>14243</v>
      </c>
      <c r="C956" s="39" t="str">
        <f t="shared" si="15"/>
        <v>C01AAДигитоксин</v>
      </c>
      <c r="D956" s="91" t="s">
        <v>13607</v>
      </c>
    </row>
    <row r="957" spans="1:4" hidden="1">
      <c r="A957" s="91" t="s">
        <v>10002</v>
      </c>
      <c r="B957" s="91" t="s">
        <v>14245</v>
      </c>
      <c r="C957" s="39" t="str">
        <f t="shared" si="15"/>
        <v>C01AAМетилдигоксин</v>
      </c>
      <c r="D957" s="91" t="s">
        <v>13607</v>
      </c>
    </row>
    <row r="958" spans="1:4" hidden="1">
      <c r="A958" s="91" t="s">
        <v>10002</v>
      </c>
      <c r="B958" s="91" t="s">
        <v>14246</v>
      </c>
      <c r="C958" s="39" t="str">
        <f t="shared" si="15"/>
        <v>C01AAНаперстянки пурпурной листьев экстракт</v>
      </c>
      <c r="D958" s="91" t="s">
        <v>13607</v>
      </c>
    </row>
    <row r="959" spans="1:4" hidden="1">
      <c r="A959" s="91" t="s">
        <v>12162</v>
      </c>
      <c r="B959" s="91" t="s">
        <v>12163</v>
      </c>
      <c r="C959" s="39" t="str">
        <f t="shared" si="15"/>
        <v>C01ACСтрофантин-К</v>
      </c>
      <c r="D959" s="91" t="s">
        <v>13607</v>
      </c>
    </row>
    <row r="960" spans="1:4" hidden="1">
      <c r="A960" s="91" t="s">
        <v>12162</v>
      </c>
      <c r="B960" s="91" t="s">
        <v>12164</v>
      </c>
      <c r="C960" s="39" t="str">
        <f t="shared" si="15"/>
        <v>C01ACУабаин</v>
      </c>
      <c r="D960" s="91" t="s">
        <v>13607</v>
      </c>
    </row>
    <row r="961" spans="1:4" hidden="1">
      <c r="A961" s="91" t="s">
        <v>12165</v>
      </c>
      <c r="B961" s="91" t="s">
        <v>12168</v>
      </c>
      <c r="C961" s="39" t="str">
        <f t="shared" si="15"/>
        <v>C01AXАдонизид</v>
      </c>
      <c r="D961" s="91" t="s">
        <v>13607</v>
      </c>
    </row>
    <row r="962" spans="1:4" hidden="1">
      <c r="A962" s="91" t="s">
        <v>12165</v>
      </c>
      <c r="B962" s="91" t="s">
        <v>14253</v>
      </c>
      <c r="C962" s="39" t="str">
        <f t="shared" si="15"/>
        <v>C01AXГорицвета весеннего травы гликозид+Калия бромид</v>
      </c>
      <c r="D962" s="91" t="s">
        <v>13607</v>
      </c>
    </row>
    <row r="963" spans="1:4" hidden="1">
      <c r="A963" s="91" t="s">
        <v>12165</v>
      </c>
      <c r="B963" s="91" t="s">
        <v>12166</v>
      </c>
      <c r="C963" s="39" t="str">
        <f t="shared" si="15"/>
        <v>C01AXЛандыша листьев гликозид</v>
      </c>
      <c r="D963" s="91" t="s">
        <v>13607</v>
      </c>
    </row>
    <row r="964" spans="1:4" hidden="1">
      <c r="A964" s="91" t="s">
        <v>12165</v>
      </c>
      <c r="B964" s="91" t="s">
        <v>14250</v>
      </c>
      <c r="C964" s="39" t="str">
        <f t="shared" si="15"/>
        <v>C01AXАдониса таблетки покрытые оболочкой</v>
      </c>
      <c r="D964" s="91" t="s">
        <v>13607</v>
      </c>
    </row>
    <row r="965" spans="1:4" hidden="1">
      <c r="A965" s="91" t="s">
        <v>12165</v>
      </c>
      <c r="B965" s="91" t="s">
        <v>14251</v>
      </c>
      <c r="C965" s="39" t="str">
        <f t="shared" si="15"/>
        <v>C01AXАдонис-бром</v>
      </c>
      <c r="D965" s="91" t="s">
        <v>13607</v>
      </c>
    </row>
    <row r="966" spans="1:4" hidden="1">
      <c r="A966" s="91" t="s">
        <v>12165</v>
      </c>
      <c r="B966" s="91" t="s">
        <v>14254</v>
      </c>
      <c r="C966" s="39" t="str">
        <f t="shared" si="15"/>
        <v>C01AXДругие сердечные гликозиды</v>
      </c>
      <c r="D966" s="91" t="s">
        <v>13607</v>
      </c>
    </row>
    <row r="967" spans="1:4" ht="30" hidden="1">
      <c r="A967" s="91" t="s">
        <v>12165</v>
      </c>
      <c r="B967" s="91" t="s">
        <v>14248</v>
      </c>
      <c r="C967" s="39" t="str">
        <f t="shared" si="15"/>
        <v>C01AXАдонизид+Валерианы лекарственной корневищ с корнями настойка+Ландыша травы настойка</v>
      </c>
      <c r="D967" s="91" t="s">
        <v>13607</v>
      </c>
    </row>
    <row r="968" spans="1:4" ht="45" hidden="1">
      <c r="A968" s="91" t="s">
        <v>12165</v>
      </c>
      <c r="B968" s="91" t="s">
        <v>14247</v>
      </c>
      <c r="C968" s="39" t="str">
        <f t="shared" si="15"/>
        <v>C01AXАдонизид+Боярышника плодов экстракт+Валерианы лекарственной корневищ с корнями настойка+Желтушника серого сок+Камфора+Натрия бромид</v>
      </c>
      <c r="D968" s="91" t="s">
        <v>13607</v>
      </c>
    </row>
    <row r="969" spans="1:4" hidden="1">
      <c r="A969" s="91" t="s">
        <v>12165</v>
      </c>
      <c r="B969" s="91" t="s">
        <v>14252</v>
      </c>
      <c r="C969" s="39" t="str">
        <f t="shared" si="15"/>
        <v>C01AXГербион сердечные капли</v>
      </c>
      <c r="D969" s="91" t="s">
        <v>13607</v>
      </c>
    </row>
    <row r="970" spans="1:4" ht="30" hidden="1">
      <c r="A970" s="91" t="s">
        <v>12165</v>
      </c>
      <c r="B970" s="91" t="s">
        <v>14249</v>
      </c>
      <c r="C970" s="39" t="str">
        <f t="shared" si="15"/>
        <v>C01AXАдонизид+Валерианы лекарственной корневищ с корнями настойка+Ландыша травы настойка+Натрия бромид</v>
      </c>
      <c r="D970" s="91" t="s">
        <v>13607</v>
      </c>
    </row>
    <row r="971" spans="1:4" hidden="1">
      <c r="A971" s="91" t="s">
        <v>10134</v>
      </c>
      <c r="B971" s="91" t="s">
        <v>14255</v>
      </c>
      <c r="C971" s="39" t="str">
        <f t="shared" si="15"/>
        <v>C01BAАймалин</v>
      </c>
      <c r="D971" s="91" t="s">
        <v>13607</v>
      </c>
    </row>
    <row r="972" spans="1:4" hidden="1">
      <c r="A972" s="91" t="s">
        <v>10134</v>
      </c>
      <c r="B972" s="91" t="s">
        <v>14256</v>
      </c>
      <c r="C972" s="39" t="str">
        <f t="shared" si="15"/>
        <v>C01BAХинидин</v>
      </c>
      <c r="D972" s="91" t="s">
        <v>13607</v>
      </c>
    </row>
    <row r="973" spans="1:4" hidden="1">
      <c r="A973" s="91" t="s">
        <v>10134</v>
      </c>
      <c r="B973" s="91" t="s">
        <v>12169</v>
      </c>
      <c r="C973" s="39" t="str">
        <f t="shared" si="15"/>
        <v>C01BAПрокаинамид</v>
      </c>
      <c r="D973" s="91" t="s">
        <v>17948</v>
      </c>
    </row>
    <row r="974" spans="1:4" hidden="1">
      <c r="A974" s="91" t="s">
        <v>10075</v>
      </c>
      <c r="B974" s="91" t="s">
        <v>12170</v>
      </c>
      <c r="C974" s="39" t="str">
        <f t="shared" si="15"/>
        <v>C01BBЛидокаин</v>
      </c>
      <c r="D974" s="91" t="s">
        <v>17948</v>
      </c>
    </row>
    <row r="975" spans="1:4" hidden="1">
      <c r="A975" s="91" t="s">
        <v>10075</v>
      </c>
      <c r="B975" s="91" t="s">
        <v>14257</v>
      </c>
      <c r="C975" s="39" t="str">
        <f t="shared" si="15"/>
        <v>C01BBМексилетин</v>
      </c>
      <c r="D975" s="91" t="s">
        <v>13607</v>
      </c>
    </row>
    <row r="976" spans="1:4" hidden="1">
      <c r="A976" s="91" t="s">
        <v>10137</v>
      </c>
      <c r="B976" s="91" t="s">
        <v>12171</v>
      </c>
      <c r="C976" s="39" t="str">
        <f t="shared" si="15"/>
        <v>C01BCПропафенон</v>
      </c>
      <c r="D976" s="91" t="s">
        <v>17948</v>
      </c>
    </row>
    <row r="977" spans="1:4" hidden="1">
      <c r="A977" s="91" t="s">
        <v>10137</v>
      </c>
      <c r="B977" s="91" t="s">
        <v>12172</v>
      </c>
      <c r="C977" s="39" t="str">
        <f t="shared" si="15"/>
        <v>C01BCДиэтиламинопропионилэтоксикарбониламинофенотиазин</v>
      </c>
      <c r="D977" s="91" t="s">
        <v>13607</v>
      </c>
    </row>
    <row r="978" spans="1:4" hidden="1">
      <c r="A978" s="91" t="s">
        <v>10137</v>
      </c>
      <c r="B978" s="91" t="s">
        <v>14258</v>
      </c>
      <c r="C978" s="39" t="str">
        <f t="shared" si="15"/>
        <v>C01BCантиаритмические препараты, класс IС</v>
      </c>
      <c r="D978" s="91" t="s">
        <v>13607</v>
      </c>
    </row>
    <row r="979" spans="1:4" hidden="1">
      <c r="A979" s="91" t="s">
        <v>9926</v>
      </c>
      <c r="B979" s="91" t="s">
        <v>12173</v>
      </c>
      <c r="C979" s="39" t="str">
        <f t="shared" si="15"/>
        <v>C01BDДронедарон</v>
      </c>
      <c r="D979" s="91" t="s">
        <v>13607</v>
      </c>
    </row>
    <row r="980" spans="1:4" hidden="1">
      <c r="A980" s="91" t="s">
        <v>9926</v>
      </c>
      <c r="B980" s="91" t="s">
        <v>12175</v>
      </c>
      <c r="C980" s="39" t="str">
        <f t="shared" si="15"/>
        <v>C01BDНитрофенилдиэтиламинопентилбензамид</v>
      </c>
      <c r="D980" s="91" t="s">
        <v>13607</v>
      </c>
    </row>
    <row r="981" spans="1:4" hidden="1">
      <c r="A981" s="91" t="s">
        <v>9926</v>
      </c>
      <c r="B981" s="91" t="s">
        <v>12174</v>
      </c>
      <c r="C981" s="39" t="str">
        <f t="shared" si="15"/>
        <v>C01BDАмиодарон</v>
      </c>
      <c r="D981" s="91" t="s">
        <v>17948</v>
      </c>
    </row>
    <row r="982" spans="1:4" hidden="1">
      <c r="A982" s="91" t="s">
        <v>9926</v>
      </c>
      <c r="B982" s="91" t="s">
        <v>14259</v>
      </c>
      <c r="C982" s="39" t="str">
        <f t="shared" si="15"/>
        <v>C01BDантиаритмические препараты, класс III</v>
      </c>
      <c r="D982" s="91" t="s">
        <v>13607</v>
      </c>
    </row>
    <row r="983" spans="1:4" hidden="1">
      <c r="A983" s="91" t="s">
        <v>9926</v>
      </c>
      <c r="B983" s="91" t="s">
        <v>14260</v>
      </c>
      <c r="C983" s="39" t="str">
        <f t="shared" si="15"/>
        <v>C01BDБретилия тозилат</v>
      </c>
      <c r="D983" s="91" t="s">
        <v>13607</v>
      </c>
    </row>
    <row r="984" spans="1:4" hidden="1">
      <c r="A984" s="91" t="s">
        <v>9926</v>
      </c>
      <c r="B984" s="91" t="s">
        <v>14261</v>
      </c>
      <c r="C984" s="39" t="str">
        <f t="shared" si="15"/>
        <v>C01BDИбутилид</v>
      </c>
      <c r="D984" s="91" t="s">
        <v>13607</v>
      </c>
    </row>
    <row r="985" spans="1:4" hidden="1">
      <c r="A985" s="91" t="s">
        <v>10067</v>
      </c>
      <c r="B985" s="91" t="s">
        <v>14262</v>
      </c>
      <c r="C985" s="39" t="str">
        <f t="shared" si="15"/>
        <v>C01BGАклезина таблетки покрытые оболочкой 0.025 г</v>
      </c>
      <c r="D985" s="91" t="s">
        <v>13607</v>
      </c>
    </row>
    <row r="986" spans="1:4" hidden="1">
      <c r="A986" s="91" t="s">
        <v>10067</v>
      </c>
      <c r="B986" s="91" t="s">
        <v>14264</v>
      </c>
      <c r="C986" s="39" t="str">
        <f t="shared" si="15"/>
        <v>C01BGКватернидина раствор для иньекций 0.5%</v>
      </c>
      <c r="D986" s="91" t="s">
        <v>13607</v>
      </c>
    </row>
    <row r="987" spans="1:4" hidden="1">
      <c r="A987" s="91" t="s">
        <v>10067</v>
      </c>
      <c r="B987" s="91" t="s">
        <v>14263</v>
      </c>
      <c r="C987" s="39" t="str">
        <f t="shared" si="15"/>
        <v>C01BGДругие антиаритмические препараты, класс I и III</v>
      </c>
      <c r="D987" s="91" t="s">
        <v>13607</v>
      </c>
    </row>
    <row r="988" spans="1:4" hidden="1">
      <c r="A988" s="91" t="s">
        <v>10067</v>
      </c>
      <c r="B988" s="91" t="s">
        <v>12177</v>
      </c>
      <c r="C988" s="39" t="str">
        <f t="shared" si="15"/>
        <v>C01BGЛаппаконитина гидробромид</v>
      </c>
      <c r="D988" s="91" t="s">
        <v>17948</v>
      </c>
    </row>
    <row r="989" spans="1:4" hidden="1">
      <c r="A989" s="91" t="s">
        <v>10067</v>
      </c>
      <c r="B989" s="91" t="s">
        <v>12176</v>
      </c>
      <c r="C989" s="39" t="str">
        <f t="shared" si="15"/>
        <v>C01BGМорацизин</v>
      </c>
      <c r="D989" s="91" t="s">
        <v>13607</v>
      </c>
    </row>
    <row r="990" spans="1:4" hidden="1">
      <c r="A990" s="91" t="s">
        <v>10010</v>
      </c>
      <c r="B990" s="91" t="s">
        <v>12180</v>
      </c>
      <c r="C990" s="39" t="str">
        <f t="shared" si="15"/>
        <v>C01CAФенилпирролидинилбутирилдигидробензодиоксан</v>
      </c>
      <c r="D990" s="91" t="s">
        <v>13607</v>
      </c>
    </row>
    <row r="991" spans="1:4" hidden="1">
      <c r="A991" s="91" t="s">
        <v>10010</v>
      </c>
      <c r="B991" s="91" t="s">
        <v>12178</v>
      </c>
      <c r="C991" s="39" t="str">
        <f t="shared" si="15"/>
        <v>C01CAМидодрин</v>
      </c>
      <c r="D991" s="91" t="s">
        <v>13607</v>
      </c>
    </row>
    <row r="992" spans="1:4" hidden="1">
      <c r="A992" s="91" t="s">
        <v>10010</v>
      </c>
      <c r="B992" s="91" t="s">
        <v>12179</v>
      </c>
      <c r="C992" s="39" t="str">
        <f t="shared" si="15"/>
        <v>C01CAНорэпинефрин</v>
      </c>
      <c r="D992" s="91" t="s">
        <v>17948</v>
      </c>
    </row>
    <row r="993" spans="1:4" hidden="1">
      <c r="A993" s="91" t="s">
        <v>10010</v>
      </c>
      <c r="B993" s="91" t="s">
        <v>12183</v>
      </c>
      <c r="C993" s="39" t="str">
        <f t="shared" si="15"/>
        <v>C01CAДобутамин</v>
      </c>
      <c r="D993" s="91" t="s">
        <v>17948</v>
      </c>
    </row>
    <row r="994" spans="1:4" hidden="1">
      <c r="A994" s="91" t="s">
        <v>10010</v>
      </c>
      <c r="B994" s="91" t="s">
        <v>12105</v>
      </c>
      <c r="C994" s="39" t="str">
        <f t="shared" si="15"/>
        <v>C01CAЭпинефрин</v>
      </c>
      <c r="D994" s="91" t="s">
        <v>17948</v>
      </c>
    </row>
    <row r="995" spans="1:4" hidden="1">
      <c r="A995" s="91" t="s">
        <v>10010</v>
      </c>
      <c r="B995" s="91" t="s">
        <v>12181</v>
      </c>
      <c r="C995" s="39" t="str">
        <f t="shared" si="15"/>
        <v>C01CAФенилэфрин</v>
      </c>
      <c r="D995" s="91" t="s">
        <v>17948</v>
      </c>
    </row>
    <row r="996" spans="1:4" hidden="1">
      <c r="A996" s="91" t="s">
        <v>10010</v>
      </c>
      <c r="B996" s="91" t="s">
        <v>12182</v>
      </c>
      <c r="C996" s="39" t="str">
        <f t="shared" si="15"/>
        <v>C01CAДопамин</v>
      </c>
      <c r="D996" s="91" t="s">
        <v>17948</v>
      </c>
    </row>
    <row r="997" spans="1:4" hidden="1">
      <c r="A997" s="91" t="s">
        <v>10010</v>
      </c>
      <c r="B997" s="91" t="s">
        <v>14265</v>
      </c>
      <c r="C997" s="39" t="str">
        <f t="shared" si="15"/>
        <v>C01CAадренергические и дофаминергические средства</v>
      </c>
      <c r="D997" s="91" t="s">
        <v>13607</v>
      </c>
    </row>
    <row r="998" spans="1:4" hidden="1">
      <c r="A998" s="91" t="s">
        <v>10010</v>
      </c>
      <c r="B998" s="91" t="s">
        <v>14266</v>
      </c>
      <c r="C998" s="39" t="str">
        <f t="shared" si="15"/>
        <v>C01CAПсевдоэфедрин</v>
      </c>
      <c r="D998" s="91" t="s">
        <v>13607</v>
      </c>
    </row>
    <row r="999" spans="1:4" hidden="1">
      <c r="A999" s="91" t="s">
        <v>10072</v>
      </c>
      <c r="B999" s="91" t="s">
        <v>14269</v>
      </c>
      <c r="C999" s="39" t="str">
        <f t="shared" si="15"/>
        <v>C01CXАнгиотензинамид</v>
      </c>
      <c r="D999" s="91" t="s">
        <v>13607</v>
      </c>
    </row>
    <row r="1000" spans="1:4" hidden="1">
      <c r="A1000" s="91" t="s">
        <v>10072</v>
      </c>
      <c r="B1000" s="91" t="s">
        <v>14272</v>
      </c>
      <c r="C1000" s="39" t="str">
        <f t="shared" si="15"/>
        <v>C01CXРефрактерин для инъекций</v>
      </c>
      <c r="D1000" s="91" t="s">
        <v>13607</v>
      </c>
    </row>
    <row r="1001" spans="1:4" hidden="1">
      <c r="A1001" s="91" t="s">
        <v>10072</v>
      </c>
      <c r="B1001" s="91" t="s">
        <v>14268</v>
      </c>
      <c r="C1001" s="39" t="str">
        <f t="shared" si="15"/>
        <v>C01CXАзаклорзин</v>
      </c>
      <c r="D1001" s="91" t="s">
        <v>13607</v>
      </c>
    </row>
    <row r="1002" spans="1:4" hidden="1">
      <c r="A1002" s="91" t="s">
        <v>10072</v>
      </c>
      <c r="B1002" s="91" t="s">
        <v>14267</v>
      </c>
      <c r="C1002" s="39" t="str">
        <f t="shared" si="15"/>
        <v>C01CXАденоцин</v>
      </c>
      <c r="D1002" s="91" t="s">
        <v>13607</v>
      </c>
    </row>
    <row r="1003" spans="1:4" hidden="1">
      <c r="A1003" s="91" t="s">
        <v>10072</v>
      </c>
      <c r="B1003" s="91" t="s">
        <v>14270</v>
      </c>
      <c r="C1003" s="39" t="str">
        <f t="shared" si="15"/>
        <v>C01CXдругие кардиотонические средства</v>
      </c>
      <c r="D1003" s="91" t="s">
        <v>13607</v>
      </c>
    </row>
    <row r="1004" spans="1:4" hidden="1">
      <c r="A1004" s="91" t="s">
        <v>10072</v>
      </c>
      <c r="B1004" s="91" t="s">
        <v>12185</v>
      </c>
      <c r="C1004" s="39" t="str">
        <f t="shared" si="15"/>
        <v>C01CXЛевосимендан</v>
      </c>
      <c r="D1004" s="91" t="s">
        <v>17948</v>
      </c>
    </row>
    <row r="1005" spans="1:4" hidden="1">
      <c r="A1005" s="91" t="s">
        <v>10072</v>
      </c>
      <c r="B1005" s="91" t="s">
        <v>12184</v>
      </c>
      <c r="C1005" s="39" t="str">
        <f t="shared" ref="C1005:C1068" si="16">CONCATENATE(A1005,B1005)</f>
        <v>C01CXЦитохром С</v>
      </c>
      <c r="D1005" s="91" t="s">
        <v>13607</v>
      </c>
    </row>
    <row r="1006" spans="1:4" hidden="1">
      <c r="A1006" s="91" t="s">
        <v>10072</v>
      </c>
      <c r="B1006" s="91" t="s">
        <v>14271</v>
      </c>
      <c r="C1006" s="39" t="str">
        <f t="shared" si="16"/>
        <v>C01CXИзотурона раствор для инъекций 10%</v>
      </c>
      <c r="D1006" s="91" t="s">
        <v>13607</v>
      </c>
    </row>
    <row r="1007" spans="1:4" hidden="1">
      <c r="A1007" s="91" t="s">
        <v>10024</v>
      </c>
      <c r="B1007" s="91" t="s">
        <v>12187</v>
      </c>
      <c r="C1007" s="39" t="str">
        <f t="shared" si="16"/>
        <v>C01DAПентаэритритила тетранитрат</v>
      </c>
      <c r="D1007" s="91" t="s">
        <v>13607</v>
      </c>
    </row>
    <row r="1008" spans="1:4" ht="45" hidden="1">
      <c r="A1008" s="91" t="s">
        <v>10024</v>
      </c>
      <c r="B1008" s="91" t="s">
        <v>14274</v>
      </c>
      <c r="C1008" s="39" t="str">
        <f t="shared" si="16"/>
        <v>C01DAВалерианы лекарственной корневищ с корнями настойка+Ландыша травы настойка+Нитроглицерин+[Левоментола раствор в ментил изовалерате]</v>
      </c>
      <c r="D1008" s="91" t="s">
        <v>13607</v>
      </c>
    </row>
    <row r="1009" spans="1:4" hidden="1">
      <c r="A1009" s="91" t="s">
        <v>10024</v>
      </c>
      <c r="B1009" s="91" t="s">
        <v>12186</v>
      </c>
      <c r="C1009" s="39" t="str">
        <f t="shared" si="16"/>
        <v>C01DAНитроглицерин</v>
      </c>
      <c r="D1009" s="91" t="s">
        <v>17948</v>
      </c>
    </row>
    <row r="1010" spans="1:4" hidden="1">
      <c r="A1010" s="91" t="s">
        <v>10024</v>
      </c>
      <c r="B1010" s="91" t="s">
        <v>12188</v>
      </c>
      <c r="C1010" s="39" t="str">
        <f t="shared" si="16"/>
        <v>C01DAИзосорбида динитрат</v>
      </c>
      <c r="D1010" s="91" t="s">
        <v>17948</v>
      </c>
    </row>
    <row r="1011" spans="1:4" hidden="1">
      <c r="A1011" s="91" t="s">
        <v>10024</v>
      </c>
      <c r="B1011" s="91" t="s">
        <v>12189</v>
      </c>
      <c r="C1011" s="39" t="str">
        <f t="shared" si="16"/>
        <v>C01DAИзосорбида мононитрат</v>
      </c>
      <c r="D1011" s="91" t="s">
        <v>17948</v>
      </c>
    </row>
    <row r="1012" spans="1:4" hidden="1">
      <c r="A1012" s="91" t="s">
        <v>10024</v>
      </c>
      <c r="B1012" s="91" t="s">
        <v>14273</v>
      </c>
      <c r="C1012" s="39" t="str">
        <f t="shared" si="16"/>
        <v>C01DAАцетилсалициловая кислота+Нитроглицерин [набор]</v>
      </c>
      <c r="D1012" s="91" t="s">
        <v>13607</v>
      </c>
    </row>
    <row r="1013" spans="1:4" hidden="1">
      <c r="A1013" s="91" t="s">
        <v>12190</v>
      </c>
      <c r="B1013" s="91" t="s">
        <v>14276</v>
      </c>
      <c r="C1013" s="39" t="str">
        <f t="shared" si="16"/>
        <v>C01DXКарбокромен</v>
      </c>
      <c r="D1013" s="91" t="s">
        <v>13607</v>
      </c>
    </row>
    <row r="1014" spans="1:4" hidden="1">
      <c r="A1014" s="91" t="s">
        <v>12190</v>
      </c>
      <c r="B1014" s="91" t="s">
        <v>14275</v>
      </c>
      <c r="C1014" s="39" t="str">
        <f t="shared" si="16"/>
        <v>C01DXДругие вазодилататоры для лечения заболеваний сердца</v>
      </c>
      <c r="D1014" s="91" t="s">
        <v>13607</v>
      </c>
    </row>
    <row r="1015" spans="1:4" hidden="1">
      <c r="A1015" s="91" t="s">
        <v>12190</v>
      </c>
      <c r="B1015" s="91" t="s">
        <v>14277</v>
      </c>
      <c r="C1015" s="39" t="str">
        <f t="shared" si="16"/>
        <v>C01DXОксикардин</v>
      </c>
      <c r="D1015" s="91" t="s">
        <v>13607</v>
      </c>
    </row>
    <row r="1016" spans="1:4" hidden="1">
      <c r="A1016" s="91" t="s">
        <v>12190</v>
      </c>
      <c r="B1016" s="91" t="s">
        <v>12192</v>
      </c>
      <c r="C1016" s="39" t="str">
        <f t="shared" si="16"/>
        <v>C01DXМолсидомин</v>
      </c>
      <c r="D1016" s="91" t="s">
        <v>13607</v>
      </c>
    </row>
    <row r="1017" spans="1:4" hidden="1">
      <c r="A1017" s="91" t="s">
        <v>12190</v>
      </c>
      <c r="B1017" s="91" t="s">
        <v>12191</v>
      </c>
      <c r="C1017" s="39" t="str">
        <f t="shared" si="16"/>
        <v>C01DXНикорандил</v>
      </c>
      <c r="D1017" s="91" t="s">
        <v>13607</v>
      </c>
    </row>
    <row r="1018" spans="1:4" hidden="1">
      <c r="A1018" s="91" t="s">
        <v>9915</v>
      </c>
      <c r="B1018" s="91" t="s">
        <v>12193</v>
      </c>
      <c r="C1018" s="39" t="str">
        <f t="shared" si="16"/>
        <v>C01EAАлпростадил</v>
      </c>
      <c r="D1018" s="91" t="s">
        <v>17948</v>
      </c>
    </row>
    <row r="1019" spans="1:4" hidden="1">
      <c r="A1019" s="91" t="s">
        <v>10021</v>
      </c>
      <c r="B1019" s="91" t="s">
        <v>12201</v>
      </c>
      <c r="C1019" s="39" t="str">
        <f t="shared" si="16"/>
        <v>C01EBИбупрофен</v>
      </c>
      <c r="D1019" s="91" t="s">
        <v>13607</v>
      </c>
    </row>
    <row r="1020" spans="1:4" hidden="1">
      <c r="A1020" s="91" t="s">
        <v>10021</v>
      </c>
      <c r="B1020" s="91" t="s">
        <v>12202</v>
      </c>
      <c r="C1020" s="39" t="str">
        <f t="shared" si="16"/>
        <v>C01EBИвабрадин</v>
      </c>
      <c r="D1020" s="91" t="s">
        <v>17948</v>
      </c>
    </row>
    <row r="1021" spans="1:4" hidden="1">
      <c r="A1021" s="91" t="s">
        <v>10021</v>
      </c>
      <c r="B1021" s="91" t="s">
        <v>12209</v>
      </c>
      <c r="C1021" s="39" t="str">
        <f t="shared" si="16"/>
        <v>C01EBЭтилметилгидроксипиридина сукцинат</v>
      </c>
      <c r="D1021" s="91" t="s">
        <v>13607</v>
      </c>
    </row>
    <row r="1022" spans="1:4" hidden="1">
      <c r="A1022" s="91" t="s">
        <v>10021</v>
      </c>
      <c r="B1022" s="91" t="s">
        <v>12203</v>
      </c>
      <c r="C1022" s="39" t="str">
        <f t="shared" si="16"/>
        <v>C01EBМельдоний</v>
      </c>
      <c r="D1022" s="91" t="s">
        <v>17948</v>
      </c>
    </row>
    <row r="1023" spans="1:4" hidden="1">
      <c r="A1023" s="91" t="s">
        <v>10021</v>
      </c>
      <c r="B1023" s="91" t="s">
        <v>12200</v>
      </c>
      <c r="C1023" s="39" t="str">
        <f t="shared" si="16"/>
        <v>C01EBИнозин</v>
      </c>
      <c r="D1023" s="91" t="s">
        <v>13607</v>
      </c>
    </row>
    <row r="1024" spans="1:4" hidden="1">
      <c r="A1024" s="91" t="s">
        <v>10021</v>
      </c>
      <c r="B1024" s="91" t="s">
        <v>12024</v>
      </c>
      <c r="C1024" s="39" t="str">
        <f t="shared" si="16"/>
        <v>C01EBКалия и магния оротат</v>
      </c>
      <c r="D1024" s="91" t="s">
        <v>13607</v>
      </c>
    </row>
    <row r="1025" spans="1:4" hidden="1">
      <c r="A1025" s="91" t="s">
        <v>10021</v>
      </c>
      <c r="B1025" s="91" t="s">
        <v>12207</v>
      </c>
      <c r="C1025" s="39" t="str">
        <f t="shared" si="16"/>
        <v>C01EBФосфокреатин</v>
      </c>
      <c r="D1025" s="91" t="s">
        <v>13607</v>
      </c>
    </row>
    <row r="1026" spans="1:4" hidden="1">
      <c r="A1026" s="91" t="s">
        <v>10021</v>
      </c>
      <c r="B1026" s="91" t="s">
        <v>14284</v>
      </c>
      <c r="C1026" s="39" t="str">
        <f t="shared" si="16"/>
        <v>C01EBФруктозо-1,6-дифосфат [D]</v>
      </c>
      <c r="D1026" s="91" t="s">
        <v>13607</v>
      </c>
    </row>
    <row r="1027" spans="1:4" hidden="1">
      <c r="A1027" s="91" t="s">
        <v>10021</v>
      </c>
      <c r="B1027" s="91" t="s">
        <v>12204</v>
      </c>
      <c r="C1027" s="39" t="str">
        <f t="shared" si="16"/>
        <v>C01EBУбидекаренон</v>
      </c>
      <c r="D1027" s="91" t="s">
        <v>13607</v>
      </c>
    </row>
    <row r="1028" spans="1:4" hidden="1">
      <c r="A1028" s="91" t="s">
        <v>10021</v>
      </c>
      <c r="B1028" s="91" t="s">
        <v>12206</v>
      </c>
      <c r="C1028" s="39" t="str">
        <f t="shared" si="16"/>
        <v>C01EBТриметазидин</v>
      </c>
      <c r="D1028" s="91" t="s">
        <v>13607</v>
      </c>
    </row>
    <row r="1029" spans="1:4" hidden="1">
      <c r="A1029" s="91" t="s">
        <v>10021</v>
      </c>
      <c r="B1029" s="91" t="s">
        <v>12198</v>
      </c>
      <c r="C1029" s="39" t="str">
        <f t="shared" si="16"/>
        <v>C01EBИкатибант</v>
      </c>
      <c r="D1029" s="91" t="s">
        <v>13607</v>
      </c>
    </row>
    <row r="1030" spans="1:4" hidden="1">
      <c r="A1030" s="91" t="s">
        <v>10021</v>
      </c>
      <c r="B1030" s="91" t="s">
        <v>12208</v>
      </c>
      <c r="C1030" s="39" t="str">
        <f t="shared" si="16"/>
        <v>C01EBТаурин</v>
      </c>
      <c r="D1030" s="91" t="s">
        <v>13607</v>
      </c>
    </row>
    <row r="1031" spans="1:4" hidden="1">
      <c r="A1031" s="91" t="s">
        <v>10021</v>
      </c>
      <c r="B1031" s="91" t="s">
        <v>12205</v>
      </c>
      <c r="C1031" s="39" t="str">
        <f t="shared" si="16"/>
        <v>C01EBТрифосаденин</v>
      </c>
      <c r="D1031" s="91" t="s">
        <v>13607</v>
      </c>
    </row>
    <row r="1032" spans="1:4" hidden="1">
      <c r="A1032" s="91" t="s">
        <v>10021</v>
      </c>
      <c r="B1032" s="91" t="s">
        <v>14279</v>
      </c>
      <c r="C1032" s="39" t="str">
        <f t="shared" si="16"/>
        <v>C01EBБоярышника листьев и цветков экстракт</v>
      </c>
      <c r="D1032" s="91" t="s">
        <v>13607</v>
      </c>
    </row>
    <row r="1033" spans="1:4" hidden="1">
      <c r="A1033" s="91" t="s">
        <v>10021</v>
      </c>
      <c r="B1033" s="91" t="s">
        <v>14278</v>
      </c>
      <c r="C1033" s="39" t="str">
        <f t="shared" si="16"/>
        <v>C01EBАденозин</v>
      </c>
      <c r="D1033" s="91" t="s">
        <v>13607</v>
      </c>
    </row>
    <row r="1034" spans="1:4" hidden="1">
      <c r="A1034" s="91" t="s">
        <v>10021</v>
      </c>
      <c r="B1034" s="91" t="s">
        <v>13332</v>
      </c>
      <c r="C1034" s="39" t="str">
        <f t="shared" si="16"/>
        <v>C01EBКамфора</v>
      </c>
      <c r="D1034" s="91" t="s">
        <v>13607</v>
      </c>
    </row>
    <row r="1035" spans="1:4" hidden="1">
      <c r="A1035" s="91" t="s">
        <v>10021</v>
      </c>
      <c r="B1035" s="91" t="s">
        <v>12194</v>
      </c>
      <c r="C1035" s="39" t="str">
        <f t="shared" si="16"/>
        <v>C01EBАденозина фосфат</v>
      </c>
      <c r="D1035" s="91" t="s">
        <v>13607</v>
      </c>
    </row>
    <row r="1036" spans="1:4" hidden="1">
      <c r="A1036" s="91" t="s">
        <v>10021</v>
      </c>
      <c r="B1036" s="91" t="s">
        <v>12195</v>
      </c>
      <c r="C1036" s="39" t="str">
        <f t="shared" si="16"/>
        <v>C01EBАронии черноплодной плоды</v>
      </c>
      <c r="D1036" s="91" t="s">
        <v>13607</v>
      </c>
    </row>
    <row r="1037" spans="1:4" hidden="1">
      <c r="A1037" s="91" t="s">
        <v>10021</v>
      </c>
      <c r="B1037" s="91" t="s">
        <v>12196</v>
      </c>
      <c r="C1037" s="39" t="str">
        <f t="shared" si="16"/>
        <v>C01EBБоярышника плоды</v>
      </c>
      <c r="D1037" s="91" t="s">
        <v>13607</v>
      </c>
    </row>
    <row r="1038" spans="1:4" ht="45" hidden="1">
      <c r="A1038" s="91" t="s">
        <v>10021</v>
      </c>
      <c r="B1038" s="91" t="s">
        <v>14280</v>
      </c>
      <c r="C1038" s="39" t="str">
        <f t="shared" si="16"/>
        <v>C01EBБоярышника плоды+Донника трава+Кориандра плоды+Мелиссы лекарственной трава+Овса посевного зерно+Пустырника трава+Хмеля соплодия</v>
      </c>
      <c r="D1038" s="91" t="s">
        <v>13607</v>
      </c>
    </row>
    <row r="1039" spans="1:4" ht="30" hidden="1">
      <c r="A1039" s="91" t="s">
        <v>10021</v>
      </c>
      <c r="B1039" s="91" t="s">
        <v>14281</v>
      </c>
      <c r="C1039" s="39" t="str">
        <f t="shared" si="16"/>
        <v>C01EBБоярышника плоды+Мелиссы лекарственной трава+Пустырника трава+Шиповника плоды+Эхинацеи пурпурной трава</v>
      </c>
      <c r="D1039" s="91" t="s">
        <v>13607</v>
      </c>
    </row>
    <row r="1040" spans="1:4" hidden="1">
      <c r="A1040" s="91" t="s">
        <v>10021</v>
      </c>
      <c r="B1040" s="91" t="s">
        <v>12197</v>
      </c>
      <c r="C1040" s="39" t="str">
        <f t="shared" si="16"/>
        <v>C01EBБоярышника цветки</v>
      </c>
      <c r="D1040" s="91" t="s">
        <v>13607</v>
      </c>
    </row>
    <row r="1041" spans="1:4" hidden="1">
      <c r="A1041" s="91" t="s">
        <v>10021</v>
      </c>
      <c r="B1041" s="91" t="s">
        <v>14282</v>
      </c>
      <c r="C1041" s="39" t="str">
        <f t="shared" si="16"/>
        <v>C01EBдругие препараты для лечения заболеваний сердца</v>
      </c>
      <c r="D1041" s="91" t="s">
        <v>13607</v>
      </c>
    </row>
    <row r="1042" spans="1:4" hidden="1">
      <c r="A1042" s="91" t="s">
        <v>10021</v>
      </c>
      <c r="B1042" s="91" t="s">
        <v>14283</v>
      </c>
      <c r="C1042" s="39" t="str">
        <f t="shared" si="16"/>
        <v>C01EBКватерона таблетки 0.02 г</v>
      </c>
      <c r="D1042" s="91" t="s">
        <v>13607</v>
      </c>
    </row>
    <row r="1043" spans="1:4" hidden="1">
      <c r="A1043" s="91" t="s">
        <v>10021</v>
      </c>
      <c r="B1043" s="91" t="s">
        <v>12167</v>
      </c>
      <c r="C1043" s="39" t="str">
        <f t="shared" si="16"/>
        <v>C01EBЛандыша травы настойка</v>
      </c>
      <c r="D1043" s="91" t="s">
        <v>13607</v>
      </c>
    </row>
    <row r="1044" spans="1:4" hidden="1">
      <c r="A1044" s="91" t="s">
        <v>12210</v>
      </c>
      <c r="B1044" s="91" t="s">
        <v>14285</v>
      </c>
      <c r="C1044" s="39" t="str">
        <f t="shared" si="16"/>
        <v>C01EXБарбовал</v>
      </c>
      <c r="D1044" s="91" t="s">
        <v>13607</v>
      </c>
    </row>
    <row r="1045" spans="1:4" hidden="1">
      <c r="A1045" s="91" t="s">
        <v>12210</v>
      </c>
      <c r="B1045" s="91" t="s">
        <v>14290</v>
      </c>
      <c r="C1045" s="39" t="str">
        <f t="shared" si="16"/>
        <v>C01EXПрочие комбинированные препараты для лечения заболеваний сердца</v>
      </c>
      <c r="D1045" s="91" t="s">
        <v>13607</v>
      </c>
    </row>
    <row r="1046" spans="1:4" hidden="1">
      <c r="A1046" s="91" t="s">
        <v>12210</v>
      </c>
      <c r="B1046" s="91" t="s">
        <v>14288</v>
      </c>
      <c r="C1046" s="39" t="str">
        <f t="shared" si="16"/>
        <v>C01EXКратал</v>
      </c>
      <c r="D1046" s="91" t="s">
        <v>13607</v>
      </c>
    </row>
    <row r="1047" spans="1:4" hidden="1">
      <c r="A1047" s="91" t="s">
        <v>12210</v>
      </c>
      <c r="B1047" s="91" t="s">
        <v>14286</v>
      </c>
      <c r="C1047" s="39" t="str">
        <f t="shared" si="16"/>
        <v>C01EXГексобендин+Этамиван+Этофиллин</v>
      </c>
      <c r="D1047" s="91" t="s">
        <v>13607</v>
      </c>
    </row>
    <row r="1048" spans="1:4" hidden="1">
      <c r="A1048" s="91" t="s">
        <v>12210</v>
      </c>
      <c r="B1048" s="91" t="s">
        <v>14287</v>
      </c>
      <c r="C1048" s="39" t="str">
        <f t="shared" si="16"/>
        <v>C01EXГлицин+Глутаминовая кислота+Цистин</v>
      </c>
      <c r="D1048" s="91" t="s">
        <v>13607</v>
      </c>
    </row>
    <row r="1049" spans="1:4" hidden="1">
      <c r="A1049" s="91" t="s">
        <v>12210</v>
      </c>
      <c r="B1049" s="91" t="s">
        <v>12211</v>
      </c>
      <c r="C1049" s="39" t="str">
        <f t="shared" si="16"/>
        <v>C01EXЛевоментола раствор в ментил изовалерате</v>
      </c>
      <c r="D1049" s="91" t="s">
        <v>13607</v>
      </c>
    </row>
    <row r="1050" spans="1:4" hidden="1">
      <c r="A1050" s="91" t="s">
        <v>12210</v>
      </c>
      <c r="B1050" s="91" t="s">
        <v>14289</v>
      </c>
      <c r="C1050" s="39" t="str">
        <f t="shared" si="16"/>
        <v>C01EXЛевоментола раствор в ментил изовалерате+[Декстроза]</v>
      </c>
      <c r="D1050" s="91" t="s">
        <v>13607</v>
      </c>
    </row>
    <row r="1051" spans="1:4" hidden="1">
      <c r="A1051" s="91" t="s">
        <v>12212</v>
      </c>
      <c r="B1051" s="91" t="s">
        <v>12213</v>
      </c>
      <c r="C1051" s="39" t="str">
        <f t="shared" si="16"/>
        <v>C02AAРаувольфии алкалоиды</v>
      </c>
      <c r="D1051" s="91" t="s">
        <v>13607</v>
      </c>
    </row>
    <row r="1052" spans="1:4" hidden="1">
      <c r="A1052" s="91" t="s">
        <v>12212</v>
      </c>
      <c r="B1052" s="91" t="s">
        <v>14291</v>
      </c>
      <c r="C1052" s="39" t="str">
        <f t="shared" si="16"/>
        <v>C02AAРезерпин</v>
      </c>
      <c r="D1052" s="91" t="s">
        <v>13607</v>
      </c>
    </row>
    <row r="1053" spans="1:4" hidden="1">
      <c r="A1053" s="91" t="s">
        <v>10088</v>
      </c>
      <c r="B1053" s="91" t="s">
        <v>12214</v>
      </c>
      <c r="C1053" s="39" t="str">
        <f t="shared" si="16"/>
        <v>C02ABМетилдопа</v>
      </c>
      <c r="D1053" s="91" t="s">
        <v>17948</v>
      </c>
    </row>
    <row r="1054" spans="1:4" hidden="1">
      <c r="A1054" s="91" t="s">
        <v>10059</v>
      </c>
      <c r="B1054" s="91" t="s">
        <v>12218</v>
      </c>
      <c r="C1054" s="39" t="str">
        <f t="shared" si="16"/>
        <v>C02ACКлонидин</v>
      </c>
      <c r="D1054" s="91" t="s">
        <v>17948</v>
      </c>
    </row>
    <row r="1055" spans="1:4" hidden="1">
      <c r="A1055" s="91" t="s">
        <v>10059</v>
      </c>
      <c r="B1055" s="91" t="s">
        <v>12215</v>
      </c>
      <c r="C1055" s="39" t="str">
        <f t="shared" si="16"/>
        <v>C02ACМоксонидин</v>
      </c>
      <c r="D1055" s="91" t="s">
        <v>17948</v>
      </c>
    </row>
    <row r="1056" spans="1:4" hidden="1">
      <c r="A1056" s="91" t="s">
        <v>10059</v>
      </c>
      <c r="B1056" s="91" t="s">
        <v>12217</v>
      </c>
      <c r="C1056" s="39" t="str">
        <f t="shared" si="16"/>
        <v>C02ACГуанфацин</v>
      </c>
      <c r="D1056" s="91" t="s">
        <v>13607</v>
      </c>
    </row>
    <row r="1057" spans="1:4" hidden="1">
      <c r="A1057" s="91" t="s">
        <v>10059</v>
      </c>
      <c r="B1057" s="91" t="s">
        <v>12216</v>
      </c>
      <c r="C1057" s="39" t="str">
        <f t="shared" si="16"/>
        <v>C02ACРилменидин</v>
      </c>
      <c r="D1057" s="91" t="s">
        <v>13607</v>
      </c>
    </row>
    <row r="1058" spans="1:4" hidden="1">
      <c r="A1058" s="91" t="s">
        <v>14292</v>
      </c>
      <c r="B1058" s="91" t="s">
        <v>14295</v>
      </c>
      <c r="C1058" s="39" t="str">
        <f t="shared" si="16"/>
        <v>C02BBТемехина таблетки 0.001 г</v>
      </c>
      <c r="D1058" s="91" t="s">
        <v>13607</v>
      </c>
    </row>
    <row r="1059" spans="1:4" hidden="1">
      <c r="A1059" s="91" t="s">
        <v>14292</v>
      </c>
      <c r="B1059" s="91" t="s">
        <v>14294</v>
      </c>
      <c r="C1059" s="39" t="str">
        <f t="shared" si="16"/>
        <v>C02BBСферофизина бензоат</v>
      </c>
      <c r="D1059" s="91" t="s">
        <v>13607</v>
      </c>
    </row>
    <row r="1060" spans="1:4" hidden="1">
      <c r="A1060" s="91" t="s">
        <v>14292</v>
      </c>
      <c r="B1060" s="91" t="s">
        <v>14293</v>
      </c>
      <c r="C1060" s="39" t="str">
        <f t="shared" si="16"/>
        <v>C02BBВторичные и третичные амины</v>
      </c>
      <c r="D1060" s="91" t="s">
        <v>13607</v>
      </c>
    </row>
    <row r="1061" spans="1:4" hidden="1">
      <c r="A1061" s="91" t="s">
        <v>12219</v>
      </c>
      <c r="B1061" s="91" t="s">
        <v>14299</v>
      </c>
      <c r="C1061" s="39" t="str">
        <f t="shared" si="16"/>
        <v>C02BCИмехина раствор для инъекций 1%</v>
      </c>
      <c r="D1061" s="91" t="s">
        <v>13607</v>
      </c>
    </row>
    <row r="1062" spans="1:4" hidden="1">
      <c r="A1062" s="91" t="s">
        <v>12219</v>
      </c>
      <c r="B1062" s="91" t="s">
        <v>14297</v>
      </c>
      <c r="C1062" s="39" t="str">
        <f t="shared" si="16"/>
        <v>C02BCГексаметония бензосульфонат</v>
      </c>
      <c r="D1062" s="91" t="s">
        <v>13607</v>
      </c>
    </row>
    <row r="1063" spans="1:4" hidden="1">
      <c r="A1063" s="91" t="s">
        <v>12219</v>
      </c>
      <c r="B1063" s="91" t="s">
        <v>14296</v>
      </c>
      <c r="C1063" s="39" t="str">
        <f t="shared" si="16"/>
        <v>C02BCБисчетвертичные аммониевые соединения</v>
      </c>
      <c r="D1063" s="91" t="s">
        <v>13607</v>
      </c>
    </row>
    <row r="1064" spans="1:4" hidden="1">
      <c r="A1064" s="91" t="s">
        <v>12219</v>
      </c>
      <c r="B1064" s="91" t="s">
        <v>14298</v>
      </c>
      <c r="C1064" s="39" t="str">
        <f t="shared" si="16"/>
        <v>C02BCДиизопропиламин</v>
      </c>
      <c r="D1064" s="91" t="s">
        <v>13607</v>
      </c>
    </row>
    <row r="1065" spans="1:4" hidden="1">
      <c r="A1065" s="91" t="s">
        <v>12219</v>
      </c>
      <c r="B1065" s="91" t="s">
        <v>12220</v>
      </c>
      <c r="C1065" s="39" t="str">
        <f t="shared" si="16"/>
        <v>C02BCАзаметония бромид</v>
      </c>
      <c r="D1065" s="91" t="s">
        <v>13607</v>
      </c>
    </row>
    <row r="1066" spans="1:4" hidden="1">
      <c r="A1066" s="91" t="s">
        <v>12221</v>
      </c>
      <c r="B1066" s="91" t="s">
        <v>12223</v>
      </c>
      <c r="C1066" s="39" t="str">
        <f t="shared" si="16"/>
        <v>C02CAПророксан</v>
      </c>
      <c r="D1066" s="91" t="s">
        <v>13607</v>
      </c>
    </row>
    <row r="1067" spans="1:4" hidden="1">
      <c r="A1067" s="91" t="s">
        <v>12221</v>
      </c>
      <c r="B1067" s="91" t="s">
        <v>12225</v>
      </c>
      <c r="C1067" s="39" t="str">
        <f t="shared" si="16"/>
        <v>C02CAУрапидил</v>
      </c>
      <c r="D1067" s="91" t="s">
        <v>17948</v>
      </c>
    </row>
    <row r="1068" spans="1:4" hidden="1">
      <c r="A1068" s="91" t="s">
        <v>12221</v>
      </c>
      <c r="B1068" s="91" t="s">
        <v>14300</v>
      </c>
      <c r="C1068" s="39" t="str">
        <f t="shared" si="16"/>
        <v>C02CAАльфа-адреноблокаторы</v>
      </c>
      <c r="D1068" s="91" t="s">
        <v>13607</v>
      </c>
    </row>
    <row r="1069" spans="1:4" hidden="1">
      <c r="A1069" s="91" t="s">
        <v>12221</v>
      </c>
      <c r="B1069" s="91" t="s">
        <v>14302</v>
      </c>
      <c r="C1069" s="39" t="str">
        <f t="shared" ref="C1069:C1132" si="17">CONCATENATE(A1069,B1069)</f>
        <v>C02CAТроподифен</v>
      </c>
      <c r="D1069" s="91" t="s">
        <v>13607</v>
      </c>
    </row>
    <row r="1070" spans="1:4" hidden="1">
      <c r="A1070" s="91" t="s">
        <v>12221</v>
      </c>
      <c r="B1070" s="91" t="s">
        <v>14301</v>
      </c>
      <c r="C1070" s="39" t="str">
        <f t="shared" si="17"/>
        <v>C02CAПразозин</v>
      </c>
      <c r="D1070" s="91" t="s">
        <v>13607</v>
      </c>
    </row>
    <row r="1071" spans="1:4" hidden="1">
      <c r="A1071" s="91" t="s">
        <v>12221</v>
      </c>
      <c r="B1071" s="91" t="s">
        <v>12222</v>
      </c>
      <c r="C1071" s="39" t="str">
        <f t="shared" si="17"/>
        <v>C02CAДоксазозин</v>
      </c>
      <c r="D1071" s="91" t="s">
        <v>13607</v>
      </c>
    </row>
    <row r="1072" spans="1:4" hidden="1">
      <c r="A1072" s="91" t="s">
        <v>14303</v>
      </c>
      <c r="B1072" s="91" t="s">
        <v>14304</v>
      </c>
      <c r="C1072" s="39" t="str">
        <f t="shared" si="17"/>
        <v>C02CCГуанетидин</v>
      </c>
      <c r="D1072" s="91" t="s">
        <v>13607</v>
      </c>
    </row>
    <row r="1073" spans="1:4" hidden="1">
      <c r="A1073" s="91" t="s">
        <v>14305</v>
      </c>
      <c r="B1073" s="91" t="s">
        <v>14307</v>
      </c>
      <c r="C1073" s="39" t="str">
        <f t="shared" si="17"/>
        <v>C02DДипрофена таблетки 0.025 г</v>
      </c>
      <c r="D1073" s="91" t="s">
        <v>13607</v>
      </c>
    </row>
    <row r="1074" spans="1:4" ht="30" hidden="1">
      <c r="A1074" s="91" t="s">
        <v>14305</v>
      </c>
      <c r="B1074" s="91" t="s">
        <v>14306</v>
      </c>
      <c r="C1074" s="39" t="str">
        <f t="shared" si="17"/>
        <v>C02DДибазола 0.02 г, теобромина 0.25 г, платифиллина гидротартрата 0.003 г таблетки</v>
      </c>
      <c r="D1074" s="91" t="s">
        <v>13607</v>
      </c>
    </row>
    <row r="1075" spans="1:4" hidden="1">
      <c r="A1075" s="91" t="s">
        <v>14308</v>
      </c>
      <c r="B1075" s="91" t="s">
        <v>14309</v>
      </c>
      <c r="C1075" s="39" t="str">
        <f t="shared" si="17"/>
        <v>C02DBГидралазин</v>
      </c>
      <c r="D1075" s="91" t="s">
        <v>13607</v>
      </c>
    </row>
    <row r="1076" spans="1:4" hidden="1">
      <c r="A1076" s="91" t="s">
        <v>12226</v>
      </c>
      <c r="B1076" s="91" t="s">
        <v>12227</v>
      </c>
      <c r="C1076" s="39" t="str">
        <f t="shared" si="17"/>
        <v>C02DDНитропруссид натрия</v>
      </c>
      <c r="D1076" s="91" t="s">
        <v>13607</v>
      </c>
    </row>
    <row r="1077" spans="1:4" hidden="1">
      <c r="A1077" s="91" t="s">
        <v>12228</v>
      </c>
      <c r="B1077" s="91" t="s">
        <v>14313</v>
      </c>
      <c r="C1077" s="39" t="str">
        <f t="shared" si="17"/>
        <v>C02KТеоверин</v>
      </c>
      <c r="D1077" s="91" t="s">
        <v>13607</v>
      </c>
    </row>
    <row r="1078" spans="1:4" hidden="1">
      <c r="A1078" s="91" t="s">
        <v>12228</v>
      </c>
      <c r="B1078" s="91" t="s">
        <v>14310</v>
      </c>
      <c r="C1078" s="39" t="str">
        <f t="shared" si="17"/>
        <v>C02KДипасалин</v>
      </c>
      <c r="D1078" s="91" t="s">
        <v>13607</v>
      </c>
    </row>
    <row r="1079" spans="1:4" hidden="1">
      <c r="A1079" s="91" t="s">
        <v>12228</v>
      </c>
      <c r="B1079" s="91" t="s">
        <v>14311</v>
      </c>
      <c r="C1079" s="39" t="str">
        <f t="shared" si="17"/>
        <v>C02KТеобромина 0.25 г и фенобарбитала 0.02 г таблетки</v>
      </c>
      <c r="D1079" s="91" t="s">
        <v>13607</v>
      </c>
    </row>
    <row r="1080" spans="1:4" hidden="1">
      <c r="A1080" s="91" t="s">
        <v>12228</v>
      </c>
      <c r="B1080" s="91" t="s">
        <v>14312</v>
      </c>
      <c r="C1080" s="39" t="str">
        <f t="shared" si="17"/>
        <v>C02KТеобромина 0.25 г, дибазола 0.02 г таблетки</v>
      </c>
      <c r="D1080" s="91" t="s">
        <v>13607</v>
      </c>
    </row>
    <row r="1081" spans="1:4" hidden="1">
      <c r="A1081" s="91" t="s">
        <v>12229</v>
      </c>
      <c r="B1081" s="91" t="s">
        <v>12573</v>
      </c>
      <c r="C1081" s="39" t="str">
        <f t="shared" si="17"/>
        <v>C02KXСилденафил</v>
      </c>
      <c r="D1081" s="91" t="s">
        <v>13607</v>
      </c>
    </row>
    <row r="1082" spans="1:4" hidden="1">
      <c r="A1082" s="91" t="s">
        <v>12229</v>
      </c>
      <c r="B1082" s="91" t="s">
        <v>14315</v>
      </c>
      <c r="C1082" s="39" t="str">
        <f t="shared" si="17"/>
        <v>C02KXДругие антигипертензивные средства</v>
      </c>
      <c r="D1082" s="91" t="s">
        <v>13607</v>
      </c>
    </row>
    <row r="1083" spans="1:4" hidden="1">
      <c r="A1083" s="91" t="s">
        <v>12229</v>
      </c>
      <c r="B1083" s="91" t="s">
        <v>14314</v>
      </c>
      <c r="C1083" s="39" t="str">
        <f t="shared" si="17"/>
        <v>C02KXАмбризентан</v>
      </c>
      <c r="D1083" s="91" t="s">
        <v>13607</v>
      </c>
    </row>
    <row r="1084" spans="1:4" hidden="1">
      <c r="A1084" s="91" t="s">
        <v>12229</v>
      </c>
      <c r="B1084" s="91" t="s">
        <v>12230</v>
      </c>
      <c r="C1084" s="39" t="str">
        <f t="shared" si="17"/>
        <v>C02KXБозентан</v>
      </c>
      <c r="D1084" s="91" t="s">
        <v>17948</v>
      </c>
    </row>
    <row r="1085" spans="1:4" hidden="1">
      <c r="A1085" s="91" t="s">
        <v>12231</v>
      </c>
      <c r="B1085" s="91" t="s">
        <v>14316</v>
      </c>
      <c r="C1085" s="39" t="str">
        <f t="shared" si="17"/>
        <v>C02LAГидрохлоротиазид+Дигидралазин+Резерпин</v>
      </c>
      <c r="D1085" s="91" t="s">
        <v>13607</v>
      </c>
    </row>
    <row r="1086" spans="1:4" hidden="1">
      <c r="A1086" s="91" t="s">
        <v>12231</v>
      </c>
      <c r="B1086" s="91" t="s">
        <v>14319</v>
      </c>
      <c r="C1086" s="39" t="str">
        <f t="shared" si="17"/>
        <v>C02LAДигидроэрготоксин+Клопамид+Резерпин</v>
      </c>
      <c r="D1086" s="91" t="s">
        <v>13607</v>
      </c>
    </row>
    <row r="1087" spans="1:4" hidden="1">
      <c r="A1087" s="91" t="s">
        <v>12231</v>
      </c>
      <c r="B1087" s="91" t="s">
        <v>14318</v>
      </c>
      <c r="C1087" s="39" t="str">
        <f t="shared" si="17"/>
        <v>C02LAГидрохлоротиазид+Дигидроэрготоксин+Резерпин</v>
      </c>
      <c r="D1087" s="91" t="s">
        <v>13607</v>
      </c>
    </row>
    <row r="1088" spans="1:4" hidden="1">
      <c r="A1088" s="91" t="s">
        <v>12231</v>
      </c>
      <c r="B1088" s="91" t="s">
        <v>14317</v>
      </c>
      <c r="C1088" s="39" t="str">
        <f t="shared" si="17"/>
        <v>C02LAГидрохлоротиазид+Дигидралазин+Резерпин+[Калия хлорид]</v>
      </c>
      <c r="D1088" s="91" t="s">
        <v>13607</v>
      </c>
    </row>
    <row r="1089" spans="1:4" hidden="1">
      <c r="A1089" s="91" t="s">
        <v>14320</v>
      </c>
      <c r="B1089" s="91" t="s">
        <v>14321</v>
      </c>
      <c r="C1089" s="39" t="str">
        <f t="shared" si="17"/>
        <v>C02NАмлодипин+Цилазаприл [набор]</v>
      </c>
      <c r="D1089" s="91" t="s">
        <v>13607</v>
      </c>
    </row>
    <row r="1090" spans="1:4" hidden="1">
      <c r="A1090" s="91" t="s">
        <v>14322</v>
      </c>
      <c r="B1090" s="91" t="s">
        <v>14325</v>
      </c>
      <c r="C1090" s="39" t="str">
        <f t="shared" si="17"/>
        <v>C03Золотарника травы экстракт</v>
      </c>
      <c r="D1090" s="91" t="s">
        <v>13607</v>
      </c>
    </row>
    <row r="1091" spans="1:4" ht="45" hidden="1">
      <c r="A1091" s="91" t="s">
        <v>14322</v>
      </c>
      <c r="B1091" s="91" t="s">
        <v>14326</v>
      </c>
      <c r="C1091" s="39" t="str">
        <f t="shared" si="17"/>
        <v>C03Календулы лекарственной цветки+Мяты перечной листья+Толокнянки обыкновенной листья+Укропа огородного плоды+Элеутерококка колючего корневища с корнями</v>
      </c>
      <c r="D1091" s="91" t="s">
        <v>13607</v>
      </c>
    </row>
    <row r="1092" spans="1:4" hidden="1">
      <c r="A1092" s="91" t="s">
        <v>14322</v>
      </c>
      <c r="B1092" s="91" t="s">
        <v>14327</v>
      </c>
      <c r="C1092" s="39" t="str">
        <f t="shared" si="17"/>
        <v>C03Урологический (мочегонный) сбор-ф</v>
      </c>
      <c r="D1092" s="91" t="s">
        <v>13607</v>
      </c>
    </row>
    <row r="1093" spans="1:4" hidden="1">
      <c r="A1093" s="91" t="s">
        <v>14322</v>
      </c>
      <c r="B1093" s="91" t="s">
        <v>14324</v>
      </c>
      <c r="C1093" s="39" t="str">
        <f t="shared" si="17"/>
        <v>C03Гербион капли для почек и мочевого пузыря</v>
      </c>
      <c r="D1093" s="91" t="s">
        <v>13607</v>
      </c>
    </row>
    <row r="1094" spans="1:4" hidden="1">
      <c r="A1094" s="91" t="s">
        <v>14322</v>
      </c>
      <c r="B1094" s="91" t="s">
        <v>14328</v>
      </c>
      <c r="C1094" s="39" t="str">
        <f t="shared" si="17"/>
        <v>C03Фитолизин</v>
      </c>
      <c r="D1094" s="91" t="s">
        <v>13607</v>
      </c>
    </row>
    <row r="1095" spans="1:4" ht="30" hidden="1">
      <c r="A1095" s="91" t="s">
        <v>14322</v>
      </c>
      <c r="B1095" s="91" t="s">
        <v>14323</v>
      </c>
      <c r="C1095" s="39" t="str">
        <f t="shared" si="17"/>
        <v>C03Брусники листья+Зверобоя продырявленного трава+Череды трехраздельной трава+Шиповника плоды</v>
      </c>
      <c r="D1095" s="91" t="s">
        <v>13607</v>
      </c>
    </row>
    <row r="1096" spans="1:4" hidden="1">
      <c r="A1096" s="91" t="s">
        <v>9987</v>
      </c>
      <c r="B1096" s="91" t="s">
        <v>12232</v>
      </c>
      <c r="C1096" s="39" t="str">
        <f t="shared" si="17"/>
        <v>C03AAГидрохлоротиазид</v>
      </c>
      <c r="D1096" s="91" t="s">
        <v>17948</v>
      </c>
    </row>
    <row r="1097" spans="1:4" hidden="1">
      <c r="A1097" s="91" t="s">
        <v>9987</v>
      </c>
      <c r="B1097" s="91" t="s">
        <v>14329</v>
      </c>
      <c r="C1097" s="39" t="str">
        <f t="shared" si="17"/>
        <v>C03AAЦиклопентиазид</v>
      </c>
      <c r="D1097" s="91" t="s">
        <v>13607</v>
      </c>
    </row>
    <row r="1098" spans="1:4" hidden="1">
      <c r="A1098" s="91" t="s">
        <v>10031</v>
      </c>
      <c r="B1098" s="91" t="s">
        <v>12233</v>
      </c>
      <c r="C1098" s="39" t="str">
        <f t="shared" si="17"/>
        <v>C03BAИндапамид</v>
      </c>
      <c r="D1098" s="91" t="s">
        <v>17948</v>
      </c>
    </row>
    <row r="1099" spans="1:4" hidden="1">
      <c r="A1099" s="91" t="s">
        <v>10031</v>
      </c>
      <c r="B1099" s="91" t="s">
        <v>12234</v>
      </c>
      <c r="C1099" s="39" t="str">
        <f t="shared" si="17"/>
        <v>C03BAХлорталидон</v>
      </c>
      <c r="D1099" s="91" t="s">
        <v>13607</v>
      </c>
    </row>
    <row r="1100" spans="1:4" hidden="1">
      <c r="A1100" s="91" t="s">
        <v>10185</v>
      </c>
      <c r="B1100" s="91" t="s">
        <v>12236</v>
      </c>
      <c r="C1100" s="39" t="str">
        <f t="shared" si="17"/>
        <v>C03CAТорасемид</v>
      </c>
      <c r="D1100" s="91" t="s">
        <v>13607</v>
      </c>
    </row>
    <row r="1101" spans="1:4" hidden="1">
      <c r="A1101" s="91" t="s">
        <v>10185</v>
      </c>
      <c r="B1101" s="91" t="s">
        <v>12235</v>
      </c>
      <c r="C1101" s="39" t="str">
        <f t="shared" si="17"/>
        <v>C03CAФуросемид</v>
      </c>
      <c r="D1101" s="91" t="s">
        <v>17948</v>
      </c>
    </row>
    <row r="1102" spans="1:4" hidden="1">
      <c r="A1102" s="91" t="s">
        <v>10185</v>
      </c>
      <c r="B1102" s="91" t="s">
        <v>14330</v>
      </c>
      <c r="C1102" s="39" t="str">
        <f t="shared" si="17"/>
        <v>C03CAБуметанид</v>
      </c>
      <c r="D1102" s="91" t="s">
        <v>13607</v>
      </c>
    </row>
    <row r="1103" spans="1:4" hidden="1">
      <c r="A1103" s="91" t="s">
        <v>12237</v>
      </c>
      <c r="B1103" s="91" t="s">
        <v>12238</v>
      </c>
      <c r="C1103" s="39" t="str">
        <f t="shared" si="17"/>
        <v>C03CCЭтакриновая кислота</v>
      </c>
      <c r="D1103" s="91" t="s">
        <v>13607</v>
      </c>
    </row>
    <row r="1104" spans="1:4" hidden="1">
      <c r="A1104" s="91" t="s">
        <v>10156</v>
      </c>
      <c r="B1104" s="91" t="s">
        <v>12239</v>
      </c>
      <c r="C1104" s="39" t="str">
        <f t="shared" si="17"/>
        <v>C03DAСпиронолактон</v>
      </c>
      <c r="D1104" s="91" t="s">
        <v>17948</v>
      </c>
    </row>
    <row r="1105" spans="1:4" hidden="1">
      <c r="A1105" s="91" t="s">
        <v>10156</v>
      </c>
      <c r="B1105" s="91" t="s">
        <v>12240</v>
      </c>
      <c r="C1105" s="39" t="str">
        <f t="shared" si="17"/>
        <v>C03DAЭплеренон</v>
      </c>
      <c r="D1105" s="91" t="s">
        <v>13607</v>
      </c>
    </row>
    <row r="1106" spans="1:4" hidden="1">
      <c r="A1106" s="91" t="s">
        <v>12241</v>
      </c>
      <c r="B1106" s="91" t="s">
        <v>14331</v>
      </c>
      <c r="C1106" s="39" t="str">
        <f t="shared" si="17"/>
        <v>C03EAГидрохлоротиазид+Триамтерен</v>
      </c>
      <c r="D1106" s="91" t="s">
        <v>13607</v>
      </c>
    </row>
    <row r="1107" spans="1:4" hidden="1">
      <c r="A1107" s="91" t="s">
        <v>12242</v>
      </c>
      <c r="B1107" s="91" t="s">
        <v>12243</v>
      </c>
      <c r="C1107" s="39" t="str">
        <f t="shared" si="17"/>
        <v>C03XЭрвы шерстистой трава</v>
      </c>
      <c r="D1107" s="91" t="s">
        <v>13607</v>
      </c>
    </row>
    <row r="1108" spans="1:4" hidden="1">
      <c r="A1108" s="91" t="s">
        <v>14332</v>
      </c>
      <c r="B1108" s="91" t="s">
        <v>14333</v>
      </c>
      <c r="C1108" s="39" t="str">
        <f t="shared" si="17"/>
        <v>C04ABФентоламин</v>
      </c>
      <c r="D1108" s="91" t="s">
        <v>13607</v>
      </c>
    </row>
    <row r="1109" spans="1:4" hidden="1">
      <c r="A1109" s="91" t="s">
        <v>12244</v>
      </c>
      <c r="B1109" s="91" t="s">
        <v>14334</v>
      </c>
      <c r="C1109" s="39" t="str">
        <f t="shared" si="17"/>
        <v>C04ACНикотиновая кислота и ее производные</v>
      </c>
      <c r="D1109" s="91" t="s">
        <v>13607</v>
      </c>
    </row>
    <row r="1110" spans="1:4" hidden="1">
      <c r="A1110" s="91" t="s">
        <v>12244</v>
      </c>
      <c r="B1110" s="91" t="s">
        <v>14335</v>
      </c>
      <c r="C1110" s="39" t="str">
        <f t="shared" si="17"/>
        <v>C04ACНикошпан</v>
      </c>
      <c r="D1110" s="91" t="s">
        <v>13607</v>
      </c>
    </row>
    <row r="1111" spans="1:4" hidden="1">
      <c r="A1111" s="91" t="s">
        <v>12244</v>
      </c>
      <c r="B1111" s="91" t="s">
        <v>12245</v>
      </c>
      <c r="C1111" s="39" t="str">
        <f t="shared" si="17"/>
        <v>C04ACНикотиновая кислота</v>
      </c>
      <c r="D1111" s="91" t="s">
        <v>13607</v>
      </c>
    </row>
    <row r="1112" spans="1:4" hidden="1">
      <c r="A1112" s="91" t="s">
        <v>10118</v>
      </c>
      <c r="B1112" s="91" t="s">
        <v>12247</v>
      </c>
      <c r="C1112" s="39" t="str">
        <f t="shared" si="17"/>
        <v>C04ADКсантинола никотинат</v>
      </c>
      <c r="D1112" s="91" t="s">
        <v>13607</v>
      </c>
    </row>
    <row r="1113" spans="1:4" hidden="1">
      <c r="A1113" s="91" t="s">
        <v>10118</v>
      </c>
      <c r="B1113" s="91" t="s">
        <v>12246</v>
      </c>
      <c r="C1113" s="39" t="str">
        <f t="shared" si="17"/>
        <v>C04ADПентоксифиллин</v>
      </c>
      <c r="D1113" s="91" t="s">
        <v>17948</v>
      </c>
    </row>
    <row r="1114" spans="1:4" hidden="1">
      <c r="A1114" s="91" t="s">
        <v>12248</v>
      </c>
      <c r="B1114" s="91" t="s">
        <v>12249</v>
      </c>
      <c r="C1114" s="39" t="str">
        <f t="shared" si="17"/>
        <v>C04AEНицерголин</v>
      </c>
      <c r="D1114" s="91" t="s">
        <v>13607</v>
      </c>
    </row>
    <row r="1115" spans="1:4" hidden="1">
      <c r="A1115" s="91" t="s">
        <v>12248</v>
      </c>
      <c r="B1115" s="91" t="s">
        <v>14337</v>
      </c>
      <c r="C1115" s="39" t="str">
        <f t="shared" si="17"/>
        <v>C04AEДигидроэргокриптин+Кофеин</v>
      </c>
      <c r="D1115" s="91" t="s">
        <v>13607</v>
      </c>
    </row>
    <row r="1116" spans="1:4" hidden="1">
      <c r="A1116" s="91" t="s">
        <v>12248</v>
      </c>
      <c r="B1116" s="91" t="s">
        <v>14338</v>
      </c>
      <c r="C1116" s="39" t="str">
        <f t="shared" si="17"/>
        <v>C04AEДигидроэргокристин</v>
      </c>
      <c r="D1116" s="91" t="s">
        <v>13607</v>
      </c>
    </row>
    <row r="1117" spans="1:4" hidden="1">
      <c r="A1117" s="91" t="s">
        <v>12248</v>
      </c>
      <c r="B1117" s="91" t="s">
        <v>14339</v>
      </c>
      <c r="C1117" s="39" t="str">
        <f t="shared" si="17"/>
        <v>C04AEДигидроэрготоксин</v>
      </c>
      <c r="D1117" s="91" t="s">
        <v>13607</v>
      </c>
    </row>
    <row r="1118" spans="1:4" hidden="1">
      <c r="A1118" s="91" t="s">
        <v>12248</v>
      </c>
      <c r="B1118" s="91" t="s">
        <v>14336</v>
      </c>
      <c r="C1118" s="39" t="str">
        <f t="shared" si="17"/>
        <v>C04AEАлкалоиды спорыньи</v>
      </c>
      <c r="D1118" s="91" t="s">
        <v>13607</v>
      </c>
    </row>
    <row r="1119" spans="1:4" hidden="1">
      <c r="A1119" s="91" t="s">
        <v>12250</v>
      </c>
      <c r="B1119" s="91" t="s">
        <v>14342</v>
      </c>
      <c r="C1119" s="39" t="str">
        <f t="shared" si="17"/>
        <v>C04AXПоджелудочной железы экстракт</v>
      </c>
      <c r="D1119" s="91" t="s">
        <v>13607</v>
      </c>
    </row>
    <row r="1120" spans="1:4" hidden="1">
      <c r="A1120" s="91" t="s">
        <v>12250</v>
      </c>
      <c r="B1120" s="91" t="s">
        <v>14340</v>
      </c>
      <c r="C1120" s="39" t="str">
        <f t="shared" si="17"/>
        <v>C04AXДибазола и фенобарбитала по 0.025 г таблетки</v>
      </c>
      <c r="D1120" s="91" t="s">
        <v>13607</v>
      </c>
    </row>
    <row r="1121" spans="1:4" hidden="1">
      <c r="A1121" s="91" t="s">
        <v>12250</v>
      </c>
      <c r="B1121" s="91" t="s">
        <v>14341</v>
      </c>
      <c r="C1121" s="39" t="str">
        <f t="shared" si="17"/>
        <v>C04AXДругие периферические вазодилататоры</v>
      </c>
      <c r="D1121" s="91" t="s">
        <v>13607</v>
      </c>
    </row>
    <row r="1122" spans="1:4" hidden="1">
      <c r="A1122" s="91" t="s">
        <v>12250</v>
      </c>
      <c r="B1122" s="91" t="s">
        <v>12255</v>
      </c>
      <c r="C1122" s="39" t="str">
        <f t="shared" si="17"/>
        <v>C04AXБендазол</v>
      </c>
      <c r="D1122" s="91" t="s">
        <v>13607</v>
      </c>
    </row>
    <row r="1123" spans="1:4" hidden="1">
      <c r="A1123" s="91" t="s">
        <v>12250</v>
      </c>
      <c r="B1123" s="91" t="s">
        <v>12254</v>
      </c>
      <c r="C1123" s="39" t="str">
        <f t="shared" si="17"/>
        <v>C04AXВинкамин</v>
      </c>
      <c r="D1123" s="91" t="s">
        <v>13607</v>
      </c>
    </row>
    <row r="1124" spans="1:4" hidden="1">
      <c r="A1124" s="91" t="s">
        <v>12250</v>
      </c>
      <c r="B1124" s="91" t="s">
        <v>12253</v>
      </c>
      <c r="C1124" s="39" t="str">
        <f t="shared" si="17"/>
        <v>C04AXБенциклан</v>
      </c>
      <c r="D1124" s="91" t="s">
        <v>13607</v>
      </c>
    </row>
    <row r="1125" spans="1:4" hidden="1">
      <c r="A1125" s="91" t="s">
        <v>12250</v>
      </c>
      <c r="B1125" s="91" t="s">
        <v>12251</v>
      </c>
      <c r="C1125" s="39" t="str">
        <f t="shared" si="17"/>
        <v>C04AXНафтидрофурил</v>
      </c>
      <c r="D1125" s="91" t="s">
        <v>13607</v>
      </c>
    </row>
    <row r="1126" spans="1:4" hidden="1">
      <c r="A1126" s="91" t="s">
        <v>14343</v>
      </c>
      <c r="B1126" s="91" t="s">
        <v>12504</v>
      </c>
      <c r="C1126" s="39" t="str">
        <f t="shared" si="17"/>
        <v>C05ABЭвкалипта прутовидного листьев препарат</v>
      </c>
      <c r="D1126" s="91" t="s">
        <v>13607</v>
      </c>
    </row>
    <row r="1127" spans="1:4" hidden="1">
      <c r="A1127" s="91" t="s">
        <v>14343</v>
      </c>
      <c r="B1127" s="91" t="s">
        <v>14344</v>
      </c>
      <c r="C1127" s="39" t="str">
        <f t="shared" si="17"/>
        <v>C05ABАнтибиотики</v>
      </c>
      <c r="D1127" s="91" t="s">
        <v>13607</v>
      </c>
    </row>
    <row r="1128" spans="1:4" hidden="1">
      <c r="A1128" s="91" t="s">
        <v>12256</v>
      </c>
      <c r="B1128" s="91" t="s">
        <v>14346</v>
      </c>
      <c r="C1128" s="39" t="str">
        <f t="shared" si="17"/>
        <v>C05ADБензокаин+Висмута субгаллат+Цинка оксид+[Рацементол]</v>
      </c>
      <c r="D1128" s="91" t="s">
        <v>13607</v>
      </c>
    </row>
    <row r="1129" spans="1:4" hidden="1">
      <c r="A1129" s="91" t="s">
        <v>12256</v>
      </c>
      <c r="B1129" s="91" t="s">
        <v>12257</v>
      </c>
      <c r="C1129" s="39" t="str">
        <f t="shared" si="17"/>
        <v>C05ADПрокаин</v>
      </c>
      <c r="D1129" s="91" t="s">
        <v>13607</v>
      </c>
    </row>
    <row r="1130" spans="1:4" hidden="1">
      <c r="A1130" s="91" t="s">
        <v>12256</v>
      </c>
      <c r="B1130" s="91" t="s">
        <v>14345</v>
      </c>
      <c r="C1130" s="39" t="str">
        <f t="shared" si="17"/>
        <v>C05ADБензокаин+Висмута субгаллат+Цинка оксид+[Левоментол]</v>
      </c>
      <c r="D1130" s="91" t="s">
        <v>13607</v>
      </c>
    </row>
    <row r="1131" spans="1:4" hidden="1">
      <c r="A1131" s="91" t="s">
        <v>12258</v>
      </c>
      <c r="B1131" s="91" t="s">
        <v>14356</v>
      </c>
      <c r="C1131" s="39" t="str">
        <f t="shared" si="17"/>
        <v>C05AXДругие препараты для местного лечения геморроя и анальных трещин</v>
      </c>
      <c r="D1131" s="91" t="s">
        <v>13607</v>
      </c>
    </row>
    <row r="1132" spans="1:4" hidden="1">
      <c r="A1132" s="91" t="s">
        <v>12258</v>
      </c>
      <c r="B1132" s="91" t="s">
        <v>12423</v>
      </c>
      <c r="C1132" s="39" t="str">
        <f t="shared" si="17"/>
        <v>C05AXПрополис</v>
      </c>
      <c r="D1132" s="91" t="s">
        <v>13607</v>
      </c>
    </row>
    <row r="1133" spans="1:4" hidden="1">
      <c r="A1133" s="91" t="s">
        <v>12258</v>
      </c>
      <c r="B1133" s="91" t="s">
        <v>14368</v>
      </c>
      <c r="C1133" s="39" t="str">
        <f t="shared" ref="C1133:C1196" si="18">CONCATENATE(A1133,B1133)</f>
        <v>C05AXРелиф Ультра</v>
      </c>
      <c r="D1133" s="91" t="s">
        <v>13607</v>
      </c>
    </row>
    <row r="1134" spans="1:4" hidden="1">
      <c r="A1134" s="91" t="s">
        <v>12258</v>
      </c>
      <c r="B1134" s="91" t="s">
        <v>14371</v>
      </c>
      <c r="C1134" s="39" t="str">
        <f t="shared" si="18"/>
        <v>C05AXУльтрапрокт</v>
      </c>
      <c r="D1134" s="91" t="s">
        <v>13607</v>
      </c>
    </row>
    <row r="1135" spans="1:4" hidden="1">
      <c r="A1135" s="91" t="s">
        <v>12258</v>
      </c>
      <c r="B1135" s="91" t="s">
        <v>14350</v>
      </c>
      <c r="C1135" s="39" t="str">
        <f t="shared" si="18"/>
        <v>C05AXБелладонны листьев экстракт+Ихтаммол</v>
      </c>
      <c r="D1135" s="91" t="s">
        <v>13607</v>
      </c>
    </row>
    <row r="1136" spans="1:4" ht="30" hidden="1">
      <c r="A1136" s="91" t="s">
        <v>12258</v>
      </c>
      <c r="B1136" s="91" t="s">
        <v>14357</v>
      </c>
      <c r="C1136" s="39" t="str">
        <f t="shared" si="18"/>
        <v>C05AXКориандра плоды+Крушины ольховидной кора+Сенны остролистной листья+Солодки корни+Тысячелистника обыкновенного трава</v>
      </c>
      <c r="D1136" s="91" t="s">
        <v>13607</v>
      </c>
    </row>
    <row r="1137" spans="1:4" hidden="1">
      <c r="A1137" s="91" t="s">
        <v>12258</v>
      </c>
      <c r="B1137" s="91" t="s">
        <v>14370</v>
      </c>
      <c r="C1137" s="39" t="str">
        <f t="shared" si="18"/>
        <v>C05AXТрибенозид+Лидокаин</v>
      </c>
      <c r="D1137" s="91" t="s">
        <v>13607</v>
      </c>
    </row>
    <row r="1138" spans="1:4" ht="30" hidden="1">
      <c r="A1138" s="91" t="s">
        <v>12258</v>
      </c>
      <c r="B1138" s="91" t="s">
        <v>14351</v>
      </c>
      <c r="C1138" s="39" t="str">
        <f t="shared" si="18"/>
        <v>C05AXБелладонны листьев экстракт+Трибромфенолята висмута и Висмута оксида комплекс+Цинка сульфат</v>
      </c>
      <c r="D1138" s="91" t="s">
        <v>13607</v>
      </c>
    </row>
    <row r="1139" spans="1:4" hidden="1">
      <c r="A1139" s="91" t="s">
        <v>12258</v>
      </c>
      <c r="B1139" s="91" t="s">
        <v>14352</v>
      </c>
      <c r="C1139" s="39" t="str">
        <f t="shared" si="18"/>
        <v>C05AXБензокаин+Бутамбен+Гидрокортизон+Фрамицетин+Эскулозид</v>
      </c>
      <c r="D1139" s="91" t="s">
        <v>13607</v>
      </c>
    </row>
    <row r="1140" spans="1:4" hidden="1">
      <c r="A1140" s="91" t="s">
        <v>12258</v>
      </c>
      <c r="B1140" s="91" t="s">
        <v>14353</v>
      </c>
      <c r="C1140" s="39" t="str">
        <f t="shared" si="18"/>
        <v>C05AXБензокаин+Печени акулы масло</v>
      </c>
      <c r="D1140" s="91" t="s">
        <v>13607</v>
      </c>
    </row>
    <row r="1141" spans="1:4" hidden="1">
      <c r="A1141" s="91" t="s">
        <v>12258</v>
      </c>
      <c r="B1141" s="91" t="s">
        <v>14355</v>
      </c>
      <c r="C1141" s="39" t="str">
        <f t="shared" si="18"/>
        <v>C05AXГепарин натрия+Лидокаин+Преднизолон</v>
      </c>
      <c r="D1141" s="91" t="s">
        <v>13607</v>
      </c>
    </row>
    <row r="1142" spans="1:4" hidden="1">
      <c r="A1142" s="91" t="s">
        <v>12258</v>
      </c>
      <c r="B1142" s="91" t="s">
        <v>14358</v>
      </c>
      <c r="C1142" s="39" t="str">
        <f t="shared" si="18"/>
        <v>C05AXЛидокаин+Флуокортолон</v>
      </c>
      <c r="D1142" s="91" t="s">
        <v>13607</v>
      </c>
    </row>
    <row r="1143" spans="1:4" hidden="1">
      <c r="A1143" s="91" t="s">
        <v>12258</v>
      </c>
      <c r="B1143" s="91" t="s">
        <v>14362</v>
      </c>
      <c r="C1143" s="39" t="str">
        <f t="shared" si="18"/>
        <v>C05AXПечени акулы масло+Фенилэфрин</v>
      </c>
      <c r="D1143" s="91" t="s">
        <v>13607</v>
      </c>
    </row>
    <row r="1144" spans="1:4" hidden="1">
      <c r="A1144" s="91" t="s">
        <v>12258</v>
      </c>
      <c r="B1144" s="91" t="s">
        <v>11944</v>
      </c>
      <c r="C1144" s="39" t="str">
        <f t="shared" si="18"/>
        <v>C05AXКишечные палочки</v>
      </c>
      <c r="D1144" s="91" t="s">
        <v>13607</v>
      </c>
    </row>
    <row r="1145" spans="1:4" hidden="1">
      <c r="A1145" s="91" t="s">
        <v>12258</v>
      </c>
      <c r="B1145" s="91" t="s">
        <v>14365</v>
      </c>
      <c r="C1145" s="39" t="str">
        <f t="shared" si="18"/>
        <v>C05AXПроктозан</v>
      </c>
      <c r="D1145" s="91" t="s">
        <v>13607</v>
      </c>
    </row>
    <row r="1146" spans="1:4" hidden="1">
      <c r="A1146" s="91" t="s">
        <v>12258</v>
      </c>
      <c r="B1146" s="91" t="s">
        <v>14359</v>
      </c>
      <c r="C1146" s="39" t="str">
        <f t="shared" si="18"/>
        <v>C05AXОлестезин</v>
      </c>
      <c r="D1146" s="91" t="s">
        <v>13607</v>
      </c>
    </row>
    <row r="1147" spans="1:4" hidden="1">
      <c r="A1147" s="91" t="s">
        <v>12258</v>
      </c>
      <c r="B1147" s="91" t="s">
        <v>14369</v>
      </c>
      <c r="C1147" s="39" t="str">
        <f t="shared" si="18"/>
        <v>C05AXСиметрид</v>
      </c>
      <c r="D1147" s="91" t="s">
        <v>13607</v>
      </c>
    </row>
    <row r="1148" spans="1:4" hidden="1">
      <c r="A1148" s="91" t="s">
        <v>12258</v>
      </c>
      <c r="B1148" s="91" t="s">
        <v>13499</v>
      </c>
      <c r="C1148" s="39" t="str">
        <f t="shared" si="18"/>
        <v>C05AXОблепихи масло</v>
      </c>
      <c r="D1148" s="91" t="s">
        <v>13607</v>
      </c>
    </row>
    <row r="1149" spans="1:4" hidden="1">
      <c r="A1149" s="91" t="s">
        <v>12258</v>
      </c>
      <c r="B1149" s="91" t="s">
        <v>14364</v>
      </c>
      <c r="C1149" s="39" t="str">
        <f t="shared" si="18"/>
        <v>C05AXПрепарейшен Эйч</v>
      </c>
      <c r="D1149" s="91" t="s">
        <v>13607</v>
      </c>
    </row>
    <row r="1150" spans="1:4" hidden="1">
      <c r="A1150" s="91" t="s">
        <v>12258</v>
      </c>
      <c r="B1150" s="91" t="s">
        <v>14361</v>
      </c>
      <c r="C1150" s="39" t="str">
        <f t="shared" si="18"/>
        <v>C05AXПаранал</v>
      </c>
      <c r="D1150" s="91" t="s">
        <v>13607</v>
      </c>
    </row>
    <row r="1151" spans="1:4" hidden="1">
      <c r="A1151" s="91" t="s">
        <v>12258</v>
      </c>
      <c r="B1151" s="91" t="s">
        <v>11858</v>
      </c>
      <c r="C1151" s="39" t="str">
        <f t="shared" si="18"/>
        <v>C05AXБелладонны листья</v>
      </c>
      <c r="D1151" s="91" t="s">
        <v>13607</v>
      </c>
    </row>
    <row r="1152" spans="1:4" hidden="1">
      <c r="A1152" s="91" t="s">
        <v>12258</v>
      </c>
      <c r="B1152" s="91" t="s">
        <v>14347</v>
      </c>
      <c r="C1152" s="39" t="str">
        <f t="shared" si="18"/>
        <v>C05AXБализ</v>
      </c>
      <c r="D1152" s="91" t="s">
        <v>13607</v>
      </c>
    </row>
    <row r="1153" spans="1:4" hidden="1">
      <c r="A1153" s="91" t="s">
        <v>12258</v>
      </c>
      <c r="B1153" s="91" t="s">
        <v>14360</v>
      </c>
      <c r="C1153" s="39" t="str">
        <f t="shared" si="18"/>
        <v>C05AXПайлекс гем</v>
      </c>
      <c r="D1153" s="91" t="s">
        <v>13607</v>
      </c>
    </row>
    <row r="1154" spans="1:4" hidden="1">
      <c r="A1154" s="91" t="s">
        <v>12258</v>
      </c>
      <c r="B1154" s="91" t="s">
        <v>14348</v>
      </c>
      <c r="C1154" s="39" t="str">
        <f t="shared" si="18"/>
        <v>C05AXБализ-2</v>
      </c>
      <c r="D1154" s="91" t="s">
        <v>13607</v>
      </c>
    </row>
    <row r="1155" spans="1:4" ht="30" hidden="1">
      <c r="A1155" s="91" t="s">
        <v>12258</v>
      </c>
      <c r="B1155" s="91" t="s">
        <v>14354</v>
      </c>
      <c r="C1155" s="39" t="str">
        <f t="shared" si="18"/>
        <v>C05AXВисмута субнитрат+Йод+Метилтиониния хлорид+Резорцинол+Танин+Цинка оксид</v>
      </c>
      <c r="D1155" s="91" t="s">
        <v>13607</v>
      </c>
    </row>
    <row r="1156" spans="1:4" hidden="1">
      <c r="A1156" s="91" t="s">
        <v>12258</v>
      </c>
      <c r="B1156" s="91" t="s">
        <v>14366</v>
      </c>
      <c r="C1156" s="39" t="str">
        <f t="shared" si="18"/>
        <v>C05AXПроктоседил</v>
      </c>
      <c r="D1156" s="91" t="s">
        <v>13607</v>
      </c>
    </row>
    <row r="1157" spans="1:4" hidden="1">
      <c r="A1157" s="91" t="s">
        <v>12258</v>
      </c>
      <c r="B1157" s="91" t="s">
        <v>14349</v>
      </c>
      <c r="C1157" s="39" t="str">
        <f t="shared" si="18"/>
        <v>C05AXБезорнил</v>
      </c>
      <c r="D1157" s="91" t="s">
        <v>13607</v>
      </c>
    </row>
    <row r="1158" spans="1:4" hidden="1">
      <c r="A1158" s="91" t="s">
        <v>12258</v>
      </c>
      <c r="B1158" s="91" t="s">
        <v>14363</v>
      </c>
      <c r="C1158" s="39" t="str">
        <f t="shared" si="18"/>
        <v>C05AXПостеризан форте</v>
      </c>
      <c r="D1158" s="91" t="s">
        <v>13607</v>
      </c>
    </row>
    <row r="1159" spans="1:4" hidden="1">
      <c r="A1159" s="91" t="s">
        <v>12258</v>
      </c>
      <c r="B1159" s="91" t="s">
        <v>14367</v>
      </c>
      <c r="C1159" s="39" t="str">
        <f t="shared" si="18"/>
        <v>C05AXПротивогеморройные свечи</v>
      </c>
      <c r="D1159" s="91" t="s">
        <v>13607</v>
      </c>
    </row>
    <row r="1160" spans="1:4" hidden="1">
      <c r="A1160" s="91" t="s">
        <v>12259</v>
      </c>
      <c r="B1160" s="91" t="s">
        <v>14377</v>
      </c>
      <c r="C1160" s="39" t="str">
        <f t="shared" si="18"/>
        <v>C05BЦикло 3 крем</v>
      </c>
      <c r="D1160" s="91" t="s">
        <v>13607</v>
      </c>
    </row>
    <row r="1161" spans="1:4" hidden="1">
      <c r="A1161" s="91" t="s">
        <v>12259</v>
      </c>
      <c r="B1161" s="91" t="s">
        <v>14376</v>
      </c>
      <c r="C1161" s="39" t="str">
        <f t="shared" si="18"/>
        <v>C05BЦикло 3</v>
      </c>
      <c r="D1161" s="91" t="s">
        <v>13607</v>
      </c>
    </row>
    <row r="1162" spans="1:4" hidden="1">
      <c r="A1162" s="91" t="s">
        <v>12259</v>
      </c>
      <c r="B1162" s="91" t="s">
        <v>14378</v>
      </c>
      <c r="C1162" s="39" t="str">
        <f t="shared" si="18"/>
        <v>C05BЭндотелон</v>
      </c>
      <c r="D1162" s="91" t="s">
        <v>13607</v>
      </c>
    </row>
    <row r="1163" spans="1:4" hidden="1">
      <c r="A1163" s="91" t="s">
        <v>12259</v>
      </c>
      <c r="B1163" s="91" t="s">
        <v>14372</v>
      </c>
      <c r="C1163" s="39" t="str">
        <f t="shared" si="18"/>
        <v>C05BВенен гель Доктора Тайсса</v>
      </c>
      <c r="D1163" s="91" t="s">
        <v>13607</v>
      </c>
    </row>
    <row r="1164" spans="1:4" hidden="1">
      <c r="A1164" s="91" t="s">
        <v>12259</v>
      </c>
      <c r="B1164" s="91" t="s">
        <v>14375</v>
      </c>
      <c r="C1164" s="39" t="str">
        <f t="shared" si="18"/>
        <v>C05BДонника травы экстракт+Каштана конского семян экстракт</v>
      </c>
      <c r="D1164" s="91" t="s">
        <v>13607</v>
      </c>
    </row>
    <row r="1165" spans="1:4" hidden="1">
      <c r="A1165" s="91" t="s">
        <v>12259</v>
      </c>
      <c r="B1165" s="91" t="s">
        <v>14373</v>
      </c>
      <c r="C1165" s="39" t="str">
        <f t="shared" si="18"/>
        <v>C05BГинкор гель</v>
      </c>
      <c r="D1165" s="91" t="s">
        <v>13607</v>
      </c>
    </row>
    <row r="1166" spans="1:4" hidden="1">
      <c r="A1166" s="91" t="s">
        <v>12259</v>
      </c>
      <c r="B1166" s="91" t="s">
        <v>14374</v>
      </c>
      <c r="C1166" s="39" t="str">
        <f t="shared" si="18"/>
        <v>C05BГинкор форт</v>
      </c>
      <c r="D1166" s="91" t="s">
        <v>13607</v>
      </c>
    </row>
    <row r="1167" spans="1:4" hidden="1">
      <c r="A1167" s="91" t="s">
        <v>12260</v>
      </c>
      <c r="B1167" s="91" t="s">
        <v>14382</v>
      </c>
      <c r="C1167" s="39" t="str">
        <f t="shared" si="18"/>
        <v>C05BAГепарин натрия+Декспантенол</v>
      </c>
      <c r="D1167" s="91" t="s">
        <v>13607</v>
      </c>
    </row>
    <row r="1168" spans="1:4" hidden="1">
      <c r="A1168" s="91" t="s">
        <v>12260</v>
      </c>
      <c r="B1168" s="91" t="s">
        <v>12261</v>
      </c>
      <c r="C1168" s="39" t="str">
        <f t="shared" si="18"/>
        <v>C05BAГепариноид</v>
      </c>
      <c r="D1168" s="91" t="s">
        <v>13607</v>
      </c>
    </row>
    <row r="1169" spans="1:4" hidden="1">
      <c r="A1169" s="91" t="s">
        <v>12260</v>
      </c>
      <c r="B1169" s="91" t="s">
        <v>14380</v>
      </c>
      <c r="C1169" s="39" t="str">
        <f t="shared" si="18"/>
        <v>C05BAГепарин натрия+Бензокаин</v>
      </c>
      <c r="D1169" s="91" t="s">
        <v>13607</v>
      </c>
    </row>
    <row r="1170" spans="1:4" hidden="1">
      <c r="A1170" s="91" t="s">
        <v>12260</v>
      </c>
      <c r="B1170" s="91" t="s">
        <v>14381</v>
      </c>
      <c r="C1170" s="39" t="str">
        <f t="shared" si="18"/>
        <v>C05BAГепарин натрия+Бензокаин+Бензилникотинат</v>
      </c>
      <c r="D1170" s="91" t="s">
        <v>13607</v>
      </c>
    </row>
    <row r="1171" spans="1:4" hidden="1">
      <c r="A1171" s="91" t="s">
        <v>12260</v>
      </c>
      <c r="B1171" s="91" t="s">
        <v>14383</v>
      </c>
      <c r="C1171" s="39" t="str">
        <f t="shared" si="18"/>
        <v>C05BAГепарин натрия+Декспантенол+Диметилсульфоксид</v>
      </c>
      <c r="D1171" s="91" t="s">
        <v>13607</v>
      </c>
    </row>
    <row r="1172" spans="1:4" hidden="1">
      <c r="A1172" s="91" t="s">
        <v>12260</v>
      </c>
      <c r="B1172" s="91" t="s">
        <v>14384</v>
      </c>
      <c r="C1172" s="39" t="str">
        <f t="shared" si="18"/>
        <v>C05BAГепарин натрия+Декспантенол+Троксерутин</v>
      </c>
      <c r="D1172" s="91" t="s">
        <v>13607</v>
      </c>
    </row>
    <row r="1173" spans="1:4" hidden="1">
      <c r="A1173" s="91" t="s">
        <v>12260</v>
      </c>
      <c r="B1173" s="91" t="s">
        <v>14387</v>
      </c>
      <c r="C1173" s="39" t="str">
        <f t="shared" si="18"/>
        <v>C05BAГепарин натрия+Эсцин</v>
      </c>
      <c r="D1173" s="91" t="s">
        <v>13607</v>
      </c>
    </row>
    <row r="1174" spans="1:4" hidden="1">
      <c r="A1174" s="91" t="s">
        <v>12260</v>
      </c>
      <c r="B1174" s="91" t="s">
        <v>12071</v>
      </c>
      <c r="C1174" s="39" t="str">
        <f t="shared" si="18"/>
        <v>C05BAГепарин натрия</v>
      </c>
      <c r="D1174" s="91" t="s">
        <v>13607</v>
      </c>
    </row>
    <row r="1175" spans="1:4" hidden="1">
      <c r="A1175" s="91" t="s">
        <v>12260</v>
      </c>
      <c r="B1175" s="91" t="s">
        <v>14379</v>
      </c>
      <c r="C1175" s="39" t="str">
        <f t="shared" si="18"/>
        <v>C05BAГепарин натрия+[Аллантоин+Декспантенол]</v>
      </c>
      <c r="D1175" s="91" t="s">
        <v>13607</v>
      </c>
    </row>
    <row r="1176" spans="1:4" hidden="1">
      <c r="A1176" s="91" t="s">
        <v>12260</v>
      </c>
      <c r="B1176" s="91" t="s">
        <v>14385</v>
      </c>
      <c r="C1176" s="39" t="str">
        <f t="shared" si="18"/>
        <v>C05BAГепарин натрия+Преднизолон</v>
      </c>
      <c r="D1176" s="91" t="s">
        <v>13607</v>
      </c>
    </row>
    <row r="1177" spans="1:4" hidden="1">
      <c r="A1177" s="91" t="s">
        <v>12260</v>
      </c>
      <c r="B1177" s="91" t="s">
        <v>14386</v>
      </c>
      <c r="C1177" s="39" t="str">
        <f t="shared" si="18"/>
        <v>C05BAГепарин натрия+Фосфолипиды+Эсцин</v>
      </c>
      <c r="D1177" s="91" t="s">
        <v>13607</v>
      </c>
    </row>
    <row r="1178" spans="1:4" hidden="1">
      <c r="A1178" s="91" t="s">
        <v>12260</v>
      </c>
      <c r="B1178" s="91" t="s">
        <v>12275</v>
      </c>
      <c r="C1178" s="39" t="str">
        <f t="shared" si="18"/>
        <v>C05BAЭсцин</v>
      </c>
      <c r="D1178" s="91" t="s">
        <v>13607</v>
      </c>
    </row>
    <row r="1179" spans="1:4" hidden="1">
      <c r="A1179" s="91" t="s">
        <v>12262</v>
      </c>
      <c r="B1179" s="91" t="s">
        <v>12263</v>
      </c>
      <c r="C1179" s="39" t="str">
        <f t="shared" si="18"/>
        <v>C05BBЛауромакрогол 400</v>
      </c>
      <c r="D1179" s="91" t="s">
        <v>13607</v>
      </c>
    </row>
    <row r="1180" spans="1:4" hidden="1">
      <c r="A1180" s="91" t="s">
        <v>12262</v>
      </c>
      <c r="B1180" s="91" t="s">
        <v>12264</v>
      </c>
      <c r="C1180" s="39" t="str">
        <f t="shared" si="18"/>
        <v>C05BBНатрия тетрадецилсульфат</v>
      </c>
      <c r="D1180" s="91" t="s">
        <v>13607</v>
      </c>
    </row>
    <row r="1181" spans="1:4" hidden="1">
      <c r="A1181" s="91" t="s">
        <v>12265</v>
      </c>
      <c r="B1181" s="91" t="s">
        <v>12266</v>
      </c>
      <c r="C1181" s="39" t="str">
        <f t="shared" si="18"/>
        <v>C05BXКальция добезилат</v>
      </c>
      <c r="D1181" s="91" t="s">
        <v>13607</v>
      </c>
    </row>
    <row r="1182" spans="1:4" hidden="1">
      <c r="A1182" s="91" t="s">
        <v>14388</v>
      </c>
      <c r="B1182" s="91" t="s">
        <v>14389</v>
      </c>
      <c r="C1182" s="39" t="str">
        <f t="shared" si="18"/>
        <v>C05CЦикло 3 форт</v>
      </c>
      <c r="D1182" s="91" t="s">
        <v>13607</v>
      </c>
    </row>
    <row r="1183" spans="1:4" hidden="1">
      <c r="A1183" s="91" t="s">
        <v>14388</v>
      </c>
      <c r="B1183" s="91" t="s">
        <v>14390</v>
      </c>
      <c r="C1183" s="39" t="str">
        <f t="shared" si="18"/>
        <v>C05CЭсфлазид</v>
      </c>
      <c r="D1183" s="91" t="s">
        <v>13607</v>
      </c>
    </row>
    <row r="1184" spans="1:4" hidden="1">
      <c r="A1184" s="91" t="s">
        <v>12267</v>
      </c>
      <c r="B1184" s="91" t="s">
        <v>12270</v>
      </c>
      <c r="C1184" s="39" t="str">
        <f t="shared" si="18"/>
        <v>C05CAРутозид</v>
      </c>
      <c r="D1184" s="91" t="s">
        <v>13607</v>
      </c>
    </row>
    <row r="1185" spans="1:4" hidden="1">
      <c r="A1185" s="91" t="s">
        <v>12267</v>
      </c>
      <c r="B1185" s="91" t="s">
        <v>12268</v>
      </c>
      <c r="C1185" s="39" t="str">
        <f t="shared" si="18"/>
        <v>C05CAДиосмин</v>
      </c>
      <c r="D1185" s="91" t="s">
        <v>13607</v>
      </c>
    </row>
    <row r="1186" spans="1:4" hidden="1">
      <c r="A1186" s="91" t="s">
        <v>12267</v>
      </c>
      <c r="B1186" s="91" t="s">
        <v>12269</v>
      </c>
      <c r="C1186" s="39" t="str">
        <f t="shared" si="18"/>
        <v>C05CAТроксерутин</v>
      </c>
      <c r="D1186" s="91" t="s">
        <v>13607</v>
      </c>
    </row>
    <row r="1187" spans="1:4" hidden="1">
      <c r="A1187" s="91" t="s">
        <v>12267</v>
      </c>
      <c r="B1187" s="91" t="s">
        <v>14392</v>
      </c>
      <c r="C1187" s="39" t="str">
        <f t="shared" si="18"/>
        <v>C05CAАскорбиновая кислота+Рутозид</v>
      </c>
      <c r="D1187" s="91" t="s">
        <v>13607</v>
      </c>
    </row>
    <row r="1188" spans="1:4" hidden="1">
      <c r="A1188" s="91" t="s">
        <v>12267</v>
      </c>
      <c r="B1188" s="91" t="s">
        <v>14394</v>
      </c>
      <c r="C1188" s="39" t="str">
        <f t="shared" si="18"/>
        <v>C05CAГесперидин+Диосмин</v>
      </c>
      <c r="D1188" s="91" t="s">
        <v>13607</v>
      </c>
    </row>
    <row r="1189" spans="1:4" hidden="1">
      <c r="A1189" s="91" t="s">
        <v>12267</v>
      </c>
      <c r="B1189" s="91" t="s">
        <v>14391</v>
      </c>
      <c r="C1189" s="39" t="str">
        <f t="shared" si="18"/>
        <v>C05CAАнтистакс</v>
      </c>
      <c r="D1189" s="91" t="s">
        <v>13607</v>
      </c>
    </row>
    <row r="1190" spans="1:4" hidden="1">
      <c r="A1190" s="91" t="s">
        <v>12267</v>
      </c>
      <c r="B1190" s="91" t="s">
        <v>14395</v>
      </c>
      <c r="C1190" s="39" t="str">
        <f t="shared" si="18"/>
        <v>C05CAГидроксиэтилрутозиды</v>
      </c>
      <c r="D1190" s="91" t="s">
        <v>13607</v>
      </c>
    </row>
    <row r="1191" spans="1:4" hidden="1">
      <c r="A1191" s="91" t="s">
        <v>12267</v>
      </c>
      <c r="B1191" s="91" t="s">
        <v>14393</v>
      </c>
      <c r="C1191" s="39" t="str">
        <f t="shared" si="18"/>
        <v>C05CAБиофлавоноиды</v>
      </c>
      <c r="D1191" s="91" t="s">
        <v>13607</v>
      </c>
    </row>
    <row r="1192" spans="1:4" hidden="1">
      <c r="A1192" s="91" t="s">
        <v>12271</v>
      </c>
      <c r="B1192" s="91" t="s">
        <v>14397</v>
      </c>
      <c r="C1192" s="39" t="str">
        <f t="shared" si="18"/>
        <v>C05CXАскорбиновая кислота+Дигидрокверцетин</v>
      </c>
      <c r="D1192" s="91" t="s">
        <v>13607</v>
      </c>
    </row>
    <row r="1193" spans="1:4" hidden="1">
      <c r="A1193" s="91" t="s">
        <v>12271</v>
      </c>
      <c r="B1193" s="91" t="s">
        <v>14400</v>
      </c>
      <c r="C1193" s="39" t="str">
        <f t="shared" si="18"/>
        <v>C05CXКверцетина таблетки 0.02 г</v>
      </c>
      <c r="D1193" s="91" t="s">
        <v>13607</v>
      </c>
    </row>
    <row r="1194" spans="1:4" hidden="1">
      <c r="A1194" s="91" t="s">
        <v>12271</v>
      </c>
      <c r="B1194" s="91" t="s">
        <v>13529</v>
      </c>
      <c r="C1194" s="39" t="str">
        <f t="shared" si="18"/>
        <v>C05CXКаштана конского семян экстракт</v>
      </c>
      <c r="D1194" s="91" t="s">
        <v>13607</v>
      </c>
    </row>
    <row r="1195" spans="1:4" hidden="1">
      <c r="A1195" s="91" t="s">
        <v>12271</v>
      </c>
      <c r="B1195" s="91" t="s">
        <v>12274</v>
      </c>
      <c r="C1195" s="39" t="str">
        <f t="shared" si="18"/>
        <v>C05CXДигидрокверцетин</v>
      </c>
      <c r="D1195" s="91" t="s">
        <v>13607</v>
      </c>
    </row>
    <row r="1196" spans="1:4" hidden="1">
      <c r="A1196" s="91" t="s">
        <v>12271</v>
      </c>
      <c r="B1196" s="91" t="s">
        <v>12273</v>
      </c>
      <c r="C1196" s="39" t="str">
        <f t="shared" si="18"/>
        <v>C05CXМетилэтилпиридинол</v>
      </c>
      <c r="D1196" s="91" t="s">
        <v>13607</v>
      </c>
    </row>
    <row r="1197" spans="1:4" hidden="1">
      <c r="A1197" s="91" t="s">
        <v>12271</v>
      </c>
      <c r="B1197" s="91" t="s">
        <v>14402</v>
      </c>
      <c r="C1197" s="39" t="str">
        <f t="shared" ref="C1197:C1260" si="19">CONCATENATE(A1197,B1197)</f>
        <v>C05CXТиамин+Эсцин</v>
      </c>
      <c r="D1197" s="91" t="s">
        <v>13607</v>
      </c>
    </row>
    <row r="1198" spans="1:4" hidden="1">
      <c r="A1198" s="91" t="s">
        <v>12271</v>
      </c>
      <c r="B1198" s="91" t="s">
        <v>12275</v>
      </c>
      <c r="C1198" s="39" t="str">
        <f t="shared" si="19"/>
        <v>C05CXЭсцин</v>
      </c>
      <c r="D1198" s="91" t="s">
        <v>13607</v>
      </c>
    </row>
    <row r="1199" spans="1:4" hidden="1">
      <c r="A1199" s="91" t="s">
        <v>12271</v>
      </c>
      <c r="B1199" s="91" t="s">
        <v>12272</v>
      </c>
      <c r="C1199" s="39" t="str">
        <f t="shared" si="19"/>
        <v>C05CXТрибенозид</v>
      </c>
      <c r="D1199" s="91" t="s">
        <v>13607</v>
      </c>
    </row>
    <row r="1200" spans="1:4" hidden="1">
      <c r="A1200" s="91" t="s">
        <v>12271</v>
      </c>
      <c r="B1200" s="91" t="s">
        <v>14396</v>
      </c>
      <c r="C1200" s="39" t="str">
        <f t="shared" si="19"/>
        <v>C05CXАнавенол</v>
      </c>
      <c r="D1200" s="91" t="s">
        <v>13607</v>
      </c>
    </row>
    <row r="1201" spans="1:4" hidden="1">
      <c r="A1201" s="91" t="s">
        <v>12271</v>
      </c>
      <c r="B1201" s="91" t="s">
        <v>14398</v>
      </c>
      <c r="C1201" s="39" t="str">
        <f t="shared" si="19"/>
        <v>C05CXДоктор Тайсс Венен гель</v>
      </c>
      <c r="D1201" s="91" t="s">
        <v>13607</v>
      </c>
    </row>
    <row r="1202" spans="1:4" hidden="1">
      <c r="A1202" s="91" t="s">
        <v>12271</v>
      </c>
      <c r="B1202" s="91" t="s">
        <v>14399</v>
      </c>
      <c r="C1202" s="39" t="str">
        <f t="shared" si="19"/>
        <v>C05CXДругие препараты, снижающие проницаемость капилляров</v>
      </c>
      <c r="D1202" s="91" t="s">
        <v>13607</v>
      </c>
    </row>
    <row r="1203" spans="1:4" hidden="1">
      <c r="A1203" s="91" t="s">
        <v>12271</v>
      </c>
      <c r="B1203" s="91" t="s">
        <v>14401</v>
      </c>
      <c r="C1203" s="39" t="str">
        <f t="shared" si="19"/>
        <v>C05CXРепарил-гель Н</v>
      </c>
      <c r="D1203" s="91" t="s">
        <v>13607</v>
      </c>
    </row>
    <row r="1204" spans="1:4" hidden="1">
      <c r="A1204" s="91" t="s">
        <v>10140</v>
      </c>
      <c r="B1204" s="91" t="s">
        <v>14403</v>
      </c>
      <c r="C1204" s="39" t="str">
        <f t="shared" si="19"/>
        <v>C07AAНадолол</v>
      </c>
      <c r="D1204" s="91" t="s">
        <v>13607</v>
      </c>
    </row>
    <row r="1205" spans="1:4" hidden="1">
      <c r="A1205" s="91" t="s">
        <v>10140</v>
      </c>
      <c r="B1205" s="91" t="s">
        <v>12276</v>
      </c>
      <c r="C1205" s="39" t="str">
        <f t="shared" si="19"/>
        <v>C07AAПиндолол</v>
      </c>
      <c r="D1205" s="91" t="s">
        <v>13607</v>
      </c>
    </row>
    <row r="1206" spans="1:4" hidden="1">
      <c r="A1206" s="91" t="s">
        <v>10140</v>
      </c>
      <c r="B1206" s="91" t="s">
        <v>12278</v>
      </c>
      <c r="C1206" s="39" t="str">
        <f t="shared" si="19"/>
        <v>C07AAПропранолол</v>
      </c>
      <c r="D1206" s="91" t="s">
        <v>17948</v>
      </c>
    </row>
    <row r="1207" spans="1:4" hidden="1">
      <c r="A1207" s="91" t="s">
        <v>10140</v>
      </c>
      <c r="B1207" s="91" t="s">
        <v>12277</v>
      </c>
      <c r="C1207" s="39" t="str">
        <f t="shared" si="19"/>
        <v>C07AAСоталол</v>
      </c>
      <c r="D1207" s="91" t="s">
        <v>17948</v>
      </c>
    </row>
    <row r="1208" spans="1:4" hidden="1">
      <c r="A1208" s="91" t="s">
        <v>9939</v>
      </c>
      <c r="B1208" s="91" t="s">
        <v>12284</v>
      </c>
      <c r="C1208" s="39" t="str">
        <f t="shared" si="19"/>
        <v>C07ABБисопролол</v>
      </c>
      <c r="D1208" s="91" t="s">
        <v>17948</v>
      </c>
    </row>
    <row r="1209" spans="1:4" hidden="1">
      <c r="A1209" s="91" t="s">
        <v>9939</v>
      </c>
      <c r="B1209" s="91" t="s">
        <v>12285</v>
      </c>
      <c r="C1209" s="39" t="str">
        <f t="shared" si="19"/>
        <v>C07ABАтенолол</v>
      </c>
      <c r="D1209" s="91" t="s">
        <v>17948</v>
      </c>
    </row>
    <row r="1210" spans="1:4" hidden="1">
      <c r="A1210" s="91" t="s">
        <v>9939</v>
      </c>
      <c r="B1210" s="91" t="s">
        <v>12282</v>
      </c>
      <c r="C1210" s="39" t="str">
        <f t="shared" si="19"/>
        <v>C07ABМетопролол</v>
      </c>
      <c r="D1210" s="91" t="s">
        <v>17948</v>
      </c>
    </row>
    <row r="1211" spans="1:4" hidden="1">
      <c r="A1211" s="91" t="s">
        <v>9939</v>
      </c>
      <c r="B1211" s="91" t="s">
        <v>12286</v>
      </c>
      <c r="C1211" s="39" t="str">
        <f t="shared" si="19"/>
        <v>C07ABЭсатенолол</v>
      </c>
      <c r="D1211" s="91" t="s">
        <v>13607</v>
      </c>
    </row>
    <row r="1212" spans="1:4" hidden="1">
      <c r="A1212" s="91" t="s">
        <v>9939</v>
      </c>
      <c r="B1212" s="91" t="s">
        <v>12283</v>
      </c>
      <c r="C1212" s="39" t="str">
        <f t="shared" si="19"/>
        <v>C07ABБетаксолол</v>
      </c>
      <c r="D1212" s="91" t="s">
        <v>13607</v>
      </c>
    </row>
    <row r="1213" spans="1:4" hidden="1">
      <c r="A1213" s="91" t="s">
        <v>9939</v>
      </c>
      <c r="B1213" s="91" t="s">
        <v>12287</v>
      </c>
      <c r="C1213" s="39" t="str">
        <f t="shared" si="19"/>
        <v>C07ABЭсмолол</v>
      </c>
      <c r="D1213" s="91" t="s">
        <v>13607</v>
      </c>
    </row>
    <row r="1214" spans="1:4" hidden="1">
      <c r="A1214" s="91" t="s">
        <v>9939</v>
      </c>
      <c r="B1214" s="91" t="s">
        <v>12281</v>
      </c>
      <c r="C1214" s="39" t="str">
        <f t="shared" si="19"/>
        <v>C07ABНебиволол</v>
      </c>
      <c r="D1214" s="91" t="s">
        <v>13607</v>
      </c>
    </row>
    <row r="1215" spans="1:4" hidden="1">
      <c r="A1215" s="91" t="s">
        <v>9939</v>
      </c>
      <c r="B1215" s="91" t="s">
        <v>12279</v>
      </c>
      <c r="C1215" s="39" t="str">
        <f t="shared" si="19"/>
        <v>C07ABТалинолол</v>
      </c>
      <c r="D1215" s="91" t="s">
        <v>13607</v>
      </c>
    </row>
    <row r="1216" spans="1:4" hidden="1">
      <c r="A1216" s="91" t="s">
        <v>9939</v>
      </c>
      <c r="B1216" s="91" t="s">
        <v>14128</v>
      </c>
      <c r="C1216" s="39" t="str">
        <f t="shared" si="19"/>
        <v>C07ABЖелеза [III] гидроксид олигоизомальтозат</v>
      </c>
      <c r="D1216" s="91" t="s">
        <v>13607</v>
      </c>
    </row>
    <row r="1217" spans="1:4" hidden="1">
      <c r="A1217" s="91" t="s">
        <v>10052</v>
      </c>
      <c r="B1217" s="91" t="s">
        <v>14404</v>
      </c>
      <c r="C1217" s="39" t="str">
        <f t="shared" si="19"/>
        <v>C07AGальфа- и бета-адреноблокаторы</v>
      </c>
      <c r="D1217" s="91" t="s">
        <v>13607</v>
      </c>
    </row>
    <row r="1218" spans="1:4" hidden="1">
      <c r="A1218" s="91" t="s">
        <v>10052</v>
      </c>
      <c r="B1218" s="91" t="s">
        <v>12288</v>
      </c>
      <c r="C1218" s="39" t="str">
        <f t="shared" si="19"/>
        <v>C07AGБутиламиногидроксипропоксифеноксиметил метилоксадиазол</v>
      </c>
      <c r="D1218" s="91" t="s">
        <v>13607</v>
      </c>
    </row>
    <row r="1219" spans="1:4" hidden="1">
      <c r="A1219" s="91" t="s">
        <v>10052</v>
      </c>
      <c r="B1219" s="91" t="s">
        <v>12289</v>
      </c>
      <c r="C1219" s="39" t="str">
        <f t="shared" si="19"/>
        <v>C07AGКарведилол</v>
      </c>
      <c r="D1219" s="91" t="s">
        <v>17948</v>
      </c>
    </row>
    <row r="1220" spans="1:4" hidden="1">
      <c r="A1220" s="91" t="s">
        <v>12290</v>
      </c>
      <c r="B1220" s="91" t="s">
        <v>14406</v>
      </c>
      <c r="C1220" s="39" t="str">
        <f t="shared" si="19"/>
        <v>C07BBБисопролол+Гидрохлоротиазид</v>
      </c>
      <c r="D1220" s="91" t="s">
        <v>13607</v>
      </c>
    </row>
    <row r="1221" spans="1:4" hidden="1">
      <c r="A1221" s="91" t="s">
        <v>12290</v>
      </c>
      <c r="B1221" s="91" t="s">
        <v>14405</v>
      </c>
      <c r="C1221" s="39" t="str">
        <f t="shared" si="19"/>
        <v>C07BBАтенолол+Хлорталидон</v>
      </c>
      <c r="D1221" s="91" t="s">
        <v>13607</v>
      </c>
    </row>
    <row r="1222" spans="1:4" hidden="1">
      <c r="A1222" s="91" t="s">
        <v>12291</v>
      </c>
      <c r="B1222" s="91" t="s">
        <v>14407</v>
      </c>
      <c r="C1222" s="39" t="str">
        <f t="shared" si="19"/>
        <v>C07CAКлопамид+Пиндолол</v>
      </c>
      <c r="D1222" s="91" t="s">
        <v>13607</v>
      </c>
    </row>
    <row r="1223" spans="1:4" hidden="1">
      <c r="A1223" s="91" t="s">
        <v>14408</v>
      </c>
      <c r="B1223" s="91" t="s">
        <v>14409</v>
      </c>
      <c r="C1223" s="39" t="str">
        <f t="shared" si="19"/>
        <v>C07EBАмлодипин+Атенолол</v>
      </c>
      <c r="D1223" s="91" t="s">
        <v>13607</v>
      </c>
    </row>
    <row r="1224" spans="1:4" hidden="1">
      <c r="A1224" s="91" t="s">
        <v>14408</v>
      </c>
      <c r="B1224" s="91" t="s">
        <v>14411</v>
      </c>
      <c r="C1224" s="39" t="str">
        <f t="shared" si="19"/>
        <v>C07EBСелективные бета-адреноблокаторы в комбинации с вазодилататорами</v>
      </c>
      <c r="D1224" s="91" t="s">
        <v>13607</v>
      </c>
    </row>
    <row r="1225" spans="1:4" hidden="1">
      <c r="A1225" s="91" t="s">
        <v>14408</v>
      </c>
      <c r="B1225" s="91" t="s">
        <v>14410</v>
      </c>
      <c r="C1225" s="39" t="str">
        <f t="shared" si="19"/>
        <v>C07EBАмлодипин+Небиволол</v>
      </c>
      <c r="D1225" s="91" t="s">
        <v>13607</v>
      </c>
    </row>
    <row r="1226" spans="1:4" hidden="1">
      <c r="A1226" s="91" t="s">
        <v>12292</v>
      </c>
      <c r="B1226" s="91" t="s">
        <v>14413</v>
      </c>
      <c r="C1226" s="39" t="str">
        <f t="shared" si="19"/>
        <v>C07FBМетопролол+Фелодипин</v>
      </c>
      <c r="D1226" s="91" t="s">
        <v>13607</v>
      </c>
    </row>
    <row r="1227" spans="1:4" hidden="1">
      <c r="A1227" s="91" t="s">
        <v>12292</v>
      </c>
      <c r="B1227" s="91" t="s">
        <v>14412</v>
      </c>
      <c r="C1227" s="39" t="str">
        <f t="shared" si="19"/>
        <v>C07FBАмлодипин+Бисопролол</v>
      </c>
      <c r="D1227" s="91" t="s">
        <v>13607</v>
      </c>
    </row>
    <row r="1228" spans="1:4" ht="30" hidden="1">
      <c r="A1228" s="91" t="s">
        <v>12292</v>
      </c>
      <c r="B1228" s="91" t="s">
        <v>14414</v>
      </c>
      <c r="C1228" s="39" t="str">
        <f t="shared" si="19"/>
        <v>C07FBСелективные бета-адреноблокаторы в комбинации с другими антигипертензивными средствами</v>
      </c>
      <c r="D1228" s="91" t="s">
        <v>13607</v>
      </c>
    </row>
    <row r="1229" spans="1:4" hidden="1">
      <c r="A1229" s="91" t="s">
        <v>14415</v>
      </c>
      <c r="B1229" s="91" t="s">
        <v>14416</v>
      </c>
      <c r="C1229" s="39" t="str">
        <f t="shared" si="19"/>
        <v>C08CЭтилендиоксибензопирандион</v>
      </c>
      <c r="D1229" s="91" t="s">
        <v>13607</v>
      </c>
    </row>
    <row r="1230" spans="1:4" hidden="1">
      <c r="A1230" s="91" t="s">
        <v>9928</v>
      </c>
      <c r="B1230" s="91" t="s">
        <v>14417</v>
      </c>
      <c r="C1230" s="39" t="str">
        <f t="shared" si="19"/>
        <v>C08CAИсрадипин</v>
      </c>
      <c r="D1230" s="91" t="s">
        <v>13607</v>
      </c>
    </row>
    <row r="1231" spans="1:4" hidden="1">
      <c r="A1231" s="91" t="s">
        <v>9928</v>
      </c>
      <c r="B1231" s="91" t="s">
        <v>14419</v>
      </c>
      <c r="C1231" s="39" t="str">
        <f t="shared" si="19"/>
        <v>C08CAРиодипин</v>
      </c>
      <c r="D1231" s="91" t="s">
        <v>13607</v>
      </c>
    </row>
    <row r="1232" spans="1:4" hidden="1">
      <c r="A1232" s="91" t="s">
        <v>9928</v>
      </c>
      <c r="B1232" s="91" t="s">
        <v>14418</v>
      </c>
      <c r="C1232" s="39" t="str">
        <f t="shared" si="19"/>
        <v>C08CAпроизводные дигидропиридина</v>
      </c>
      <c r="D1232" s="91" t="s">
        <v>13607</v>
      </c>
    </row>
    <row r="1233" spans="1:4" hidden="1">
      <c r="A1233" s="91" t="s">
        <v>9928</v>
      </c>
      <c r="B1233" s="91" t="s">
        <v>12294</v>
      </c>
      <c r="C1233" s="39" t="str">
        <f t="shared" si="19"/>
        <v>C08CAЛевамлодипин</v>
      </c>
      <c r="D1233" s="91" t="s">
        <v>13607</v>
      </c>
    </row>
    <row r="1234" spans="1:4" hidden="1">
      <c r="A1234" s="91" t="s">
        <v>9928</v>
      </c>
      <c r="B1234" s="91" t="s">
        <v>12299</v>
      </c>
      <c r="C1234" s="39" t="str">
        <f t="shared" si="19"/>
        <v>C08CAФелодипин</v>
      </c>
      <c r="D1234" s="91" t="s">
        <v>13607</v>
      </c>
    </row>
    <row r="1235" spans="1:4" hidden="1">
      <c r="A1235" s="91" t="s">
        <v>9928</v>
      </c>
      <c r="B1235" s="91" t="s">
        <v>12297</v>
      </c>
      <c r="C1235" s="39" t="str">
        <f t="shared" si="19"/>
        <v>C08CAНитрендипин</v>
      </c>
      <c r="D1235" s="91" t="s">
        <v>13607</v>
      </c>
    </row>
    <row r="1236" spans="1:4" hidden="1">
      <c r="A1236" s="91" t="s">
        <v>9928</v>
      </c>
      <c r="B1236" s="91" t="s">
        <v>12293</v>
      </c>
      <c r="C1236" s="39" t="str">
        <f t="shared" si="19"/>
        <v>C08CAЛацидипин</v>
      </c>
      <c r="D1236" s="91" t="s">
        <v>13607</v>
      </c>
    </row>
    <row r="1237" spans="1:4" hidden="1">
      <c r="A1237" s="91" t="s">
        <v>9928</v>
      </c>
      <c r="B1237" s="91" t="s">
        <v>12295</v>
      </c>
      <c r="C1237" s="39" t="str">
        <f t="shared" si="19"/>
        <v>C08CAЛерканидипин</v>
      </c>
      <c r="D1237" s="91" t="s">
        <v>13607</v>
      </c>
    </row>
    <row r="1238" spans="1:4" hidden="1">
      <c r="A1238" s="91" t="s">
        <v>9928</v>
      </c>
      <c r="B1238" s="91" t="s">
        <v>12300</v>
      </c>
      <c r="C1238" s="39" t="str">
        <f t="shared" si="19"/>
        <v>C08CAАмлодипин</v>
      </c>
      <c r="D1238" s="91" t="s">
        <v>17948</v>
      </c>
    </row>
    <row r="1239" spans="1:4" hidden="1">
      <c r="A1239" s="91" t="s">
        <v>9928</v>
      </c>
      <c r="B1239" s="91" t="s">
        <v>12296</v>
      </c>
      <c r="C1239" s="39" t="str">
        <f t="shared" si="19"/>
        <v>C08CAНимодипин</v>
      </c>
      <c r="D1239" s="91" t="s">
        <v>17948</v>
      </c>
    </row>
    <row r="1240" spans="1:4" hidden="1">
      <c r="A1240" s="91" t="s">
        <v>9928</v>
      </c>
      <c r="B1240" s="91" t="s">
        <v>12298</v>
      </c>
      <c r="C1240" s="39" t="str">
        <f t="shared" si="19"/>
        <v>C08CAНифедипин</v>
      </c>
      <c r="D1240" s="91" t="s">
        <v>17948</v>
      </c>
    </row>
    <row r="1241" spans="1:4" hidden="1">
      <c r="A1241" s="91" t="s">
        <v>9970</v>
      </c>
      <c r="B1241" s="91" t="s">
        <v>12301</v>
      </c>
      <c r="C1241" s="39" t="str">
        <f t="shared" si="19"/>
        <v>C08DAВерапамил</v>
      </c>
      <c r="D1241" s="91" t="s">
        <v>17948</v>
      </c>
    </row>
    <row r="1242" spans="1:4" hidden="1">
      <c r="A1242" s="91" t="s">
        <v>12302</v>
      </c>
      <c r="B1242" s="91" t="s">
        <v>12303</v>
      </c>
      <c r="C1242" s="39" t="str">
        <f t="shared" si="19"/>
        <v>C08DBДилтиазем</v>
      </c>
      <c r="D1242" s="91" t="s">
        <v>13607</v>
      </c>
    </row>
    <row r="1243" spans="1:4" hidden="1">
      <c r="A1243" s="91" t="s">
        <v>14420</v>
      </c>
      <c r="B1243" s="91" t="s">
        <v>14421</v>
      </c>
      <c r="C1243" s="39" t="str">
        <f t="shared" si="19"/>
        <v>C09Алискирен+Валсартан</v>
      </c>
      <c r="D1243" s="91" t="s">
        <v>13607</v>
      </c>
    </row>
    <row r="1244" spans="1:4" hidden="1">
      <c r="A1244" s="91" t="s">
        <v>10049</v>
      </c>
      <c r="B1244" s="91" t="s">
        <v>14422</v>
      </c>
      <c r="C1244" s="39" t="str">
        <f t="shared" si="19"/>
        <v>C09AAАцетилтиопропионилметилпипеколиновая кислота</v>
      </c>
      <c r="D1244" s="91" t="s">
        <v>13607</v>
      </c>
    </row>
    <row r="1245" spans="1:4" hidden="1">
      <c r="A1245" s="91" t="s">
        <v>10049</v>
      </c>
      <c r="B1245" s="91" t="s">
        <v>14424</v>
      </c>
      <c r="C1245" s="39" t="str">
        <f t="shared" si="19"/>
        <v>C09AAингибиторы АПФ</v>
      </c>
      <c r="D1245" s="91" t="s">
        <v>13607</v>
      </c>
    </row>
    <row r="1246" spans="1:4" hidden="1">
      <c r="A1246" s="91" t="s">
        <v>10049</v>
      </c>
      <c r="B1246" s="91" t="s">
        <v>12310</v>
      </c>
      <c r="C1246" s="39" t="str">
        <f t="shared" si="19"/>
        <v>C09AAЭналаприлат</v>
      </c>
      <c r="D1246" s="91" t="s">
        <v>13607</v>
      </c>
    </row>
    <row r="1247" spans="1:4" hidden="1">
      <c r="A1247" s="91" t="s">
        <v>10049</v>
      </c>
      <c r="B1247" s="91" t="s">
        <v>12313</v>
      </c>
      <c r="C1247" s="39" t="str">
        <f t="shared" si="19"/>
        <v>C09AAРамиприл</v>
      </c>
      <c r="D1247" s="91" t="s">
        <v>13607</v>
      </c>
    </row>
    <row r="1248" spans="1:4" hidden="1">
      <c r="A1248" s="91" t="s">
        <v>10049</v>
      </c>
      <c r="B1248" s="91" t="s">
        <v>12307</v>
      </c>
      <c r="C1248" s="39" t="str">
        <f t="shared" si="19"/>
        <v>C09AAХинаприл</v>
      </c>
      <c r="D1248" s="91" t="s">
        <v>13607</v>
      </c>
    </row>
    <row r="1249" spans="1:4" hidden="1">
      <c r="A1249" s="91" t="s">
        <v>10049</v>
      </c>
      <c r="B1249" s="91" t="s">
        <v>12311</v>
      </c>
      <c r="C1249" s="39" t="str">
        <f t="shared" si="19"/>
        <v>C09AAЦилазаприл</v>
      </c>
      <c r="D1249" s="91" t="s">
        <v>13607</v>
      </c>
    </row>
    <row r="1250" spans="1:4" hidden="1">
      <c r="A1250" s="91" t="s">
        <v>10049</v>
      </c>
      <c r="B1250" s="91" t="s">
        <v>12308</v>
      </c>
      <c r="C1250" s="39" t="str">
        <f t="shared" si="19"/>
        <v>C09AAФозиноприл</v>
      </c>
      <c r="D1250" s="91" t="s">
        <v>13607</v>
      </c>
    </row>
    <row r="1251" spans="1:4" hidden="1">
      <c r="A1251" s="91" t="s">
        <v>10049</v>
      </c>
      <c r="B1251" s="91" t="s">
        <v>12306</v>
      </c>
      <c r="C1251" s="39" t="str">
        <f t="shared" si="19"/>
        <v>C09AAТрандолаприл</v>
      </c>
      <c r="D1251" s="91" t="s">
        <v>13607</v>
      </c>
    </row>
    <row r="1252" spans="1:4" hidden="1">
      <c r="A1252" s="91" t="s">
        <v>10049</v>
      </c>
      <c r="B1252" s="91" t="s">
        <v>12312</v>
      </c>
      <c r="C1252" s="39" t="str">
        <f t="shared" si="19"/>
        <v>C09AAСпираприл</v>
      </c>
      <c r="D1252" s="91" t="s">
        <v>13607</v>
      </c>
    </row>
    <row r="1253" spans="1:4" hidden="1">
      <c r="A1253" s="91" t="s">
        <v>10049</v>
      </c>
      <c r="B1253" s="91" t="s">
        <v>12314</v>
      </c>
      <c r="C1253" s="39" t="str">
        <f t="shared" si="19"/>
        <v>C09AAМоэксиприл</v>
      </c>
      <c r="D1253" s="91" t="s">
        <v>13607</v>
      </c>
    </row>
    <row r="1254" spans="1:4" hidden="1">
      <c r="A1254" s="91" t="s">
        <v>10049</v>
      </c>
      <c r="B1254" s="91" t="s">
        <v>12305</v>
      </c>
      <c r="C1254" s="39" t="str">
        <f t="shared" si="19"/>
        <v>C09AAЗофеноприл</v>
      </c>
      <c r="D1254" s="91" t="s">
        <v>13607</v>
      </c>
    </row>
    <row r="1255" spans="1:4" hidden="1">
      <c r="A1255" s="91" t="s">
        <v>10049</v>
      </c>
      <c r="B1255" s="91" t="s">
        <v>12304</v>
      </c>
      <c r="C1255" s="39" t="str">
        <f t="shared" si="19"/>
        <v>C09AAКаптоприл</v>
      </c>
      <c r="D1255" s="91" t="s">
        <v>17948</v>
      </c>
    </row>
    <row r="1256" spans="1:4" hidden="1">
      <c r="A1256" s="91" t="s">
        <v>10049</v>
      </c>
      <c r="B1256" s="91" t="s">
        <v>12316</v>
      </c>
      <c r="C1256" s="39" t="str">
        <f t="shared" si="19"/>
        <v>C09AAЛизиноприл</v>
      </c>
      <c r="D1256" s="91" t="s">
        <v>17948</v>
      </c>
    </row>
    <row r="1257" spans="1:4" hidden="1">
      <c r="A1257" s="91" t="s">
        <v>10049</v>
      </c>
      <c r="B1257" s="91" t="s">
        <v>12315</v>
      </c>
      <c r="C1257" s="39" t="str">
        <f t="shared" si="19"/>
        <v>C09AAПериндоприл</v>
      </c>
      <c r="D1257" s="91" t="s">
        <v>17948</v>
      </c>
    </row>
    <row r="1258" spans="1:4" hidden="1">
      <c r="A1258" s="91" t="s">
        <v>10049</v>
      </c>
      <c r="B1258" s="91" t="s">
        <v>12309</v>
      </c>
      <c r="C1258" s="39" t="str">
        <f t="shared" si="19"/>
        <v>C09AAЭналаприл</v>
      </c>
      <c r="D1258" s="91" t="s">
        <v>17948</v>
      </c>
    </row>
    <row r="1259" spans="1:4" hidden="1">
      <c r="A1259" s="91" t="s">
        <v>10049</v>
      </c>
      <c r="B1259" s="91" t="s">
        <v>14423</v>
      </c>
      <c r="C1259" s="39" t="str">
        <f t="shared" si="19"/>
        <v>C09AAБеназеприл</v>
      </c>
      <c r="D1259" s="91" t="s">
        <v>13607</v>
      </c>
    </row>
    <row r="1260" spans="1:4" hidden="1">
      <c r="A1260" s="91" t="s">
        <v>12317</v>
      </c>
      <c r="B1260" s="91" t="s">
        <v>14433</v>
      </c>
      <c r="C1260" s="39" t="str">
        <f t="shared" si="19"/>
        <v>C09BAИндапамид+Цилазаприл [набор]</v>
      </c>
      <c r="D1260" s="91" t="s">
        <v>13607</v>
      </c>
    </row>
    <row r="1261" spans="1:4" hidden="1">
      <c r="A1261" s="91" t="s">
        <v>12317</v>
      </c>
      <c r="B1261" s="91" t="s">
        <v>14426</v>
      </c>
      <c r="C1261" s="39" t="str">
        <f t="shared" ref="C1261:C1324" si="20">CONCATENATE(A1261,B1261)</f>
        <v>C09BAГидрохлоротиазид+Каптоприл</v>
      </c>
      <c r="D1261" s="91" t="s">
        <v>13607</v>
      </c>
    </row>
    <row r="1262" spans="1:4" hidden="1">
      <c r="A1262" s="91" t="s">
        <v>12317</v>
      </c>
      <c r="B1262" s="91" t="s">
        <v>14431</v>
      </c>
      <c r="C1262" s="39" t="str">
        <f t="shared" si="20"/>
        <v>C09BAГидрохлоротиазид+Эналаприл</v>
      </c>
      <c r="D1262" s="91" t="s">
        <v>13607</v>
      </c>
    </row>
    <row r="1263" spans="1:4" hidden="1">
      <c r="A1263" s="91" t="s">
        <v>12317</v>
      </c>
      <c r="B1263" s="91" t="s">
        <v>14427</v>
      </c>
      <c r="C1263" s="39" t="str">
        <f t="shared" si="20"/>
        <v>C09BAГидрохлоротиазид+Лизиноприл</v>
      </c>
      <c r="D1263" s="91" t="s">
        <v>13607</v>
      </c>
    </row>
    <row r="1264" spans="1:4" hidden="1">
      <c r="A1264" s="91" t="s">
        <v>12317</v>
      </c>
      <c r="B1264" s="91" t="s">
        <v>14432</v>
      </c>
      <c r="C1264" s="39" t="str">
        <f t="shared" si="20"/>
        <v>C09BAИндапамид+Периндоприл</v>
      </c>
      <c r="D1264" s="91" t="s">
        <v>13607</v>
      </c>
    </row>
    <row r="1265" spans="1:4" hidden="1">
      <c r="A1265" s="91" t="s">
        <v>12317</v>
      </c>
      <c r="B1265" s="91" t="s">
        <v>14429</v>
      </c>
      <c r="C1265" s="39" t="str">
        <f t="shared" si="20"/>
        <v>C09BAГидрохлоротиазид+Рамиприл</v>
      </c>
      <c r="D1265" s="91" t="s">
        <v>13607</v>
      </c>
    </row>
    <row r="1266" spans="1:4" hidden="1">
      <c r="A1266" s="91" t="s">
        <v>12317</v>
      </c>
      <c r="B1266" s="91" t="s">
        <v>14430</v>
      </c>
      <c r="C1266" s="39" t="str">
        <f t="shared" si="20"/>
        <v>C09BAГидрохлоротиазид+Хинаприл</v>
      </c>
      <c r="D1266" s="91" t="s">
        <v>13607</v>
      </c>
    </row>
    <row r="1267" spans="1:4" hidden="1">
      <c r="A1267" s="91" t="s">
        <v>12317</v>
      </c>
      <c r="B1267" s="91" t="s">
        <v>14428</v>
      </c>
      <c r="C1267" s="39" t="str">
        <f t="shared" si="20"/>
        <v>C09BAГидрохлоротиазид+Моэксиприл</v>
      </c>
      <c r="D1267" s="91" t="s">
        <v>13607</v>
      </c>
    </row>
    <row r="1268" spans="1:4" hidden="1">
      <c r="A1268" s="91" t="s">
        <v>12317</v>
      </c>
      <c r="B1268" s="91" t="s">
        <v>14425</v>
      </c>
      <c r="C1268" s="39" t="str">
        <f t="shared" si="20"/>
        <v>C09BAГидрохлоротиазид+Зофеноприл</v>
      </c>
      <c r="D1268" s="91" t="s">
        <v>13607</v>
      </c>
    </row>
    <row r="1269" spans="1:4" hidden="1">
      <c r="A1269" s="91" t="s">
        <v>12317</v>
      </c>
      <c r="B1269" s="91" t="s">
        <v>14434</v>
      </c>
      <c r="C1269" s="39" t="str">
        <f t="shared" si="20"/>
        <v>C09BAИндапамид+Эналаприл [набор]</v>
      </c>
      <c r="D1269" s="91" t="s">
        <v>13607</v>
      </c>
    </row>
    <row r="1270" spans="1:4" hidden="1">
      <c r="A1270" s="91" t="s">
        <v>12318</v>
      </c>
      <c r="B1270" s="91" t="s">
        <v>14435</v>
      </c>
      <c r="C1270" s="39" t="str">
        <f t="shared" si="20"/>
        <v>C09BBАмлодипин+Лизиноприл</v>
      </c>
      <c r="D1270" s="91" t="s">
        <v>13607</v>
      </c>
    </row>
    <row r="1271" spans="1:4" hidden="1">
      <c r="A1271" s="91" t="s">
        <v>12318</v>
      </c>
      <c r="B1271" s="91" t="s">
        <v>14436</v>
      </c>
      <c r="C1271" s="39" t="str">
        <f t="shared" si="20"/>
        <v>C09BBАмлодипин+Периндоприл</v>
      </c>
      <c r="D1271" s="91" t="s">
        <v>13607</v>
      </c>
    </row>
    <row r="1272" spans="1:4" hidden="1">
      <c r="A1272" s="91" t="s">
        <v>12318</v>
      </c>
      <c r="B1272" s="91" t="s">
        <v>14437</v>
      </c>
      <c r="C1272" s="39" t="str">
        <f t="shared" si="20"/>
        <v>C09BBВерапамил+Трандолаприл</v>
      </c>
      <c r="D1272" s="91" t="s">
        <v>13607</v>
      </c>
    </row>
    <row r="1273" spans="1:4" hidden="1">
      <c r="A1273" s="91" t="s">
        <v>12318</v>
      </c>
      <c r="B1273" s="91" t="s">
        <v>14439</v>
      </c>
      <c r="C1273" s="39" t="str">
        <f t="shared" si="20"/>
        <v>C09BBНитрендипин+Эналаприл</v>
      </c>
      <c r="D1273" s="91" t="s">
        <v>13607</v>
      </c>
    </row>
    <row r="1274" spans="1:4" hidden="1">
      <c r="A1274" s="91" t="s">
        <v>12318</v>
      </c>
      <c r="B1274" s="91" t="s">
        <v>14440</v>
      </c>
      <c r="C1274" s="39" t="str">
        <f t="shared" si="20"/>
        <v>C09BBРамиприл+Фелодипин</v>
      </c>
      <c r="D1274" s="91" t="s">
        <v>13607</v>
      </c>
    </row>
    <row r="1275" spans="1:4" hidden="1">
      <c r="A1275" s="91" t="s">
        <v>12318</v>
      </c>
      <c r="B1275" s="91" t="s">
        <v>14438</v>
      </c>
      <c r="C1275" s="39" t="str">
        <f t="shared" si="20"/>
        <v>C09BBИнгибиторы АПФ в комбинации с блокаторами кальциевых каналов</v>
      </c>
      <c r="D1275" s="91" t="s">
        <v>13607</v>
      </c>
    </row>
    <row r="1276" spans="1:4" hidden="1">
      <c r="A1276" s="91" t="s">
        <v>10077</v>
      </c>
      <c r="B1276" s="91" t="s">
        <v>12325</v>
      </c>
      <c r="C1276" s="39" t="str">
        <f t="shared" si="20"/>
        <v>C09CAЭпросартан</v>
      </c>
      <c r="D1276" s="91" t="s">
        <v>13607</v>
      </c>
    </row>
    <row r="1277" spans="1:4" hidden="1">
      <c r="A1277" s="91" t="s">
        <v>10077</v>
      </c>
      <c r="B1277" s="91" t="s">
        <v>12319</v>
      </c>
      <c r="C1277" s="39" t="str">
        <f t="shared" si="20"/>
        <v>C09CAВалсартан</v>
      </c>
      <c r="D1277" s="91" t="s">
        <v>13607</v>
      </c>
    </row>
    <row r="1278" spans="1:4" hidden="1">
      <c r="A1278" s="91" t="s">
        <v>10077</v>
      </c>
      <c r="B1278" s="91" t="s">
        <v>12321</v>
      </c>
      <c r="C1278" s="39" t="str">
        <f t="shared" si="20"/>
        <v>C09CAИрбесартан</v>
      </c>
      <c r="D1278" s="91" t="s">
        <v>13607</v>
      </c>
    </row>
    <row r="1279" spans="1:4" hidden="1">
      <c r="A1279" s="91" t="s">
        <v>10077</v>
      </c>
      <c r="B1279" s="91" t="s">
        <v>12320</v>
      </c>
      <c r="C1279" s="39" t="str">
        <f t="shared" si="20"/>
        <v>C09CAКандесартан</v>
      </c>
      <c r="D1279" s="91" t="s">
        <v>13607</v>
      </c>
    </row>
    <row r="1280" spans="1:4" hidden="1">
      <c r="A1280" s="91" t="s">
        <v>10077</v>
      </c>
      <c r="B1280" s="91" t="s">
        <v>12324</v>
      </c>
      <c r="C1280" s="39" t="str">
        <f t="shared" si="20"/>
        <v>C09CAТелмисартан</v>
      </c>
      <c r="D1280" s="91" t="s">
        <v>13607</v>
      </c>
    </row>
    <row r="1281" spans="1:4" hidden="1">
      <c r="A1281" s="91" t="s">
        <v>10077</v>
      </c>
      <c r="B1281" s="91" t="s">
        <v>12323</v>
      </c>
      <c r="C1281" s="39" t="str">
        <f t="shared" si="20"/>
        <v>C09CAОлмесартана медоксомил</v>
      </c>
      <c r="D1281" s="91" t="s">
        <v>13607</v>
      </c>
    </row>
    <row r="1282" spans="1:4" hidden="1">
      <c r="A1282" s="91" t="s">
        <v>10077</v>
      </c>
      <c r="B1282" s="91" t="s">
        <v>12322</v>
      </c>
      <c r="C1282" s="39" t="str">
        <f t="shared" si="20"/>
        <v>C09CAЛозартан</v>
      </c>
      <c r="D1282" s="91" t="s">
        <v>17948</v>
      </c>
    </row>
    <row r="1283" spans="1:4" hidden="1">
      <c r="A1283" s="91" t="s">
        <v>12326</v>
      </c>
      <c r="B1283" s="91" t="s">
        <v>14445</v>
      </c>
      <c r="C1283" s="39" t="str">
        <f t="shared" si="20"/>
        <v>C09DAГидрохлоротиазид+Лозартан</v>
      </c>
      <c r="D1283" s="91" t="s">
        <v>13607</v>
      </c>
    </row>
    <row r="1284" spans="1:4" hidden="1">
      <c r="A1284" s="91" t="s">
        <v>12326</v>
      </c>
      <c r="B1284" s="91" t="s">
        <v>14449</v>
      </c>
      <c r="C1284" s="39" t="str">
        <f t="shared" si="20"/>
        <v>C09DAГидрохлоротиазид+Эпросартан</v>
      </c>
      <c r="D1284" s="91" t="s">
        <v>13607</v>
      </c>
    </row>
    <row r="1285" spans="1:4" hidden="1">
      <c r="A1285" s="91" t="s">
        <v>12326</v>
      </c>
      <c r="B1285" s="91" t="s">
        <v>14442</v>
      </c>
      <c r="C1285" s="39" t="str">
        <f t="shared" si="20"/>
        <v>C09DAВалсартан+Гидрохлоротиазид</v>
      </c>
      <c r="D1285" s="91" t="s">
        <v>13607</v>
      </c>
    </row>
    <row r="1286" spans="1:4" hidden="1">
      <c r="A1286" s="91" t="s">
        <v>12326</v>
      </c>
      <c r="B1286" s="91" t="s">
        <v>14443</v>
      </c>
      <c r="C1286" s="39" t="str">
        <f t="shared" si="20"/>
        <v>C09DAГидрохлоротиазид+Ирбесартан</v>
      </c>
      <c r="D1286" s="91" t="s">
        <v>13607</v>
      </c>
    </row>
    <row r="1287" spans="1:4" hidden="1">
      <c r="A1287" s="91" t="s">
        <v>12326</v>
      </c>
      <c r="B1287" s="91" t="s">
        <v>14444</v>
      </c>
      <c r="C1287" s="39" t="str">
        <f t="shared" si="20"/>
        <v>C09DAГидрохлоротиазид+Кандесартан</v>
      </c>
      <c r="D1287" s="91" t="s">
        <v>13607</v>
      </c>
    </row>
    <row r="1288" spans="1:4" hidden="1">
      <c r="A1288" s="91" t="s">
        <v>12326</v>
      </c>
      <c r="B1288" s="91" t="s">
        <v>14447</v>
      </c>
      <c r="C1288" s="39" t="str">
        <f t="shared" si="20"/>
        <v>C09DAГидрохлоротиазид+Телмисартан</v>
      </c>
      <c r="D1288" s="91" t="s">
        <v>13607</v>
      </c>
    </row>
    <row r="1289" spans="1:4" hidden="1">
      <c r="A1289" s="91" t="s">
        <v>12326</v>
      </c>
      <c r="B1289" s="91" t="s">
        <v>14446</v>
      </c>
      <c r="C1289" s="39" t="str">
        <f t="shared" si="20"/>
        <v>C09DAГидрохлоротиазид+Олмесартана медоксомил</v>
      </c>
      <c r="D1289" s="91" t="s">
        <v>13607</v>
      </c>
    </row>
    <row r="1290" spans="1:4" hidden="1">
      <c r="A1290" s="91" t="s">
        <v>12326</v>
      </c>
      <c r="B1290" s="91" t="s">
        <v>14448</v>
      </c>
      <c r="C1290" s="39" t="str">
        <f t="shared" si="20"/>
        <v>C09DAГидрохлоротиазид+Фозиноприл</v>
      </c>
      <c r="D1290" s="91" t="s">
        <v>13607</v>
      </c>
    </row>
    <row r="1291" spans="1:4" hidden="1">
      <c r="A1291" s="91" t="s">
        <v>12326</v>
      </c>
      <c r="B1291" s="91" t="s">
        <v>14441</v>
      </c>
      <c r="C1291" s="39" t="str">
        <f t="shared" si="20"/>
        <v>C09DAАнтагонисты ангиотензина II в комбинации с диуретиками</v>
      </c>
      <c r="D1291" s="91" t="s">
        <v>13607</v>
      </c>
    </row>
    <row r="1292" spans="1:4" hidden="1">
      <c r="A1292" s="91" t="s">
        <v>12327</v>
      </c>
      <c r="B1292" s="91" t="s">
        <v>14450</v>
      </c>
      <c r="C1292" s="39" t="str">
        <f t="shared" si="20"/>
        <v>C09DBАмлодипин+Валсартан</v>
      </c>
      <c r="D1292" s="91" t="s">
        <v>13607</v>
      </c>
    </row>
    <row r="1293" spans="1:4" hidden="1">
      <c r="A1293" s="91" t="s">
        <v>12328</v>
      </c>
      <c r="B1293" s="91" t="s">
        <v>14451</v>
      </c>
      <c r="C1293" s="39" t="str">
        <f t="shared" si="20"/>
        <v>C09DXАмлодипин+Валсартан+Гидрохлоротиазид</v>
      </c>
      <c r="D1293" s="91" t="s">
        <v>13607</v>
      </c>
    </row>
    <row r="1294" spans="1:4" hidden="1">
      <c r="A1294" s="91" t="s">
        <v>12329</v>
      </c>
      <c r="B1294" s="91" t="s">
        <v>12330</v>
      </c>
      <c r="C1294" s="39" t="str">
        <f t="shared" si="20"/>
        <v>C09XAАлискирен</v>
      </c>
      <c r="D1294" s="91" t="s">
        <v>13607</v>
      </c>
    </row>
    <row r="1295" spans="1:4" hidden="1">
      <c r="A1295" s="91" t="s">
        <v>12329</v>
      </c>
      <c r="B1295" s="91" t="s">
        <v>14452</v>
      </c>
      <c r="C1295" s="39" t="str">
        <f t="shared" si="20"/>
        <v>C09XAАлискирен+Гидрохлоротиазид</v>
      </c>
      <c r="D1295" s="91" t="s">
        <v>13607</v>
      </c>
    </row>
    <row r="1296" spans="1:4" hidden="1">
      <c r="A1296" s="91" t="s">
        <v>9940</v>
      </c>
      <c r="B1296" s="91" t="s">
        <v>12336</v>
      </c>
      <c r="C1296" s="39" t="str">
        <f t="shared" si="20"/>
        <v>C10AAЛовастатин</v>
      </c>
      <c r="D1296" s="91" t="s">
        <v>13607</v>
      </c>
    </row>
    <row r="1297" spans="1:4" hidden="1">
      <c r="A1297" s="91" t="s">
        <v>9940</v>
      </c>
      <c r="B1297" s="91" t="s">
        <v>12333</v>
      </c>
      <c r="C1297" s="39" t="str">
        <f t="shared" si="20"/>
        <v>C10AAПравастатин</v>
      </c>
      <c r="D1297" s="91" t="s">
        <v>13607</v>
      </c>
    </row>
    <row r="1298" spans="1:4" hidden="1">
      <c r="A1298" s="91" t="s">
        <v>9940</v>
      </c>
      <c r="B1298" s="91" t="s">
        <v>12332</v>
      </c>
      <c r="C1298" s="39" t="str">
        <f t="shared" si="20"/>
        <v>C10AAФлувастатин</v>
      </c>
      <c r="D1298" s="91" t="s">
        <v>13607</v>
      </c>
    </row>
    <row r="1299" spans="1:4" hidden="1">
      <c r="A1299" s="91" t="s">
        <v>9940</v>
      </c>
      <c r="B1299" s="91" t="s">
        <v>12334</v>
      </c>
      <c r="C1299" s="39" t="str">
        <f t="shared" si="20"/>
        <v>C10AAРозувастатин</v>
      </c>
      <c r="D1299" s="91" t="s">
        <v>13607</v>
      </c>
    </row>
    <row r="1300" spans="1:4" hidden="1">
      <c r="A1300" s="91" t="s">
        <v>9940</v>
      </c>
      <c r="B1300" s="91" t="s">
        <v>12331</v>
      </c>
      <c r="C1300" s="39" t="str">
        <f t="shared" si="20"/>
        <v>C10AAАторвастатин</v>
      </c>
      <c r="D1300" s="91" t="s">
        <v>17948</v>
      </c>
    </row>
    <row r="1301" spans="1:4" hidden="1">
      <c r="A1301" s="91" t="s">
        <v>9940</v>
      </c>
      <c r="B1301" s="91" t="s">
        <v>12335</v>
      </c>
      <c r="C1301" s="39" t="str">
        <f t="shared" si="20"/>
        <v>C10AAСимвастатин</v>
      </c>
      <c r="D1301" s="91" t="s">
        <v>17948</v>
      </c>
    </row>
    <row r="1302" spans="1:4" hidden="1">
      <c r="A1302" s="91" t="s">
        <v>10177</v>
      </c>
      <c r="B1302" s="91" t="s">
        <v>12337</v>
      </c>
      <c r="C1302" s="39" t="str">
        <f t="shared" si="20"/>
        <v>C10ABФенофибрат</v>
      </c>
      <c r="D1302" s="91" t="s">
        <v>17948</v>
      </c>
    </row>
    <row r="1303" spans="1:4" hidden="1">
      <c r="A1303" s="91" t="s">
        <v>10177</v>
      </c>
      <c r="B1303" s="91" t="s">
        <v>12338</v>
      </c>
      <c r="C1303" s="39" t="str">
        <f t="shared" si="20"/>
        <v>C10ABЦипрофибрат</v>
      </c>
      <c r="D1303" s="91" t="s">
        <v>13607</v>
      </c>
    </row>
    <row r="1304" spans="1:4" hidden="1">
      <c r="A1304" s="91" t="s">
        <v>10177</v>
      </c>
      <c r="B1304" s="91" t="s">
        <v>14453</v>
      </c>
      <c r="C1304" s="39" t="str">
        <f t="shared" si="20"/>
        <v>C10ABБезафибрат</v>
      </c>
      <c r="D1304" s="91" t="s">
        <v>13607</v>
      </c>
    </row>
    <row r="1305" spans="1:4" hidden="1">
      <c r="A1305" s="91" t="s">
        <v>10177</v>
      </c>
      <c r="B1305" s="91" t="s">
        <v>14455</v>
      </c>
      <c r="C1305" s="39" t="str">
        <f t="shared" si="20"/>
        <v>C10ABХолина фенофибрат</v>
      </c>
      <c r="D1305" s="91" t="s">
        <v>13607</v>
      </c>
    </row>
    <row r="1306" spans="1:4" hidden="1">
      <c r="A1306" s="91" t="s">
        <v>10177</v>
      </c>
      <c r="B1306" s="91" t="s">
        <v>14454</v>
      </c>
      <c r="C1306" s="39" t="str">
        <f t="shared" si="20"/>
        <v>C10ABГемфиброзил</v>
      </c>
      <c r="D1306" s="91" t="s">
        <v>13607</v>
      </c>
    </row>
    <row r="1307" spans="1:4" hidden="1">
      <c r="A1307" s="91" t="s">
        <v>14456</v>
      </c>
      <c r="B1307" s="91" t="s">
        <v>14457</v>
      </c>
      <c r="C1307" s="39" t="str">
        <f t="shared" si="20"/>
        <v>C10ACБилигнин</v>
      </c>
      <c r="D1307" s="91" t="s">
        <v>13607</v>
      </c>
    </row>
    <row r="1308" spans="1:4" hidden="1">
      <c r="A1308" s="91" t="s">
        <v>14456</v>
      </c>
      <c r="B1308" s="91" t="s">
        <v>14458</v>
      </c>
      <c r="C1308" s="39" t="str">
        <f t="shared" si="20"/>
        <v>C10ACСеквестранты желчных кислот</v>
      </c>
      <c r="D1308" s="91" t="s">
        <v>13607</v>
      </c>
    </row>
    <row r="1309" spans="1:4" hidden="1">
      <c r="A1309" s="91" t="s">
        <v>12339</v>
      </c>
      <c r="B1309" s="91" t="s">
        <v>12245</v>
      </c>
      <c r="C1309" s="39" t="str">
        <f t="shared" si="20"/>
        <v>C10ADНикотиновая кислота</v>
      </c>
      <c r="D1309" s="91" t="s">
        <v>13607</v>
      </c>
    </row>
    <row r="1310" spans="1:4" hidden="1">
      <c r="A1310" s="91" t="s">
        <v>12339</v>
      </c>
      <c r="B1310" s="91" t="s">
        <v>14459</v>
      </c>
      <c r="C1310" s="39" t="str">
        <f t="shared" si="20"/>
        <v>C10ADНикотиновая кислота+[Ларопипрант]</v>
      </c>
      <c r="D1310" s="91" t="s">
        <v>13607</v>
      </c>
    </row>
    <row r="1311" spans="1:4" hidden="1">
      <c r="A1311" s="91" t="s">
        <v>12340</v>
      </c>
      <c r="B1311" s="91" t="s">
        <v>14460</v>
      </c>
      <c r="C1311" s="39" t="str">
        <f t="shared" si="20"/>
        <v>C10AXАнгионорм</v>
      </c>
      <c r="D1311" s="91" t="s">
        <v>13607</v>
      </c>
    </row>
    <row r="1312" spans="1:4" hidden="1">
      <c r="A1312" s="91" t="s">
        <v>12340</v>
      </c>
      <c r="B1312" s="91" t="s">
        <v>12342</v>
      </c>
      <c r="C1312" s="39" t="str">
        <f t="shared" si="20"/>
        <v>C10AXДиоскореи ниппонской корневищ с корнями экстракт</v>
      </c>
      <c r="D1312" s="91" t="s">
        <v>13607</v>
      </c>
    </row>
    <row r="1313" spans="1:4" hidden="1">
      <c r="A1313" s="91" t="s">
        <v>12340</v>
      </c>
      <c r="B1313" s="91" t="s">
        <v>12343</v>
      </c>
      <c r="C1313" s="39" t="str">
        <f t="shared" si="20"/>
        <v>C10AXЯкорцев стелющихся травы экстракт</v>
      </c>
      <c r="D1313" s="91" t="s">
        <v>13607</v>
      </c>
    </row>
    <row r="1314" spans="1:4" hidden="1">
      <c r="A1314" s="91" t="s">
        <v>12340</v>
      </c>
      <c r="B1314" s="91" t="s">
        <v>14468</v>
      </c>
      <c r="C1314" s="39" t="str">
        <f t="shared" si="20"/>
        <v>C10AXОмега-3 триглицериды [ЭПК/ДГК=1.2/1 - 90%]</v>
      </c>
      <c r="D1314" s="91" t="s">
        <v>13607</v>
      </c>
    </row>
    <row r="1315" spans="1:4" hidden="1">
      <c r="A1315" s="91" t="s">
        <v>12340</v>
      </c>
      <c r="B1315" s="91" t="s">
        <v>14469</v>
      </c>
      <c r="C1315" s="39" t="str">
        <f t="shared" si="20"/>
        <v>C10AXОмега-3 триглицериды [ЭПК/ДГК=1.5/1 - 50%]</v>
      </c>
      <c r="D1315" s="91" t="s">
        <v>13607</v>
      </c>
    </row>
    <row r="1316" spans="1:4" hidden="1">
      <c r="A1316" s="91" t="s">
        <v>12340</v>
      </c>
      <c r="B1316" s="91" t="s">
        <v>12341</v>
      </c>
      <c r="C1316" s="39" t="str">
        <f t="shared" si="20"/>
        <v>C10AXЭзетимиб</v>
      </c>
      <c r="D1316" s="91" t="s">
        <v>13607</v>
      </c>
    </row>
    <row r="1317" spans="1:4" hidden="1">
      <c r="A1317" s="91" t="s">
        <v>12340</v>
      </c>
      <c r="B1317" s="91" t="s">
        <v>14472</v>
      </c>
      <c r="C1317" s="39" t="str">
        <f t="shared" si="20"/>
        <v>C10AXПробукол</v>
      </c>
      <c r="D1317" s="91" t="s">
        <v>13607</v>
      </c>
    </row>
    <row r="1318" spans="1:4" hidden="1">
      <c r="A1318" s="91" t="s">
        <v>12340</v>
      </c>
      <c r="B1318" s="91" t="s">
        <v>12261</v>
      </c>
      <c r="C1318" s="39" t="str">
        <f t="shared" si="20"/>
        <v>C10AXГепариноид</v>
      </c>
      <c r="D1318" s="91" t="s">
        <v>13607</v>
      </c>
    </row>
    <row r="1319" spans="1:4" hidden="1">
      <c r="A1319" s="91" t="s">
        <v>12340</v>
      </c>
      <c r="B1319" s="91" t="s">
        <v>12042</v>
      </c>
      <c r="C1319" s="39" t="str">
        <f t="shared" si="20"/>
        <v>C10AXЧеснока посевного луковиц масло</v>
      </c>
      <c r="D1319" s="91" t="s">
        <v>13607</v>
      </c>
    </row>
    <row r="1320" spans="1:4" hidden="1">
      <c r="A1320" s="91" t="s">
        <v>12340</v>
      </c>
      <c r="B1320" s="91" t="s">
        <v>14474</v>
      </c>
      <c r="C1320" s="39" t="str">
        <f t="shared" si="20"/>
        <v>C10AXТерисерп таблетки 0.25 г</v>
      </c>
      <c r="D1320" s="91" t="s">
        <v>13607</v>
      </c>
    </row>
    <row r="1321" spans="1:4" hidden="1">
      <c r="A1321" s="91" t="s">
        <v>12340</v>
      </c>
      <c r="B1321" s="91" t="s">
        <v>14473</v>
      </c>
      <c r="C1321" s="39" t="str">
        <f t="shared" si="20"/>
        <v>C10AXТеком</v>
      </c>
      <c r="D1321" s="91" t="s">
        <v>13607</v>
      </c>
    </row>
    <row r="1322" spans="1:4" hidden="1">
      <c r="A1322" s="91" t="s">
        <v>12340</v>
      </c>
      <c r="B1322" s="91" t="s">
        <v>14464</v>
      </c>
      <c r="C1322" s="39" t="str">
        <f t="shared" si="20"/>
        <v>C10AXИлья Рогов форте</v>
      </c>
      <c r="D1322" s="91" t="s">
        <v>13607</v>
      </c>
    </row>
    <row r="1323" spans="1:4" hidden="1">
      <c r="A1323" s="91" t="s">
        <v>12340</v>
      </c>
      <c r="B1323" s="91" t="s">
        <v>14463</v>
      </c>
      <c r="C1323" s="39" t="str">
        <f t="shared" si="20"/>
        <v>C10AXДругие гиполипидемические средства</v>
      </c>
      <c r="D1323" s="91" t="s">
        <v>13607</v>
      </c>
    </row>
    <row r="1324" spans="1:4" hidden="1">
      <c r="A1324" s="91" t="s">
        <v>12340</v>
      </c>
      <c r="B1324" s="91" t="s">
        <v>14466</v>
      </c>
      <c r="C1324" s="39" t="str">
        <f t="shared" si="20"/>
        <v>C10AXОмега-3 триглицериды [20%]</v>
      </c>
      <c r="D1324" s="91" t="s">
        <v>13607</v>
      </c>
    </row>
    <row r="1325" spans="1:4" hidden="1">
      <c r="A1325" s="91" t="s">
        <v>12340</v>
      </c>
      <c r="B1325" s="91" t="s">
        <v>14462</v>
      </c>
      <c r="C1325" s="39" t="str">
        <f t="shared" ref="C1325:C1388" si="21">CONCATENATE(A1325,B1325)</f>
        <v>C10AXГипурсола таблетки 0.25 г</v>
      </c>
      <c r="D1325" s="91" t="s">
        <v>13607</v>
      </c>
    </row>
    <row r="1326" spans="1:4" hidden="1">
      <c r="A1326" s="91" t="s">
        <v>12340</v>
      </c>
      <c r="B1326" s="91" t="s">
        <v>14467</v>
      </c>
      <c r="C1326" s="39" t="str">
        <f t="shared" si="21"/>
        <v>C10AXОмега-3 триглицериды [20%]+Чеснока посевного луковиц экстракт</v>
      </c>
      <c r="D1326" s="91" t="s">
        <v>13607</v>
      </c>
    </row>
    <row r="1327" spans="1:4" hidden="1">
      <c r="A1327" s="91" t="s">
        <v>12340</v>
      </c>
      <c r="B1327" s="91" t="s">
        <v>14471</v>
      </c>
      <c r="C1327" s="39" t="str">
        <f t="shared" si="21"/>
        <v>C10AXПоликосанол</v>
      </c>
      <c r="D1327" s="91" t="s">
        <v>13607</v>
      </c>
    </row>
    <row r="1328" spans="1:4" hidden="1">
      <c r="A1328" s="91" t="s">
        <v>12340</v>
      </c>
      <c r="B1328" s="91" t="s">
        <v>14461</v>
      </c>
      <c r="C1328" s="39" t="str">
        <f t="shared" si="21"/>
        <v>C10AXАтероклефит</v>
      </c>
      <c r="D1328" s="91" t="s">
        <v>13607</v>
      </c>
    </row>
    <row r="1329" spans="1:4" hidden="1">
      <c r="A1329" s="91" t="s">
        <v>12340</v>
      </c>
      <c r="B1329" s="91" t="s">
        <v>14465</v>
      </c>
      <c r="C1329" s="39" t="str">
        <f t="shared" si="21"/>
        <v>C10AXЛьняного масла жирных кислот этиловых эфиров смесь</v>
      </c>
      <c r="D1329" s="91" t="s">
        <v>13607</v>
      </c>
    </row>
    <row r="1330" spans="1:4" hidden="1">
      <c r="A1330" s="91" t="s">
        <v>12340</v>
      </c>
      <c r="B1330" s="91" t="s">
        <v>14470</v>
      </c>
      <c r="C1330" s="39" t="str">
        <f t="shared" si="21"/>
        <v>C10AXПирикарбат</v>
      </c>
      <c r="D1330" s="91" t="s">
        <v>13607</v>
      </c>
    </row>
    <row r="1331" spans="1:4" hidden="1">
      <c r="A1331" s="91" t="s">
        <v>12344</v>
      </c>
      <c r="B1331" s="91" t="s">
        <v>14475</v>
      </c>
      <c r="C1331" s="39" t="str">
        <f t="shared" si="21"/>
        <v>C10BAСимвастатин+Эзетимиб</v>
      </c>
      <c r="D1331" s="91" t="s">
        <v>13607</v>
      </c>
    </row>
    <row r="1332" spans="1:4" hidden="1">
      <c r="A1332" s="91" t="s">
        <v>12345</v>
      </c>
      <c r="B1332" s="91" t="s">
        <v>14476</v>
      </c>
      <c r="C1332" s="39" t="str">
        <f t="shared" si="21"/>
        <v>C10BXАмлодипин+Аторвастатин</v>
      </c>
      <c r="D1332" s="91" t="s">
        <v>13607</v>
      </c>
    </row>
    <row r="1333" spans="1:4" hidden="1">
      <c r="A1333" s="91" t="s">
        <v>12346</v>
      </c>
      <c r="B1333" s="91" t="s">
        <v>14478</v>
      </c>
      <c r="C1333" s="39" t="str">
        <f t="shared" si="21"/>
        <v>D01AAПротивогрибковые антибиотики</v>
      </c>
      <c r="D1333" s="91" t="s">
        <v>13607</v>
      </c>
    </row>
    <row r="1334" spans="1:4" hidden="1">
      <c r="A1334" s="91" t="s">
        <v>12346</v>
      </c>
      <c r="B1334" s="91" t="s">
        <v>12363</v>
      </c>
      <c r="C1334" s="39" t="str">
        <f t="shared" si="21"/>
        <v>D01AAГризеофульвин</v>
      </c>
      <c r="D1334" s="91" t="s">
        <v>13607</v>
      </c>
    </row>
    <row r="1335" spans="1:4" hidden="1">
      <c r="A1335" s="91" t="s">
        <v>12346</v>
      </c>
      <c r="B1335" s="91" t="s">
        <v>11919</v>
      </c>
      <c r="C1335" s="39" t="str">
        <f t="shared" si="21"/>
        <v>D01AAНатамицин</v>
      </c>
      <c r="D1335" s="91" t="s">
        <v>13607</v>
      </c>
    </row>
    <row r="1336" spans="1:4" hidden="1">
      <c r="A1336" s="91" t="s">
        <v>12346</v>
      </c>
      <c r="B1336" s="91" t="s">
        <v>11920</v>
      </c>
      <c r="C1336" s="39" t="str">
        <f t="shared" si="21"/>
        <v>D01AAНистатин</v>
      </c>
      <c r="D1336" s="91" t="s">
        <v>13607</v>
      </c>
    </row>
    <row r="1337" spans="1:4" hidden="1">
      <c r="A1337" s="91" t="s">
        <v>12346</v>
      </c>
      <c r="B1337" s="91" t="s">
        <v>17908</v>
      </c>
      <c r="C1337" s="39" t="str">
        <f t="shared" si="21"/>
        <v>D01AAамфотерицин В</v>
      </c>
      <c r="D1337" s="91" t="s">
        <v>13607</v>
      </c>
    </row>
    <row r="1338" spans="1:4" hidden="1">
      <c r="A1338" s="91" t="s">
        <v>12346</v>
      </c>
      <c r="B1338" s="91" t="s">
        <v>14477</v>
      </c>
      <c r="C1338" s="39" t="str">
        <f t="shared" si="21"/>
        <v>D01AAГризеофульвин+Салициловая кислота</v>
      </c>
      <c r="D1338" s="91" t="s">
        <v>13607</v>
      </c>
    </row>
    <row r="1339" spans="1:4" hidden="1">
      <c r="A1339" s="91" t="s">
        <v>12346</v>
      </c>
      <c r="B1339" s="91" t="s">
        <v>13822</v>
      </c>
      <c r="C1339" s="39" t="str">
        <f t="shared" si="21"/>
        <v>D01AAПолимиксин М</v>
      </c>
      <c r="D1339" s="91" t="s">
        <v>13607</v>
      </c>
    </row>
    <row r="1340" spans="1:4" hidden="1">
      <c r="A1340" s="91" t="s">
        <v>12347</v>
      </c>
      <c r="B1340" s="91" t="s">
        <v>12350</v>
      </c>
      <c r="C1340" s="39" t="str">
        <f t="shared" si="21"/>
        <v>D01ACМиконазол</v>
      </c>
      <c r="D1340" s="91" t="s">
        <v>13607</v>
      </c>
    </row>
    <row r="1341" spans="1:4" hidden="1">
      <c r="A1341" s="91" t="s">
        <v>12347</v>
      </c>
      <c r="B1341" s="91" t="s">
        <v>12352</v>
      </c>
      <c r="C1341" s="39" t="str">
        <f t="shared" si="21"/>
        <v>D01ACЭконазол</v>
      </c>
      <c r="D1341" s="91" t="s">
        <v>13607</v>
      </c>
    </row>
    <row r="1342" spans="1:4" hidden="1">
      <c r="A1342" s="91" t="s">
        <v>12347</v>
      </c>
      <c r="B1342" s="91" t="s">
        <v>12355</v>
      </c>
      <c r="C1342" s="39" t="str">
        <f t="shared" si="21"/>
        <v>D01ACИзоконазол</v>
      </c>
      <c r="D1342" s="91" t="s">
        <v>13607</v>
      </c>
    </row>
    <row r="1343" spans="1:4" hidden="1">
      <c r="A1343" s="91" t="s">
        <v>12347</v>
      </c>
      <c r="B1343" s="91" t="s">
        <v>12354</v>
      </c>
      <c r="C1343" s="39" t="str">
        <f t="shared" si="21"/>
        <v>D01ACКетоконазол</v>
      </c>
      <c r="D1343" s="91" t="s">
        <v>13607</v>
      </c>
    </row>
    <row r="1344" spans="1:4" hidden="1">
      <c r="A1344" s="91" t="s">
        <v>12347</v>
      </c>
      <c r="B1344" s="91" t="s">
        <v>12353</v>
      </c>
      <c r="C1344" s="39" t="str">
        <f t="shared" si="21"/>
        <v>D01ACБифоназол</v>
      </c>
      <c r="D1344" s="91" t="s">
        <v>13607</v>
      </c>
    </row>
    <row r="1345" spans="1:4" hidden="1">
      <c r="A1345" s="91" t="s">
        <v>12347</v>
      </c>
      <c r="B1345" s="91" t="s">
        <v>12348</v>
      </c>
      <c r="C1345" s="39" t="str">
        <f t="shared" si="21"/>
        <v>D01ACОксиконазол</v>
      </c>
      <c r="D1345" s="91" t="s">
        <v>13607</v>
      </c>
    </row>
    <row r="1346" spans="1:4" hidden="1">
      <c r="A1346" s="91" t="s">
        <v>12347</v>
      </c>
      <c r="B1346" s="91" t="s">
        <v>12349</v>
      </c>
      <c r="C1346" s="39" t="str">
        <f t="shared" si="21"/>
        <v>D01ACОмоконазол</v>
      </c>
      <c r="D1346" s="91" t="s">
        <v>13607</v>
      </c>
    </row>
    <row r="1347" spans="1:4" hidden="1">
      <c r="A1347" s="91" t="s">
        <v>12347</v>
      </c>
      <c r="B1347" s="91" t="s">
        <v>12351</v>
      </c>
      <c r="C1347" s="39" t="str">
        <f t="shared" si="21"/>
        <v>D01ACСертаконазол</v>
      </c>
      <c r="D1347" s="91" t="s">
        <v>13607</v>
      </c>
    </row>
    <row r="1348" spans="1:4" hidden="1">
      <c r="A1348" s="91" t="s">
        <v>12347</v>
      </c>
      <c r="B1348" s="91" t="s">
        <v>14479</v>
      </c>
      <c r="C1348" s="39" t="str">
        <f t="shared" si="21"/>
        <v>D01ACБифоназол+Мочевина</v>
      </c>
      <c r="D1348" s="91" t="s">
        <v>13607</v>
      </c>
    </row>
    <row r="1349" spans="1:4" hidden="1">
      <c r="A1349" s="91" t="s">
        <v>12347</v>
      </c>
      <c r="B1349" s="91" t="s">
        <v>11801</v>
      </c>
      <c r="C1349" s="39" t="str">
        <f t="shared" si="21"/>
        <v>D01ACКлотримазол</v>
      </c>
      <c r="D1349" s="91" t="s">
        <v>13607</v>
      </c>
    </row>
    <row r="1350" spans="1:4" hidden="1">
      <c r="A1350" s="91" t="s">
        <v>10150</v>
      </c>
      <c r="B1350" s="91" t="s">
        <v>14494</v>
      </c>
      <c r="C1350" s="39" t="str">
        <f t="shared" si="21"/>
        <v>D01AEФунготербин Нео</v>
      </c>
      <c r="D1350" s="91" t="s">
        <v>13607</v>
      </c>
    </row>
    <row r="1351" spans="1:4" hidden="1">
      <c r="A1351" s="91" t="s">
        <v>10150</v>
      </c>
      <c r="B1351" s="91" t="s">
        <v>14484</v>
      </c>
      <c r="C1351" s="39" t="str">
        <f t="shared" si="21"/>
        <v>D01AEМикозидин</v>
      </c>
      <c r="D1351" s="91" t="s">
        <v>13607</v>
      </c>
    </row>
    <row r="1352" spans="1:4" hidden="1">
      <c r="A1352" s="91" t="s">
        <v>10150</v>
      </c>
      <c r="B1352" s="91" t="s">
        <v>14482</v>
      </c>
      <c r="C1352" s="39" t="str">
        <f t="shared" si="21"/>
        <v>D01AEКетоконазол+Пиритион цинка</v>
      </c>
      <c r="D1352" s="91" t="s">
        <v>13607</v>
      </c>
    </row>
    <row r="1353" spans="1:4" hidden="1">
      <c r="A1353" s="91" t="s">
        <v>10150</v>
      </c>
      <c r="B1353" s="91" t="s">
        <v>12358</v>
      </c>
      <c r="C1353" s="39" t="str">
        <f t="shared" si="21"/>
        <v>D01AEХлорнитрофенол</v>
      </c>
      <c r="D1353" s="91" t="s">
        <v>13607</v>
      </c>
    </row>
    <row r="1354" spans="1:4" hidden="1">
      <c r="A1354" s="91" t="s">
        <v>10150</v>
      </c>
      <c r="B1354" s="91" t="s">
        <v>12357</v>
      </c>
      <c r="C1354" s="39" t="str">
        <f t="shared" si="21"/>
        <v>D01AEЦиклопирокс</v>
      </c>
      <c r="D1354" s="91" t="s">
        <v>13607</v>
      </c>
    </row>
    <row r="1355" spans="1:4" hidden="1">
      <c r="A1355" s="91" t="s">
        <v>10150</v>
      </c>
      <c r="B1355" s="91" t="s">
        <v>12360</v>
      </c>
      <c r="C1355" s="39" t="str">
        <f t="shared" si="21"/>
        <v>D01AEТербинафин</v>
      </c>
      <c r="D1355" s="91" t="s">
        <v>13607</v>
      </c>
    </row>
    <row r="1356" spans="1:4" hidden="1">
      <c r="A1356" s="91" t="s">
        <v>10150</v>
      </c>
      <c r="B1356" s="91" t="s">
        <v>12356</v>
      </c>
      <c r="C1356" s="39" t="str">
        <f t="shared" si="21"/>
        <v>D01AEАморолфин</v>
      </c>
      <c r="D1356" s="91" t="s">
        <v>13607</v>
      </c>
    </row>
    <row r="1357" spans="1:4" hidden="1">
      <c r="A1357" s="91" t="s">
        <v>10150</v>
      </c>
      <c r="B1357" s="91" t="s">
        <v>14480</v>
      </c>
      <c r="C1357" s="39" t="str">
        <f t="shared" si="21"/>
        <v>D01AEБензойная кислота+Вазелин+Салициловая кислота</v>
      </c>
      <c r="D1357" s="91" t="s">
        <v>13607</v>
      </c>
    </row>
    <row r="1358" spans="1:4" hidden="1">
      <c r="A1358" s="91" t="s">
        <v>10150</v>
      </c>
      <c r="B1358" s="91" t="s">
        <v>12361</v>
      </c>
      <c r="C1358" s="39" t="str">
        <f t="shared" si="21"/>
        <v>D01AEНафтифин</v>
      </c>
      <c r="D1358" s="91" t="s">
        <v>13607</v>
      </c>
    </row>
    <row r="1359" spans="1:4" hidden="1">
      <c r="A1359" s="91" t="s">
        <v>10150</v>
      </c>
      <c r="B1359" s="91" t="s">
        <v>14492</v>
      </c>
      <c r="C1359" s="39" t="str">
        <f t="shared" si="21"/>
        <v>D01AEУндециленовая кислота+Ундециленат цинка</v>
      </c>
      <c r="D1359" s="91" t="s">
        <v>13607</v>
      </c>
    </row>
    <row r="1360" spans="1:4" hidden="1">
      <c r="A1360" s="91" t="s">
        <v>10150</v>
      </c>
      <c r="B1360" s="91" t="s">
        <v>12359</v>
      </c>
      <c r="C1360" s="39" t="str">
        <f t="shared" si="21"/>
        <v>D01AEСалициловая кислота</v>
      </c>
      <c r="D1360" s="91" t="s">
        <v>17948</v>
      </c>
    </row>
    <row r="1361" spans="1:4" hidden="1">
      <c r="A1361" s="91" t="s">
        <v>10150</v>
      </c>
      <c r="B1361" s="91" t="s">
        <v>14490</v>
      </c>
      <c r="C1361" s="39" t="str">
        <f t="shared" si="21"/>
        <v>D01AEУндециленовая кислота</v>
      </c>
      <c r="D1361" s="91" t="s">
        <v>13607</v>
      </c>
    </row>
    <row r="1362" spans="1:4" hidden="1">
      <c r="A1362" s="91" t="s">
        <v>10150</v>
      </c>
      <c r="B1362" s="91" t="s">
        <v>14487</v>
      </c>
      <c r="C1362" s="39" t="str">
        <f t="shared" si="21"/>
        <v>D01AEСалицилово-серно-цинковая паста</v>
      </c>
      <c r="D1362" s="91" t="s">
        <v>13607</v>
      </c>
    </row>
    <row r="1363" spans="1:4" hidden="1">
      <c r="A1363" s="91" t="s">
        <v>10150</v>
      </c>
      <c r="B1363" s="91" t="s">
        <v>13512</v>
      </c>
      <c r="C1363" s="39" t="str">
        <f t="shared" si="21"/>
        <v>D01AEДекаметилендиметилментоксикарбонилметиламмония дихлорид</v>
      </c>
      <c r="D1363" s="91" t="s">
        <v>13607</v>
      </c>
    </row>
    <row r="1364" spans="1:4" hidden="1">
      <c r="A1364" s="91" t="s">
        <v>10150</v>
      </c>
      <c r="B1364" s="91" t="s">
        <v>14489</v>
      </c>
      <c r="C1364" s="39" t="str">
        <f t="shared" si="21"/>
        <v>D01AEСелена сульфид</v>
      </c>
      <c r="D1364" s="91" t="s">
        <v>13607</v>
      </c>
    </row>
    <row r="1365" spans="1:4" hidden="1">
      <c r="A1365" s="91" t="s">
        <v>10150</v>
      </c>
      <c r="B1365" s="91" t="s">
        <v>14491</v>
      </c>
      <c r="C1365" s="39" t="str">
        <f t="shared" si="21"/>
        <v>D01AEУндециленовая кислота+Ундециленат меди</v>
      </c>
      <c r="D1365" s="91" t="s">
        <v>13607</v>
      </c>
    </row>
    <row r="1366" spans="1:4" hidden="1">
      <c r="A1366" s="91" t="s">
        <v>10150</v>
      </c>
      <c r="B1366" s="91" t="s">
        <v>14481</v>
      </c>
      <c r="C1366" s="39" t="str">
        <f t="shared" si="21"/>
        <v>D01AEДругие противогрибковые препараты для местного применения</v>
      </c>
      <c r="D1366" s="91" t="s">
        <v>13607</v>
      </c>
    </row>
    <row r="1367" spans="1:4" hidden="1">
      <c r="A1367" s="91" t="s">
        <v>10150</v>
      </c>
      <c r="B1367" s="91" t="s">
        <v>14486</v>
      </c>
      <c r="C1367" s="39" t="str">
        <f t="shared" si="21"/>
        <v>D01AEСалициловая кислота+Хлорамфеникол+Этанол</v>
      </c>
      <c r="D1367" s="91" t="s">
        <v>13607</v>
      </c>
    </row>
    <row r="1368" spans="1:4" hidden="1">
      <c r="A1368" s="91" t="s">
        <v>10150</v>
      </c>
      <c r="B1368" s="91" t="s">
        <v>11926</v>
      </c>
      <c r="C1368" s="39" t="str">
        <f t="shared" si="21"/>
        <v>D01AEЛеворин</v>
      </c>
      <c r="D1368" s="91" t="s">
        <v>13607</v>
      </c>
    </row>
    <row r="1369" spans="1:4" hidden="1">
      <c r="A1369" s="91" t="s">
        <v>10150</v>
      </c>
      <c r="B1369" s="91" t="s">
        <v>14493</v>
      </c>
      <c r="C1369" s="39" t="str">
        <f t="shared" si="21"/>
        <v>D01AEУндециленовая кислота+Ундециленат цинка+Салициланилид</v>
      </c>
      <c r="D1369" s="91" t="s">
        <v>13607</v>
      </c>
    </row>
    <row r="1370" spans="1:4" hidden="1">
      <c r="A1370" s="91" t="s">
        <v>10150</v>
      </c>
      <c r="B1370" s="91" t="s">
        <v>14495</v>
      </c>
      <c r="C1370" s="39" t="str">
        <f t="shared" si="21"/>
        <v>D01AEЭземтан</v>
      </c>
      <c r="D1370" s="91" t="s">
        <v>13607</v>
      </c>
    </row>
    <row r="1371" spans="1:4" hidden="1">
      <c r="A1371" s="91" t="s">
        <v>10150</v>
      </c>
      <c r="B1371" s="91" t="s">
        <v>14485</v>
      </c>
      <c r="C1371" s="39" t="str">
        <f t="shared" si="21"/>
        <v>D01AEОктилциклопропанкарбоновая кислота</v>
      </c>
      <c r="D1371" s="91" t="s">
        <v>13607</v>
      </c>
    </row>
    <row r="1372" spans="1:4" hidden="1">
      <c r="A1372" s="91" t="s">
        <v>10150</v>
      </c>
      <c r="B1372" s="91" t="s">
        <v>14483</v>
      </c>
      <c r="C1372" s="39" t="str">
        <f t="shared" si="21"/>
        <v>D01AEМетилсалицилат</v>
      </c>
      <c r="D1372" s="91" t="s">
        <v>13607</v>
      </c>
    </row>
    <row r="1373" spans="1:4" hidden="1">
      <c r="A1373" s="91" t="s">
        <v>10150</v>
      </c>
      <c r="B1373" s="91" t="s">
        <v>14488</v>
      </c>
      <c r="C1373" s="39" t="str">
        <f t="shared" si="21"/>
        <v>D01AEСалицилово-цинковая паста с нафталанной мазью</v>
      </c>
      <c r="D1373" s="91" t="s">
        <v>13607</v>
      </c>
    </row>
    <row r="1374" spans="1:4" hidden="1">
      <c r="A1374" s="91" t="s">
        <v>12362</v>
      </c>
      <c r="B1374" s="91" t="s">
        <v>12363</v>
      </c>
      <c r="C1374" s="39" t="str">
        <f t="shared" si="21"/>
        <v>D01BAГризеофульвин</v>
      </c>
      <c r="D1374" s="91" t="s">
        <v>13607</v>
      </c>
    </row>
    <row r="1375" spans="1:4" hidden="1">
      <c r="A1375" s="91" t="s">
        <v>12362</v>
      </c>
      <c r="B1375" s="91" t="s">
        <v>12360</v>
      </c>
      <c r="C1375" s="39" t="str">
        <f t="shared" si="21"/>
        <v>D01BAТербинафин</v>
      </c>
      <c r="D1375" s="91" t="s">
        <v>13607</v>
      </c>
    </row>
    <row r="1376" spans="1:4" hidden="1">
      <c r="A1376" s="91" t="s">
        <v>12364</v>
      </c>
      <c r="B1376" s="91" t="s">
        <v>14496</v>
      </c>
      <c r="C1376" s="39" t="str">
        <f t="shared" si="21"/>
        <v>D02Милиацил</v>
      </c>
      <c r="D1376" s="91" t="s">
        <v>13607</v>
      </c>
    </row>
    <row r="1377" spans="1:4" hidden="1">
      <c r="A1377" s="91" t="s">
        <v>14497</v>
      </c>
      <c r="B1377" s="91" t="s">
        <v>14499</v>
      </c>
      <c r="C1377" s="39" t="str">
        <f t="shared" si="21"/>
        <v>D02AAТальк</v>
      </c>
      <c r="D1377" s="91" t="s">
        <v>13607</v>
      </c>
    </row>
    <row r="1378" spans="1:4" hidden="1">
      <c r="A1378" s="91" t="s">
        <v>14497</v>
      </c>
      <c r="B1378" s="91" t="s">
        <v>14498</v>
      </c>
      <c r="C1378" s="39" t="str">
        <f t="shared" si="21"/>
        <v>D02AAСиликонсодержащие препараты</v>
      </c>
      <c r="D1378" s="91" t="s">
        <v>13607</v>
      </c>
    </row>
    <row r="1379" spans="1:4" hidden="1">
      <c r="A1379" s="91" t="s">
        <v>12366</v>
      </c>
      <c r="B1379" s="91" t="s">
        <v>14500</v>
      </c>
      <c r="C1379" s="39" t="str">
        <f t="shared" si="21"/>
        <v>D02ABПрепараты цинка</v>
      </c>
      <c r="D1379" s="91" t="s">
        <v>13607</v>
      </c>
    </row>
    <row r="1380" spans="1:4" hidden="1">
      <c r="A1380" s="91" t="s">
        <v>12366</v>
      </c>
      <c r="B1380" s="91" t="s">
        <v>12368</v>
      </c>
      <c r="C1380" s="39" t="str">
        <f t="shared" si="21"/>
        <v>D02ABЦинка оксид</v>
      </c>
      <c r="D1380" s="91" t="s">
        <v>13607</v>
      </c>
    </row>
    <row r="1381" spans="1:4" hidden="1">
      <c r="A1381" s="91" t="s">
        <v>14501</v>
      </c>
      <c r="B1381" s="91" t="s">
        <v>14502</v>
      </c>
      <c r="C1381" s="39" t="str">
        <f t="shared" si="21"/>
        <v>D02ACВазелин и препараты, содержащие жиры</v>
      </c>
      <c r="D1381" s="91" t="s">
        <v>13607</v>
      </c>
    </row>
    <row r="1382" spans="1:4" hidden="1">
      <c r="A1382" s="91" t="s">
        <v>14501</v>
      </c>
      <c r="B1382" s="91" t="s">
        <v>12499</v>
      </c>
      <c r="C1382" s="39" t="str">
        <f t="shared" si="21"/>
        <v>D02ACВазелин</v>
      </c>
      <c r="D1382" s="91" t="s">
        <v>13607</v>
      </c>
    </row>
    <row r="1383" spans="1:4" hidden="1">
      <c r="A1383" s="91" t="s">
        <v>14503</v>
      </c>
      <c r="B1383" s="91" t="s">
        <v>12466</v>
      </c>
      <c r="C1383" s="39" t="str">
        <f t="shared" si="21"/>
        <v>D02AEМочевины пероксид</v>
      </c>
      <c r="D1383" s="91" t="s">
        <v>13607</v>
      </c>
    </row>
    <row r="1384" spans="1:4" hidden="1">
      <c r="A1384" s="91" t="s">
        <v>14504</v>
      </c>
      <c r="B1384" s="91" t="s">
        <v>14505</v>
      </c>
      <c r="C1384" s="39" t="str">
        <f t="shared" si="21"/>
        <v>D02AFКалия гидроксид+Этанол</v>
      </c>
      <c r="D1384" s="91" t="s">
        <v>13607</v>
      </c>
    </row>
    <row r="1385" spans="1:4" hidden="1">
      <c r="A1385" s="91" t="s">
        <v>14504</v>
      </c>
      <c r="B1385" s="91" t="s">
        <v>14508</v>
      </c>
      <c r="C1385" s="39" t="str">
        <f t="shared" si="21"/>
        <v>D02AFСалициловая кислота+Сера</v>
      </c>
      <c r="D1385" s="91" t="s">
        <v>13607</v>
      </c>
    </row>
    <row r="1386" spans="1:4" hidden="1">
      <c r="A1386" s="91" t="s">
        <v>14504</v>
      </c>
      <c r="B1386" s="91" t="s">
        <v>14506</v>
      </c>
      <c r="C1386" s="39" t="str">
        <f t="shared" si="21"/>
        <v>D02AFМыло калийное+Этанол</v>
      </c>
      <c r="D1386" s="91" t="s">
        <v>13607</v>
      </c>
    </row>
    <row r="1387" spans="1:4" hidden="1">
      <c r="A1387" s="91" t="s">
        <v>14504</v>
      </c>
      <c r="B1387" s="91" t="s">
        <v>14510</v>
      </c>
      <c r="C1387" s="39" t="str">
        <f t="shared" si="21"/>
        <v>D02AFЭмСи Пил</v>
      </c>
      <c r="D1387" s="91" t="s">
        <v>13607</v>
      </c>
    </row>
    <row r="1388" spans="1:4" hidden="1">
      <c r="A1388" s="91" t="s">
        <v>14504</v>
      </c>
      <c r="B1388" s="91" t="s">
        <v>14507</v>
      </c>
      <c r="C1388" s="39" t="str">
        <f t="shared" si="21"/>
        <v>D02AFПрепараты салициловой кислоты</v>
      </c>
      <c r="D1388" s="91" t="s">
        <v>13607</v>
      </c>
    </row>
    <row r="1389" spans="1:4" hidden="1">
      <c r="A1389" s="91" t="s">
        <v>14504</v>
      </c>
      <c r="B1389" s="91" t="s">
        <v>14509</v>
      </c>
      <c r="C1389" s="39" t="str">
        <f t="shared" ref="C1389:C1452" si="22">CONCATENATE(A1389,B1389)</f>
        <v>D02AFЭликсин</v>
      </c>
      <c r="D1389" s="91" t="s">
        <v>13607</v>
      </c>
    </row>
    <row r="1390" spans="1:4" hidden="1">
      <c r="A1390" s="91" t="s">
        <v>12369</v>
      </c>
      <c r="B1390" s="91" t="s">
        <v>14513</v>
      </c>
      <c r="C1390" s="39" t="str">
        <f t="shared" si="22"/>
        <v>D02AXКамагель</v>
      </c>
      <c r="D1390" s="91" t="s">
        <v>13607</v>
      </c>
    </row>
    <row r="1391" spans="1:4" hidden="1">
      <c r="A1391" s="91" t="s">
        <v>12369</v>
      </c>
      <c r="B1391" s="91" t="s">
        <v>14515</v>
      </c>
      <c r="C1391" s="39" t="str">
        <f t="shared" si="22"/>
        <v>D02AXЭловера</v>
      </c>
      <c r="D1391" s="91" t="s">
        <v>13607</v>
      </c>
    </row>
    <row r="1392" spans="1:4" hidden="1">
      <c r="A1392" s="91" t="s">
        <v>12369</v>
      </c>
      <c r="B1392" s="91" t="s">
        <v>11914</v>
      </c>
      <c r="C1392" s="39" t="str">
        <f t="shared" si="22"/>
        <v>D02AXГлицерол</v>
      </c>
      <c r="D1392" s="91" t="s">
        <v>13607</v>
      </c>
    </row>
    <row r="1393" spans="1:4" hidden="1">
      <c r="A1393" s="91" t="s">
        <v>12369</v>
      </c>
      <c r="B1393" s="91" t="s">
        <v>14512</v>
      </c>
      <c r="C1393" s="39" t="str">
        <f t="shared" si="22"/>
        <v>D02AXДругие препараты со смягчающим и защитным действием</v>
      </c>
      <c r="D1393" s="91" t="s">
        <v>13607</v>
      </c>
    </row>
    <row r="1394" spans="1:4" hidden="1">
      <c r="A1394" s="91" t="s">
        <v>12369</v>
      </c>
      <c r="B1394" s="91" t="s">
        <v>14514</v>
      </c>
      <c r="C1394" s="39" t="str">
        <f t="shared" si="22"/>
        <v>D02AXРадевит</v>
      </c>
      <c r="D1394" s="91" t="s">
        <v>13607</v>
      </c>
    </row>
    <row r="1395" spans="1:4" hidden="1">
      <c r="A1395" s="91" t="s">
        <v>12369</v>
      </c>
      <c r="B1395" s="91" t="s">
        <v>14511</v>
      </c>
      <c r="C1395" s="39" t="str">
        <f t="shared" si="22"/>
        <v>D02AXДиэтона мазь 5%</v>
      </c>
      <c r="D1395" s="91" t="s">
        <v>13607</v>
      </c>
    </row>
    <row r="1396" spans="1:4" hidden="1">
      <c r="A1396" s="91" t="s">
        <v>12369</v>
      </c>
      <c r="B1396" s="91" t="s">
        <v>12365</v>
      </c>
      <c r="C1396" s="39" t="str">
        <f t="shared" si="22"/>
        <v>D02AXАллилоксиэтанол</v>
      </c>
      <c r="D1396" s="91" t="s">
        <v>13607</v>
      </c>
    </row>
    <row r="1397" spans="1:4" hidden="1">
      <c r="A1397" s="91" t="s">
        <v>12369</v>
      </c>
      <c r="B1397" s="91" t="s">
        <v>12370</v>
      </c>
      <c r="C1397" s="39" t="str">
        <f t="shared" si="22"/>
        <v>D02AXБутилгидрокситолуол</v>
      </c>
      <c r="D1397" s="91" t="s">
        <v>13607</v>
      </c>
    </row>
    <row r="1398" spans="1:4" hidden="1">
      <c r="A1398" s="91" t="s">
        <v>14516</v>
      </c>
      <c r="B1398" s="91" t="s">
        <v>14518</v>
      </c>
      <c r="C1398" s="39" t="str">
        <f t="shared" si="22"/>
        <v>D02BAФогем</v>
      </c>
      <c r="D1398" s="91" t="s">
        <v>13607</v>
      </c>
    </row>
    <row r="1399" spans="1:4" ht="30" hidden="1">
      <c r="A1399" s="91" t="s">
        <v>14516</v>
      </c>
      <c r="B1399" s="91" t="s">
        <v>14517</v>
      </c>
      <c r="C1399" s="39" t="str">
        <f t="shared" si="22"/>
        <v>D02BAПрепараты, защищающие от ультрафиолетового излучения, для местного применения</v>
      </c>
      <c r="D1399" s="91" t="s">
        <v>13607</v>
      </c>
    </row>
    <row r="1400" spans="1:4" hidden="1">
      <c r="A1400" s="91" t="s">
        <v>12371</v>
      </c>
      <c r="B1400" s="91" t="s">
        <v>11985</v>
      </c>
      <c r="C1400" s="39" t="str">
        <f t="shared" si="22"/>
        <v>D02BBБетакаротен</v>
      </c>
      <c r="D1400" s="91" t="s">
        <v>13607</v>
      </c>
    </row>
    <row r="1401" spans="1:4" hidden="1">
      <c r="A1401" s="91" t="s">
        <v>12372</v>
      </c>
      <c r="B1401" s="91" t="s">
        <v>12374</v>
      </c>
      <c r="C1401" s="39" t="str">
        <f t="shared" si="22"/>
        <v>D03Полидезоксирибонуклеотид</v>
      </c>
      <c r="D1401" s="91" t="s">
        <v>13607</v>
      </c>
    </row>
    <row r="1402" spans="1:4" hidden="1">
      <c r="A1402" s="91" t="s">
        <v>12372</v>
      </c>
      <c r="B1402" s="91" t="s">
        <v>12373</v>
      </c>
      <c r="C1402" s="39" t="str">
        <f t="shared" si="22"/>
        <v>D03Свинца ацетат</v>
      </c>
      <c r="D1402" s="91" t="s">
        <v>13607</v>
      </c>
    </row>
    <row r="1403" spans="1:4" hidden="1">
      <c r="A1403" s="91" t="s">
        <v>14519</v>
      </c>
      <c r="B1403" s="91" t="s">
        <v>14521</v>
      </c>
      <c r="C1403" s="39" t="str">
        <f t="shared" si="22"/>
        <v>D03AAЭктерицид</v>
      </c>
      <c r="D1403" s="91" t="s">
        <v>13607</v>
      </c>
    </row>
    <row r="1404" spans="1:4" hidden="1">
      <c r="A1404" s="91" t="s">
        <v>14519</v>
      </c>
      <c r="B1404" s="91" t="s">
        <v>14520</v>
      </c>
      <c r="C1404" s="39" t="str">
        <f t="shared" si="22"/>
        <v>D03AAМази с рыбьим жиром</v>
      </c>
      <c r="D1404" s="91" t="s">
        <v>13607</v>
      </c>
    </row>
    <row r="1405" spans="1:4" hidden="1">
      <c r="A1405" s="91" t="s">
        <v>12375</v>
      </c>
      <c r="B1405" s="91" t="s">
        <v>14525</v>
      </c>
      <c r="C1405" s="39" t="str">
        <f t="shared" si="22"/>
        <v>D03AXМикоран 4.0 г</v>
      </c>
      <c r="D1405" s="91" t="s">
        <v>13607</v>
      </c>
    </row>
    <row r="1406" spans="1:4" hidden="1">
      <c r="A1406" s="91" t="s">
        <v>12375</v>
      </c>
      <c r="B1406" s="91" t="s">
        <v>14523</v>
      </c>
      <c r="C1406" s="39" t="str">
        <f t="shared" si="22"/>
        <v>D03AXГипаль</v>
      </c>
      <c r="D1406" s="91" t="s">
        <v>13607</v>
      </c>
    </row>
    <row r="1407" spans="1:4" hidden="1">
      <c r="A1407" s="91" t="s">
        <v>12375</v>
      </c>
      <c r="B1407" s="91" t="s">
        <v>14522</v>
      </c>
      <c r="C1407" s="39" t="str">
        <f t="shared" si="22"/>
        <v>D03AXАллантоин+Гепарин натрия+Лука репчатого луковиц экстракт</v>
      </c>
      <c r="D1407" s="91" t="s">
        <v>13607</v>
      </c>
    </row>
    <row r="1408" spans="1:4" hidden="1">
      <c r="A1408" s="91" t="s">
        <v>12375</v>
      </c>
      <c r="B1408" s="91" t="s">
        <v>14524</v>
      </c>
      <c r="C1408" s="39" t="str">
        <f t="shared" si="22"/>
        <v>D03AXДругие препараты, способствующие нормальному рубцеванию</v>
      </c>
      <c r="D1408" s="91" t="s">
        <v>13607</v>
      </c>
    </row>
    <row r="1409" spans="1:4" hidden="1">
      <c r="A1409" s="91" t="s">
        <v>12375</v>
      </c>
      <c r="B1409" s="91" t="s">
        <v>12376</v>
      </c>
      <c r="C1409" s="39" t="str">
        <f t="shared" si="22"/>
        <v>D03AXДекспантенол</v>
      </c>
      <c r="D1409" s="91" t="s">
        <v>13607</v>
      </c>
    </row>
    <row r="1410" spans="1:4" hidden="1">
      <c r="A1410" s="91" t="s">
        <v>12377</v>
      </c>
      <c r="B1410" s="91" t="s">
        <v>12378</v>
      </c>
      <c r="C1410" s="39" t="str">
        <f t="shared" si="22"/>
        <v>D03BПапайи млечный сок</v>
      </c>
      <c r="D1410" s="91" t="s">
        <v>13607</v>
      </c>
    </row>
    <row r="1411" spans="1:4" hidden="1">
      <c r="A1411" s="91" t="s">
        <v>12379</v>
      </c>
      <c r="B1411" s="91" t="s">
        <v>14539</v>
      </c>
      <c r="C1411" s="39" t="str">
        <f t="shared" si="22"/>
        <v>D03BAТрипсин+Химотрипсин</v>
      </c>
      <c r="D1411" s="91" t="s">
        <v>13607</v>
      </c>
    </row>
    <row r="1412" spans="1:4" hidden="1">
      <c r="A1412" s="91" t="s">
        <v>12379</v>
      </c>
      <c r="B1412" s="91" t="s">
        <v>12382</v>
      </c>
      <c r="C1412" s="39" t="str">
        <f t="shared" si="22"/>
        <v>D03BAТрипсин</v>
      </c>
      <c r="D1412" s="91" t="s">
        <v>13607</v>
      </c>
    </row>
    <row r="1413" spans="1:4" hidden="1">
      <c r="A1413" s="91" t="s">
        <v>12379</v>
      </c>
      <c r="B1413" s="91" t="s">
        <v>12380</v>
      </c>
      <c r="C1413" s="39" t="str">
        <f t="shared" si="22"/>
        <v>D03BAКоллагеназа</v>
      </c>
      <c r="D1413" s="91" t="s">
        <v>13607</v>
      </c>
    </row>
    <row r="1414" spans="1:4" hidden="1">
      <c r="A1414" s="91" t="s">
        <v>12379</v>
      </c>
      <c r="B1414" s="91" t="s">
        <v>14537</v>
      </c>
      <c r="C1414" s="39" t="str">
        <f t="shared" si="22"/>
        <v>D03BAТерридеказа 100 ПЕ</v>
      </c>
      <c r="D1414" s="91" t="s">
        <v>13607</v>
      </c>
    </row>
    <row r="1415" spans="1:4" hidden="1">
      <c r="A1415" s="91" t="s">
        <v>12379</v>
      </c>
      <c r="B1415" s="91" t="s">
        <v>14529</v>
      </c>
      <c r="C1415" s="39" t="str">
        <f t="shared" si="22"/>
        <v>D03BAИруксол</v>
      </c>
      <c r="D1415" s="91" t="s">
        <v>13607</v>
      </c>
    </row>
    <row r="1416" spans="1:4" hidden="1">
      <c r="A1416" s="91" t="s">
        <v>12379</v>
      </c>
      <c r="B1416" s="91" t="s">
        <v>14527</v>
      </c>
      <c r="C1416" s="39" t="str">
        <f t="shared" si="22"/>
        <v>D03BAБензалкония хлорид+Террилитин</v>
      </c>
      <c r="D1416" s="91" t="s">
        <v>13607</v>
      </c>
    </row>
    <row r="1417" spans="1:4" hidden="1">
      <c r="A1417" s="91" t="s">
        <v>12379</v>
      </c>
      <c r="B1417" s="91" t="s">
        <v>14528</v>
      </c>
      <c r="C1417" s="39" t="str">
        <f t="shared" si="22"/>
        <v>D03BAИмозимаза</v>
      </c>
      <c r="D1417" s="91" t="s">
        <v>13607</v>
      </c>
    </row>
    <row r="1418" spans="1:4" hidden="1">
      <c r="A1418" s="91" t="s">
        <v>12379</v>
      </c>
      <c r="B1418" s="91" t="s">
        <v>14536</v>
      </c>
      <c r="C1418" s="39" t="str">
        <f t="shared" si="22"/>
        <v>D03BAТерридеказа</v>
      </c>
      <c r="D1418" s="91" t="s">
        <v>13607</v>
      </c>
    </row>
    <row r="1419" spans="1:4" hidden="1">
      <c r="A1419" s="91" t="s">
        <v>12379</v>
      </c>
      <c r="B1419" s="91" t="s">
        <v>14530</v>
      </c>
      <c r="C1419" s="39" t="str">
        <f t="shared" si="22"/>
        <v>D03BAКоллитин</v>
      </c>
      <c r="D1419" s="91" t="s">
        <v>13607</v>
      </c>
    </row>
    <row r="1420" spans="1:4" hidden="1">
      <c r="A1420" s="91" t="s">
        <v>12379</v>
      </c>
      <c r="B1420" s="91" t="s">
        <v>14538</v>
      </c>
      <c r="C1420" s="39" t="str">
        <f t="shared" si="22"/>
        <v>D03BAТеррилитин</v>
      </c>
      <c r="D1420" s="91" t="s">
        <v>13607</v>
      </c>
    </row>
    <row r="1421" spans="1:4" hidden="1">
      <c r="A1421" s="91" t="s">
        <v>12379</v>
      </c>
      <c r="B1421" s="91" t="s">
        <v>14533</v>
      </c>
      <c r="C1421" s="39" t="str">
        <f t="shared" si="22"/>
        <v>D03BAПротеолитические ферменты</v>
      </c>
      <c r="D1421" s="91" t="s">
        <v>13607</v>
      </c>
    </row>
    <row r="1422" spans="1:4" hidden="1">
      <c r="A1422" s="91" t="s">
        <v>12379</v>
      </c>
      <c r="B1422" s="91" t="s">
        <v>14526</v>
      </c>
      <c r="C1422" s="39" t="str">
        <f t="shared" si="22"/>
        <v>D03BAАсперазы мазь</v>
      </c>
      <c r="D1422" s="91" t="s">
        <v>13607</v>
      </c>
    </row>
    <row r="1423" spans="1:4" hidden="1">
      <c r="A1423" s="91" t="s">
        <v>12379</v>
      </c>
      <c r="B1423" s="91" t="s">
        <v>14532</v>
      </c>
      <c r="C1423" s="39" t="str">
        <f t="shared" si="22"/>
        <v>D03BAПросубтилин</v>
      </c>
      <c r="D1423" s="91" t="s">
        <v>13607</v>
      </c>
    </row>
    <row r="1424" spans="1:4" hidden="1">
      <c r="A1424" s="91" t="s">
        <v>12379</v>
      </c>
      <c r="B1424" s="91" t="s">
        <v>14540</v>
      </c>
      <c r="C1424" s="39" t="str">
        <f t="shared" si="22"/>
        <v>D03BAЭластотераза иммобилизованная</v>
      </c>
      <c r="D1424" s="91" t="s">
        <v>13607</v>
      </c>
    </row>
    <row r="1425" spans="1:4" hidden="1">
      <c r="A1425" s="91" t="s">
        <v>12379</v>
      </c>
      <c r="B1425" s="91" t="s">
        <v>14535</v>
      </c>
      <c r="C1425" s="39" t="str">
        <f t="shared" si="22"/>
        <v>D03BAСтрептолавен</v>
      </c>
      <c r="D1425" s="91" t="s">
        <v>13607</v>
      </c>
    </row>
    <row r="1426" spans="1:4" hidden="1">
      <c r="A1426" s="91" t="s">
        <v>12379</v>
      </c>
      <c r="B1426" s="91" t="s">
        <v>14531</v>
      </c>
      <c r="C1426" s="39" t="str">
        <f t="shared" si="22"/>
        <v>D03BAЛизоамидаза</v>
      </c>
      <c r="D1426" s="91" t="s">
        <v>13607</v>
      </c>
    </row>
    <row r="1427" spans="1:4" hidden="1">
      <c r="A1427" s="91" t="s">
        <v>12379</v>
      </c>
      <c r="B1427" s="91" t="s">
        <v>14534</v>
      </c>
      <c r="C1427" s="39" t="str">
        <f t="shared" si="22"/>
        <v>D03BAПротолизин</v>
      </c>
      <c r="D1427" s="91" t="s">
        <v>13607</v>
      </c>
    </row>
    <row r="1428" spans="1:4" hidden="1">
      <c r="A1428" s="91" t="s">
        <v>14541</v>
      </c>
      <c r="B1428" s="91" t="s">
        <v>14542</v>
      </c>
      <c r="C1428" s="39" t="str">
        <f t="shared" si="22"/>
        <v>D04AНеобензинол</v>
      </c>
      <c r="D1428" s="91" t="s">
        <v>13607</v>
      </c>
    </row>
    <row r="1429" spans="1:4" hidden="1">
      <c r="A1429" s="91" t="s">
        <v>12384</v>
      </c>
      <c r="B1429" s="91" t="s">
        <v>14544</v>
      </c>
      <c r="C1429" s="39" t="str">
        <f t="shared" si="22"/>
        <v>D04AAГлидеринина мазь</v>
      </c>
      <c r="D1429" s="91" t="s">
        <v>13607</v>
      </c>
    </row>
    <row r="1430" spans="1:4" hidden="1">
      <c r="A1430" s="91" t="s">
        <v>12384</v>
      </c>
      <c r="B1430" s="91" t="s">
        <v>12386</v>
      </c>
      <c r="C1430" s="39" t="str">
        <f t="shared" si="22"/>
        <v>D04AAДиметинден</v>
      </c>
      <c r="D1430" s="91" t="s">
        <v>13607</v>
      </c>
    </row>
    <row r="1431" spans="1:4" hidden="1">
      <c r="A1431" s="91" t="s">
        <v>12384</v>
      </c>
      <c r="B1431" s="91" t="s">
        <v>12385</v>
      </c>
      <c r="C1431" s="39" t="str">
        <f t="shared" si="22"/>
        <v>D04AAДифенгидрамин</v>
      </c>
      <c r="D1431" s="91" t="s">
        <v>13607</v>
      </c>
    </row>
    <row r="1432" spans="1:4" hidden="1">
      <c r="A1432" s="91" t="s">
        <v>12384</v>
      </c>
      <c r="B1432" s="91" t="s">
        <v>14543</v>
      </c>
      <c r="C1432" s="39" t="str">
        <f t="shared" si="22"/>
        <v>D04AAАнтигистаминные препараты для наружного применения</v>
      </c>
      <c r="D1432" s="91" t="s">
        <v>13607</v>
      </c>
    </row>
    <row r="1433" spans="1:4" hidden="1">
      <c r="A1433" s="91" t="s">
        <v>12387</v>
      </c>
      <c r="B1433" s="91" t="s">
        <v>14546</v>
      </c>
      <c r="C1433" s="39" t="str">
        <f t="shared" si="22"/>
        <v>D04ABБензокаин+Прокаин+Левоментол</v>
      </c>
      <c r="D1433" s="91" t="s">
        <v>13607</v>
      </c>
    </row>
    <row r="1434" spans="1:4" hidden="1">
      <c r="A1434" s="91" t="s">
        <v>12387</v>
      </c>
      <c r="B1434" s="91" t="s">
        <v>14547</v>
      </c>
      <c r="C1434" s="39" t="str">
        <f t="shared" si="22"/>
        <v>D04ABБензокаин+Прокаин+Рацементол</v>
      </c>
      <c r="D1434" s="91" t="s">
        <v>13607</v>
      </c>
    </row>
    <row r="1435" spans="1:4" hidden="1">
      <c r="A1435" s="91" t="s">
        <v>12387</v>
      </c>
      <c r="B1435" s="91" t="s">
        <v>12388</v>
      </c>
      <c r="C1435" s="39" t="str">
        <f t="shared" si="22"/>
        <v>D04ABБензокаин</v>
      </c>
      <c r="D1435" s="91" t="s">
        <v>13607</v>
      </c>
    </row>
    <row r="1436" spans="1:4" hidden="1">
      <c r="A1436" s="91" t="s">
        <v>12387</v>
      </c>
      <c r="B1436" s="91" t="s">
        <v>12170</v>
      </c>
      <c r="C1436" s="39" t="str">
        <f t="shared" si="22"/>
        <v>D04ABЛидокаин</v>
      </c>
      <c r="D1436" s="91" t="s">
        <v>13607</v>
      </c>
    </row>
    <row r="1437" spans="1:4" hidden="1">
      <c r="A1437" s="91" t="s">
        <v>12387</v>
      </c>
      <c r="B1437" s="91" t="s">
        <v>14550</v>
      </c>
      <c r="C1437" s="39" t="str">
        <f t="shared" si="22"/>
        <v>D04ABПиромекаиновая мазь 5% с метилурацилом</v>
      </c>
      <c r="D1437" s="91" t="s">
        <v>13607</v>
      </c>
    </row>
    <row r="1438" spans="1:4" hidden="1">
      <c r="A1438" s="91" t="s">
        <v>12387</v>
      </c>
      <c r="B1438" s="91" t="s">
        <v>12257</v>
      </c>
      <c r="C1438" s="39" t="str">
        <f t="shared" si="22"/>
        <v>D04ABПрокаин</v>
      </c>
      <c r="D1438" s="91" t="s">
        <v>13607</v>
      </c>
    </row>
    <row r="1439" spans="1:4" hidden="1">
      <c r="A1439" s="91" t="s">
        <v>12387</v>
      </c>
      <c r="B1439" s="91" t="s">
        <v>14545</v>
      </c>
      <c r="C1439" s="39" t="str">
        <f t="shared" si="22"/>
        <v>D04ABАмпровизоль</v>
      </c>
      <c r="D1439" s="91" t="s">
        <v>13607</v>
      </c>
    </row>
    <row r="1440" spans="1:4" hidden="1">
      <c r="A1440" s="91" t="s">
        <v>12387</v>
      </c>
      <c r="B1440" s="91" t="s">
        <v>14549</v>
      </c>
      <c r="C1440" s="39" t="str">
        <f t="shared" si="22"/>
        <v>D04ABМестные анестетики для наружного применения</v>
      </c>
      <c r="D1440" s="91" t="s">
        <v>13607</v>
      </c>
    </row>
    <row r="1441" spans="1:4" hidden="1">
      <c r="A1441" s="91" t="s">
        <v>12387</v>
      </c>
      <c r="B1441" s="91" t="s">
        <v>14548</v>
      </c>
      <c r="C1441" s="39" t="str">
        <f t="shared" si="22"/>
        <v>D04ABБумекаин</v>
      </c>
      <c r="D1441" s="91" t="s">
        <v>13607</v>
      </c>
    </row>
    <row r="1442" spans="1:4" hidden="1">
      <c r="A1442" s="91" t="s">
        <v>14551</v>
      </c>
      <c r="B1442" s="91" t="s">
        <v>14552</v>
      </c>
      <c r="C1442" s="39" t="str">
        <f t="shared" si="22"/>
        <v>D04AXБензокаин+Бутилгидрокситолуол+Натрия салицилат</v>
      </c>
      <c r="D1442" s="91" t="s">
        <v>13607</v>
      </c>
    </row>
    <row r="1443" spans="1:4" hidden="1">
      <c r="A1443" s="91" t="s">
        <v>14551</v>
      </c>
      <c r="B1443" s="91" t="s">
        <v>14553</v>
      </c>
      <c r="C1443" s="39" t="str">
        <f t="shared" si="22"/>
        <v>D04AXДругие препараты для лечения зуда</v>
      </c>
      <c r="D1443" s="91" t="s">
        <v>13607</v>
      </c>
    </row>
    <row r="1444" spans="1:4" hidden="1">
      <c r="A1444" s="91" t="s">
        <v>14554</v>
      </c>
      <c r="B1444" s="91" t="s">
        <v>14555</v>
      </c>
      <c r="C1444" s="39" t="str">
        <f t="shared" si="22"/>
        <v>D05AРамоновая мазь 2%</v>
      </c>
      <c r="D1444" s="91" t="s">
        <v>13607</v>
      </c>
    </row>
    <row r="1445" spans="1:4" hidden="1">
      <c r="A1445" s="91" t="s">
        <v>12389</v>
      </c>
      <c r="B1445" s="91" t="s">
        <v>12390</v>
      </c>
      <c r="C1445" s="39" t="str">
        <f t="shared" si="22"/>
        <v>D05AAДеготь березовый</v>
      </c>
      <c r="D1445" s="91" t="s">
        <v>13607</v>
      </c>
    </row>
    <row r="1446" spans="1:4" hidden="1">
      <c r="A1446" s="91" t="s">
        <v>12389</v>
      </c>
      <c r="B1446" s="91" t="s">
        <v>14556</v>
      </c>
      <c r="C1446" s="39" t="str">
        <f t="shared" si="22"/>
        <v>D05AAДеготь</v>
      </c>
      <c r="D1446" s="91" t="s">
        <v>13607</v>
      </c>
    </row>
    <row r="1447" spans="1:4" hidden="1">
      <c r="A1447" s="91" t="s">
        <v>14557</v>
      </c>
      <c r="B1447" s="91" t="s">
        <v>14558</v>
      </c>
      <c r="C1447" s="39" t="str">
        <f t="shared" si="22"/>
        <v>D05ADБергаптен+Псорален</v>
      </c>
      <c r="D1447" s="91" t="s">
        <v>13607</v>
      </c>
    </row>
    <row r="1448" spans="1:4" hidden="1">
      <c r="A1448" s="91" t="s">
        <v>14557</v>
      </c>
      <c r="B1448" s="91" t="s">
        <v>14559</v>
      </c>
      <c r="C1448" s="39" t="str">
        <f t="shared" si="22"/>
        <v>D05ADПсорален</v>
      </c>
      <c r="D1448" s="91" t="s">
        <v>13607</v>
      </c>
    </row>
    <row r="1449" spans="1:4" hidden="1">
      <c r="A1449" s="91" t="s">
        <v>14557</v>
      </c>
      <c r="B1449" s="91" t="s">
        <v>12394</v>
      </c>
      <c r="C1449" s="39" t="str">
        <f t="shared" si="22"/>
        <v>D05ADАмми большой плодов фурокумарины</v>
      </c>
      <c r="D1449" s="91" t="s">
        <v>13607</v>
      </c>
    </row>
    <row r="1450" spans="1:4" hidden="1">
      <c r="A1450" s="91" t="s">
        <v>14557</v>
      </c>
      <c r="B1450" s="91" t="s">
        <v>14561</v>
      </c>
      <c r="C1450" s="39" t="str">
        <f t="shared" si="22"/>
        <v>D05ADТрихлорэтиламин</v>
      </c>
      <c r="D1450" s="91" t="s">
        <v>13607</v>
      </c>
    </row>
    <row r="1451" spans="1:4" hidden="1">
      <c r="A1451" s="91" t="s">
        <v>14557</v>
      </c>
      <c r="B1451" s="91" t="s">
        <v>14560</v>
      </c>
      <c r="C1451" s="39" t="str">
        <f t="shared" si="22"/>
        <v>D05ADПсоралены для наружного применения</v>
      </c>
      <c r="D1451" s="91" t="s">
        <v>13607</v>
      </c>
    </row>
    <row r="1452" spans="1:4" hidden="1">
      <c r="A1452" s="91" t="s">
        <v>12391</v>
      </c>
      <c r="B1452" s="91" t="s">
        <v>14565</v>
      </c>
      <c r="C1452" s="39" t="str">
        <f t="shared" si="22"/>
        <v>D05AXПсориазин</v>
      </c>
      <c r="D1452" s="91" t="s">
        <v>13607</v>
      </c>
    </row>
    <row r="1453" spans="1:4" hidden="1">
      <c r="A1453" s="91" t="s">
        <v>12391</v>
      </c>
      <c r="B1453" s="91" t="s">
        <v>11992</v>
      </c>
      <c r="C1453" s="39" t="str">
        <f t="shared" ref="C1453:C1516" si="23">CONCATENATE(A1453,B1453)</f>
        <v>D05AXКальцитриол</v>
      </c>
      <c r="D1453" s="91" t="s">
        <v>13607</v>
      </c>
    </row>
    <row r="1454" spans="1:4" hidden="1">
      <c r="A1454" s="91" t="s">
        <v>12391</v>
      </c>
      <c r="B1454" s="91" t="s">
        <v>14564</v>
      </c>
      <c r="C1454" s="39" t="str">
        <f t="shared" si="23"/>
        <v>D05AXПастернака посевного плоды</v>
      </c>
      <c r="D1454" s="91" t="s">
        <v>13607</v>
      </c>
    </row>
    <row r="1455" spans="1:4" hidden="1">
      <c r="A1455" s="91" t="s">
        <v>12391</v>
      </c>
      <c r="B1455" s="91" t="s">
        <v>12392</v>
      </c>
      <c r="C1455" s="39" t="str">
        <f t="shared" si="23"/>
        <v>D05AXГидроксиалюминия трисульфофталоцианин</v>
      </c>
      <c r="D1455" s="91" t="s">
        <v>13607</v>
      </c>
    </row>
    <row r="1456" spans="1:4" hidden="1">
      <c r="A1456" s="91" t="s">
        <v>12391</v>
      </c>
      <c r="B1456" s="91" t="s">
        <v>12393</v>
      </c>
      <c r="C1456" s="39" t="str">
        <f t="shared" si="23"/>
        <v>D05AXКальципотриол</v>
      </c>
      <c r="D1456" s="91" t="s">
        <v>13607</v>
      </c>
    </row>
    <row r="1457" spans="1:4" hidden="1">
      <c r="A1457" s="91" t="s">
        <v>12391</v>
      </c>
      <c r="B1457" s="91" t="s">
        <v>14562</v>
      </c>
      <c r="C1457" s="39" t="str">
        <f t="shared" si="23"/>
        <v>D05AXБетаметазон+Кальципотриол</v>
      </c>
      <c r="D1457" s="91" t="s">
        <v>13607</v>
      </c>
    </row>
    <row r="1458" spans="1:4" hidden="1">
      <c r="A1458" s="91" t="s">
        <v>12391</v>
      </c>
      <c r="B1458" s="91" t="s">
        <v>14563</v>
      </c>
      <c r="C1458" s="39" t="str">
        <f t="shared" si="23"/>
        <v>D05AXДругие препараты для лечения псориаза для наружного применения</v>
      </c>
      <c r="D1458" s="91" t="s">
        <v>13607</v>
      </c>
    </row>
    <row r="1459" spans="1:4" hidden="1">
      <c r="A1459" s="91" t="s">
        <v>14566</v>
      </c>
      <c r="B1459" s="91" t="s">
        <v>14564</v>
      </c>
      <c r="C1459" s="39" t="str">
        <f t="shared" si="23"/>
        <v>D05BПастернака посевного плоды</v>
      </c>
      <c r="D1459" s="91" t="s">
        <v>13607</v>
      </c>
    </row>
    <row r="1460" spans="1:4" hidden="1">
      <c r="A1460" s="91" t="s">
        <v>12395</v>
      </c>
      <c r="B1460" s="91" t="s">
        <v>12394</v>
      </c>
      <c r="C1460" s="39" t="str">
        <f t="shared" si="23"/>
        <v>D05BAАмми большой плодов фурокумарины</v>
      </c>
      <c r="D1460" s="91" t="s">
        <v>13607</v>
      </c>
    </row>
    <row r="1461" spans="1:4" hidden="1">
      <c r="A1461" s="91" t="s">
        <v>12395</v>
      </c>
      <c r="B1461" s="91" t="s">
        <v>12396</v>
      </c>
      <c r="C1461" s="39" t="str">
        <f t="shared" si="23"/>
        <v>D05BAМетоксален</v>
      </c>
      <c r="D1461" s="91" t="s">
        <v>13607</v>
      </c>
    </row>
    <row r="1462" spans="1:4" hidden="1">
      <c r="A1462" s="91" t="s">
        <v>12395</v>
      </c>
      <c r="B1462" s="91" t="s">
        <v>14558</v>
      </c>
      <c r="C1462" s="39" t="str">
        <f t="shared" si="23"/>
        <v>D05BAБергаптен+Псорален</v>
      </c>
      <c r="D1462" s="91" t="s">
        <v>13607</v>
      </c>
    </row>
    <row r="1463" spans="1:4" hidden="1">
      <c r="A1463" s="91" t="s">
        <v>12395</v>
      </c>
      <c r="B1463" s="91" t="s">
        <v>14567</v>
      </c>
      <c r="C1463" s="39" t="str">
        <f t="shared" si="23"/>
        <v>D05BAПсоралены системного действия</v>
      </c>
      <c r="D1463" s="91" t="s">
        <v>13607</v>
      </c>
    </row>
    <row r="1464" spans="1:4" hidden="1">
      <c r="A1464" s="91" t="s">
        <v>12395</v>
      </c>
      <c r="B1464" s="91" t="s">
        <v>14559</v>
      </c>
      <c r="C1464" s="39" t="str">
        <f t="shared" si="23"/>
        <v>D05BAПсорален</v>
      </c>
      <c r="D1464" s="91" t="s">
        <v>13607</v>
      </c>
    </row>
    <row r="1465" spans="1:4" hidden="1">
      <c r="A1465" s="91" t="s">
        <v>12397</v>
      </c>
      <c r="B1465" s="91" t="s">
        <v>12398</v>
      </c>
      <c r="C1465" s="39" t="str">
        <f t="shared" si="23"/>
        <v>D05BBАцитретин</v>
      </c>
      <c r="D1465" s="91" t="s">
        <v>13607</v>
      </c>
    </row>
    <row r="1466" spans="1:4" hidden="1">
      <c r="A1466" s="91" t="s">
        <v>12399</v>
      </c>
      <c r="B1466" s="91" t="s">
        <v>12400</v>
      </c>
      <c r="C1466" s="39" t="str">
        <f t="shared" si="23"/>
        <v>D06AAТетрациклин</v>
      </c>
      <c r="D1466" s="91" t="s">
        <v>13607</v>
      </c>
    </row>
    <row r="1467" spans="1:4" hidden="1">
      <c r="A1467" s="91" t="s">
        <v>12401</v>
      </c>
      <c r="B1467" s="91" t="s">
        <v>12403</v>
      </c>
      <c r="C1467" s="39" t="str">
        <f t="shared" si="23"/>
        <v>D06AXХлорамфеникол</v>
      </c>
      <c r="D1467" s="91" t="s">
        <v>13607</v>
      </c>
    </row>
    <row r="1468" spans="1:4" hidden="1">
      <c r="A1468" s="91" t="s">
        <v>12401</v>
      </c>
      <c r="B1468" s="91" t="s">
        <v>12406</v>
      </c>
      <c r="C1468" s="39" t="str">
        <f t="shared" si="23"/>
        <v>D06AXГентамицин</v>
      </c>
      <c r="D1468" s="91" t="s">
        <v>13607</v>
      </c>
    </row>
    <row r="1469" spans="1:4" hidden="1">
      <c r="A1469" s="91" t="s">
        <v>12401</v>
      </c>
      <c r="B1469" s="91" t="s">
        <v>14568</v>
      </c>
      <c r="C1469" s="39" t="str">
        <f t="shared" si="23"/>
        <v>D06AXБацитрацин+Неомицин</v>
      </c>
      <c r="D1469" s="91" t="s">
        <v>13607</v>
      </c>
    </row>
    <row r="1470" spans="1:4" hidden="1">
      <c r="A1470" s="91" t="s">
        <v>12401</v>
      </c>
      <c r="B1470" s="91" t="s">
        <v>14570</v>
      </c>
      <c r="C1470" s="39" t="str">
        <f t="shared" si="23"/>
        <v>D06AXКанамицин+Нитрофурал+[Кальция хлорид+Желатин]</v>
      </c>
      <c r="D1470" s="91" t="s">
        <v>13607</v>
      </c>
    </row>
    <row r="1471" spans="1:4" hidden="1">
      <c r="A1471" s="91" t="s">
        <v>12401</v>
      </c>
      <c r="B1471" s="91" t="s">
        <v>12404</v>
      </c>
      <c r="C1471" s="39" t="str">
        <f t="shared" si="23"/>
        <v>D06AXЛинкомицин</v>
      </c>
      <c r="D1471" s="91" t="s">
        <v>13607</v>
      </c>
    </row>
    <row r="1472" spans="1:4" hidden="1">
      <c r="A1472" s="91" t="s">
        <v>12401</v>
      </c>
      <c r="B1472" s="91" t="s">
        <v>12402</v>
      </c>
      <c r="C1472" s="39" t="str">
        <f t="shared" si="23"/>
        <v>D06AXФузидовая кислота</v>
      </c>
      <c r="D1472" s="91" t="s">
        <v>13607</v>
      </c>
    </row>
    <row r="1473" spans="1:4" hidden="1">
      <c r="A1473" s="91" t="s">
        <v>12401</v>
      </c>
      <c r="B1473" s="91" t="s">
        <v>12405</v>
      </c>
      <c r="C1473" s="39" t="str">
        <f t="shared" si="23"/>
        <v>D06AXМупироцин</v>
      </c>
      <c r="D1473" s="91" t="s">
        <v>13607</v>
      </c>
    </row>
    <row r="1474" spans="1:4" hidden="1">
      <c r="A1474" s="91" t="s">
        <v>12401</v>
      </c>
      <c r="B1474" s="91" t="s">
        <v>14569</v>
      </c>
      <c r="C1474" s="39" t="str">
        <f t="shared" si="23"/>
        <v>D06AXДругие антибиотики для наружного применения</v>
      </c>
      <c r="D1474" s="91" t="s">
        <v>13607</v>
      </c>
    </row>
    <row r="1475" spans="1:4" hidden="1">
      <c r="A1475" s="91" t="s">
        <v>12401</v>
      </c>
      <c r="B1475" s="91" t="s">
        <v>14573</v>
      </c>
      <c r="C1475" s="39" t="str">
        <f t="shared" si="23"/>
        <v>D06AXХлорамфеникол [D,L]</v>
      </c>
      <c r="D1475" s="91" t="s">
        <v>13607</v>
      </c>
    </row>
    <row r="1476" spans="1:4" hidden="1">
      <c r="A1476" s="91" t="s">
        <v>12401</v>
      </c>
      <c r="B1476" s="91" t="s">
        <v>14572</v>
      </c>
      <c r="C1476" s="39" t="str">
        <f t="shared" si="23"/>
        <v>D06AXСангвинарина гидросульфат+Хелеритрина гидросульфат</v>
      </c>
      <c r="D1476" s="91" t="s">
        <v>13607</v>
      </c>
    </row>
    <row r="1477" spans="1:4" hidden="1">
      <c r="A1477" s="91" t="s">
        <v>12401</v>
      </c>
      <c r="B1477" s="91" t="s">
        <v>12676</v>
      </c>
      <c r="C1477" s="39" t="str">
        <f t="shared" si="23"/>
        <v>D06AXНеомицин</v>
      </c>
      <c r="D1477" s="91" t="s">
        <v>13607</v>
      </c>
    </row>
    <row r="1478" spans="1:4" hidden="1">
      <c r="A1478" s="91" t="s">
        <v>12401</v>
      </c>
      <c r="B1478" s="91" t="s">
        <v>14571</v>
      </c>
      <c r="C1478" s="39" t="str">
        <f t="shared" si="23"/>
        <v>D06AXРетапамулин</v>
      </c>
      <c r="D1478" s="91" t="s">
        <v>13607</v>
      </c>
    </row>
    <row r="1479" spans="1:4" hidden="1">
      <c r="A1479" s="91" t="s">
        <v>14574</v>
      </c>
      <c r="B1479" s="91" t="s">
        <v>14575</v>
      </c>
      <c r="C1479" s="39" t="str">
        <f t="shared" si="23"/>
        <v>D06BБиопин</v>
      </c>
      <c r="D1479" s="91" t="s">
        <v>13607</v>
      </c>
    </row>
    <row r="1480" spans="1:4" hidden="1">
      <c r="A1480" s="91" t="s">
        <v>12408</v>
      </c>
      <c r="B1480" s="91" t="s">
        <v>14576</v>
      </c>
      <c r="C1480" s="39" t="str">
        <f t="shared" si="23"/>
        <v>D06BAМафенид</v>
      </c>
      <c r="D1480" s="91" t="s">
        <v>13607</v>
      </c>
    </row>
    <row r="1481" spans="1:4" hidden="1">
      <c r="A1481" s="91" t="s">
        <v>12408</v>
      </c>
      <c r="B1481" s="91" t="s">
        <v>14579</v>
      </c>
      <c r="C1481" s="39" t="str">
        <f t="shared" si="23"/>
        <v>D06BAФактор роста эпидермальный</v>
      </c>
      <c r="D1481" s="91" t="s">
        <v>13607</v>
      </c>
    </row>
    <row r="1482" spans="1:4" hidden="1">
      <c r="A1482" s="91" t="s">
        <v>12408</v>
      </c>
      <c r="B1482" s="91" t="s">
        <v>12658</v>
      </c>
      <c r="C1482" s="39" t="str">
        <f t="shared" si="23"/>
        <v>D06BAСульфаниламид</v>
      </c>
      <c r="D1482" s="91" t="s">
        <v>13607</v>
      </c>
    </row>
    <row r="1483" spans="1:4" hidden="1">
      <c r="A1483" s="91" t="s">
        <v>12408</v>
      </c>
      <c r="B1483" s="91" t="s">
        <v>14577</v>
      </c>
      <c r="C1483" s="39" t="str">
        <f t="shared" si="23"/>
        <v>D06BAСильвацин</v>
      </c>
      <c r="D1483" s="91" t="s">
        <v>13607</v>
      </c>
    </row>
    <row r="1484" spans="1:4" hidden="1">
      <c r="A1484" s="91" t="s">
        <v>12408</v>
      </c>
      <c r="B1484" s="91" t="s">
        <v>12410</v>
      </c>
      <c r="C1484" s="39" t="str">
        <f t="shared" si="23"/>
        <v>D06BAСульфадиазин</v>
      </c>
      <c r="D1484" s="91" t="s">
        <v>13607</v>
      </c>
    </row>
    <row r="1485" spans="1:4" hidden="1">
      <c r="A1485" s="91" t="s">
        <v>12408</v>
      </c>
      <c r="B1485" s="91" t="s">
        <v>14578</v>
      </c>
      <c r="C1485" s="39" t="str">
        <f t="shared" si="23"/>
        <v>D06BAСульфатиазол серебра</v>
      </c>
      <c r="D1485" s="91" t="s">
        <v>13607</v>
      </c>
    </row>
    <row r="1486" spans="1:4" hidden="1">
      <c r="A1486" s="91" t="s">
        <v>12411</v>
      </c>
      <c r="B1486" s="91" t="s">
        <v>12416</v>
      </c>
      <c r="C1486" s="39" t="str">
        <f t="shared" si="23"/>
        <v>D06BBДиоксотетрагидрокситетрагидронафталин</v>
      </c>
      <c r="D1486" s="91" t="s">
        <v>13607</v>
      </c>
    </row>
    <row r="1487" spans="1:4" hidden="1">
      <c r="A1487" s="91" t="s">
        <v>12411</v>
      </c>
      <c r="B1487" s="91" t="s">
        <v>12412</v>
      </c>
      <c r="C1487" s="39" t="str">
        <f t="shared" si="23"/>
        <v>D06BBТетрагидроксиглюкопиранозилксантен</v>
      </c>
      <c r="D1487" s="91" t="s">
        <v>13607</v>
      </c>
    </row>
    <row r="1488" spans="1:4" hidden="1">
      <c r="A1488" s="91" t="s">
        <v>12411</v>
      </c>
      <c r="B1488" s="91" t="s">
        <v>12413</v>
      </c>
      <c r="C1488" s="39" t="str">
        <f t="shared" si="23"/>
        <v>D06BBТромантадин</v>
      </c>
      <c r="D1488" s="91" t="s">
        <v>13607</v>
      </c>
    </row>
    <row r="1489" spans="1:4" hidden="1">
      <c r="A1489" s="91" t="s">
        <v>12411</v>
      </c>
      <c r="B1489" s="91" t="s">
        <v>12415</v>
      </c>
      <c r="C1489" s="39" t="str">
        <f t="shared" si="23"/>
        <v>D06BBПодофиллотоксин</v>
      </c>
      <c r="D1489" s="91" t="s">
        <v>13607</v>
      </c>
    </row>
    <row r="1490" spans="1:4" hidden="1">
      <c r="A1490" s="91" t="s">
        <v>12411</v>
      </c>
      <c r="B1490" s="91" t="s">
        <v>12414</v>
      </c>
      <c r="C1490" s="39" t="str">
        <f t="shared" si="23"/>
        <v>D06BBПенцикловир</v>
      </c>
      <c r="D1490" s="91" t="s">
        <v>13607</v>
      </c>
    </row>
    <row r="1491" spans="1:4" hidden="1">
      <c r="A1491" s="91" t="s">
        <v>12411</v>
      </c>
      <c r="B1491" s="91" t="s">
        <v>12417</v>
      </c>
      <c r="C1491" s="39" t="str">
        <f t="shared" si="23"/>
        <v>D06BBДокозанол</v>
      </c>
      <c r="D1491" s="91" t="s">
        <v>13607</v>
      </c>
    </row>
    <row r="1492" spans="1:4" hidden="1">
      <c r="A1492" s="91" t="s">
        <v>12411</v>
      </c>
      <c r="B1492" s="91" t="s">
        <v>12418</v>
      </c>
      <c r="C1492" s="39" t="str">
        <f t="shared" si="23"/>
        <v>D06BBАцикловир</v>
      </c>
      <c r="D1492" s="91" t="s">
        <v>13607</v>
      </c>
    </row>
    <row r="1493" spans="1:4" hidden="1">
      <c r="A1493" s="91" t="s">
        <v>12411</v>
      </c>
      <c r="B1493" s="91" t="s">
        <v>13278</v>
      </c>
      <c r="C1493" s="39" t="str">
        <f t="shared" si="23"/>
        <v>D06BBМелиссы лекарственной трава</v>
      </c>
      <c r="D1493" s="91" t="s">
        <v>13607</v>
      </c>
    </row>
    <row r="1494" spans="1:4" hidden="1">
      <c r="A1494" s="91" t="s">
        <v>12411</v>
      </c>
      <c r="B1494" s="91" t="s">
        <v>14587</v>
      </c>
      <c r="C1494" s="39" t="str">
        <f t="shared" si="23"/>
        <v>D06BBЭпервудин</v>
      </c>
      <c r="D1494" s="91" t="s">
        <v>13607</v>
      </c>
    </row>
    <row r="1495" spans="1:4" hidden="1">
      <c r="A1495" s="91" t="s">
        <v>12411</v>
      </c>
      <c r="B1495" s="91" t="s">
        <v>13422</v>
      </c>
      <c r="C1495" s="39" t="str">
        <f t="shared" si="23"/>
        <v>D06BBАммония глицирризинат</v>
      </c>
      <c r="D1495" s="91" t="s">
        <v>13607</v>
      </c>
    </row>
    <row r="1496" spans="1:4" hidden="1">
      <c r="A1496" s="91" t="s">
        <v>12411</v>
      </c>
      <c r="B1496" s="91" t="s">
        <v>14585</v>
      </c>
      <c r="C1496" s="39" t="str">
        <f t="shared" si="23"/>
        <v>D06BBТетрабромтетрагидроксидифенил</v>
      </c>
      <c r="D1496" s="91" t="s">
        <v>13607</v>
      </c>
    </row>
    <row r="1497" spans="1:4" hidden="1">
      <c r="A1497" s="91" t="s">
        <v>12411</v>
      </c>
      <c r="B1497" s="91" t="s">
        <v>14582</v>
      </c>
      <c r="C1497" s="39" t="str">
        <f t="shared" si="23"/>
        <v>D06BBИмихимод</v>
      </c>
      <c r="D1497" s="91" t="s">
        <v>13607</v>
      </c>
    </row>
    <row r="1498" spans="1:4" hidden="1">
      <c r="A1498" s="91" t="s">
        <v>12411</v>
      </c>
      <c r="B1498" s="91" t="s">
        <v>14580</v>
      </c>
      <c r="C1498" s="39" t="str">
        <f t="shared" si="23"/>
        <v>D06BBГерпферон</v>
      </c>
      <c r="D1498" s="91" t="s">
        <v>13607</v>
      </c>
    </row>
    <row r="1499" spans="1:4" hidden="1">
      <c r="A1499" s="91" t="s">
        <v>12411</v>
      </c>
      <c r="B1499" s="91" t="s">
        <v>13277</v>
      </c>
      <c r="C1499" s="39" t="str">
        <f t="shared" si="23"/>
        <v>D06BBМелиссы лекарственной листьев экстракт</v>
      </c>
      <c r="D1499" s="91" t="s">
        <v>13607</v>
      </c>
    </row>
    <row r="1500" spans="1:4" hidden="1">
      <c r="A1500" s="91" t="s">
        <v>12411</v>
      </c>
      <c r="B1500" s="91" t="s">
        <v>13428</v>
      </c>
      <c r="C1500" s="39" t="str">
        <f t="shared" si="23"/>
        <v>D06BBДесмодиума канадского травы экстракт</v>
      </c>
      <c r="D1500" s="91" t="s">
        <v>13607</v>
      </c>
    </row>
    <row r="1501" spans="1:4" hidden="1">
      <c r="A1501" s="91" t="s">
        <v>12411</v>
      </c>
      <c r="B1501" s="91" t="s">
        <v>12766</v>
      </c>
      <c r="C1501" s="39" t="str">
        <f t="shared" si="23"/>
        <v>D06BBКартофеля побегов экстракт</v>
      </c>
      <c r="D1501" s="91" t="s">
        <v>13607</v>
      </c>
    </row>
    <row r="1502" spans="1:4" hidden="1">
      <c r="A1502" s="91" t="s">
        <v>12411</v>
      </c>
      <c r="B1502" s="91" t="s">
        <v>13369</v>
      </c>
      <c r="C1502" s="39" t="str">
        <f t="shared" si="23"/>
        <v>D06BBМиртол</v>
      </c>
      <c r="D1502" s="91" t="s">
        <v>13607</v>
      </c>
    </row>
    <row r="1503" spans="1:4" hidden="1">
      <c r="A1503" s="91" t="s">
        <v>12411</v>
      </c>
      <c r="B1503" s="91" t="s">
        <v>14584</v>
      </c>
      <c r="C1503" s="39" t="str">
        <f t="shared" si="23"/>
        <v>D06BBПротивовирусные препараты</v>
      </c>
      <c r="D1503" s="91" t="s">
        <v>13607</v>
      </c>
    </row>
    <row r="1504" spans="1:4" hidden="1">
      <c r="A1504" s="91" t="s">
        <v>12411</v>
      </c>
      <c r="B1504" s="91" t="s">
        <v>12739</v>
      </c>
      <c r="C1504" s="39" t="str">
        <f t="shared" si="23"/>
        <v>D06BBРибавирин</v>
      </c>
      <c r="D1504" s="91" t="s">
        <v>13607</v>
      </c>
    </row>
    <row r="1505" spans="1:4" hidden="1">
      <c r="A1505" s="91" t="s">
        <v>12411</v>
      </c>
      <c r="B1505" s="91" t="s">
        <v>14583</v>
      </c>
      <c r="C1505" s="39" t="str">
        <f t="shared" si="23"/>
        <v>D06BBМегосина мазь 3%</v>
      </c>
      <c r="D1505" s="91" t="s">
        <v>13607</v>
      </c>
    </row>
    <row r="1506" spans="1:4" hidden="1">
      <c r="A1506" s="91" t="s">
        <v>12411</v>
      </c>
      <c r="B1506" s="91" t="s">
        <v>14581</v>
      </c>
      <c r="C1506" s="39" t="str">
        <f t="shared" si="23"/>
        <v>D06BBГоссипола линимент 3%</v>
      </c>
      <c r="D1506" s="91" t="s">
        <v>13607</v>
      </c>
    </row>
    <row r="1507" spans="1:4" hidden="1">
      <c r="A1507" s="91" t="s">
        <v>12411</v>
      </c>
      <c r="B1507" s="91" t="s">
        <v>13426</v>
      </c>
      <c r="C1507" s="39" t="str">
        <f t="shared" si="23"/>
        <v>D06BBБромнафтохинон</v>
      </c>
      <c r="D1507" s="91" t="s">
        <v>13607</v>
      </c>
    </row>
    <row r="1508" spans="1:4" hidden="1">
      <c r="A1508" s="91" t="s">
        <v>12411</v>
      </c>
      <c r="B1508" s="91" t="s">
        <v>12770</v>
      </c>
      <c r="C1508" s="39" t="str">
        <f t="shared" si="23"/>
        <v>D06BBОблепихи крушиновидной листьев экстракт</v>
      </c>
      <c r="D1508" s="91" t="s">
        <v>13607</v>
      </c>
    </row>
    <row r="1509" spans="1:4" hidden="1">
      <c r="A1509" s="91" t="s">
        <v>12411</v>
      </c>
      <c r="B1509" s="91" t="s">
        <v>14586</v>
      </c>
      <c r="C1509" s="39" t="str">
        <f t="shared" si="23"/>
        <v>D06BBФладекс</v>
      </c>
      <c r="D1509" s="91" t="s">
        <v>13607</v>
      </c>
    </row>
    <row r="1510" spans="1:4" hidden="1">
      <c r="A1510" s="91" t="s">
        <v>12419</v>
      </c>
      <c r="B1510" s="91" t="s">
        <v>14591</v>
      </c>
      <c r="C1510" s="39" t="str">
        <f t="shared" si="23"/>
        <v>D06BXДругие противомикробные препараты</v>
      </c>
      <c r="D1510" s="91" t="s">
        <v>13607</v>
      </c>
    </row>
    <row r="1511" spans="1:4" hidden="1">
      <c r="A1511" s="91" t="s">
        <v>12419</v>
      </c>
      <c r="B1511" s="91" t="s">
        <v>14592</v>
      </c>
      <c r="C1511" s="39" t="str">
        <f t="shared" si="23"/>
        <v>D06BXОфломелид</v>
      </c>
      <c r="D1511" s="91" t="s">
        <v>13607</v>
      </c>
    </row>
    <row r="1512" spans="1:4" hidden="1">
      <c r="A1512" s="91" t="s">
        <v>12419</v>
      </c>
      <c r="B1512" s="91" t="s">
        <v>13359</v>
      </c>
      <c r="C1512" s="39" t="str">
        <f t="shared" si="23"/>
        <v>D06BXЭвкалипта листьев экстракт</v>
      </c>
      <c r="D1512" s="91" t="s">
        <v>13607</v>
      </c>
    </row>
    <row r="1513" spans="1:4" hidden="1">
      <c r="A1513" s="91" t="s">
        <v>12419</v>
      </c>
      <c r="B1513" s="91" t="s">
        <v>14589</v>
      </c>
      <c r="C1513" s="39" t="str">
        <f t="shared" si="23"/>
        <v>D06BXДимоцифон</v>
      </c>
      <c r="D1513" s="91" t="s">
        <v>13607</v>
      </c>
    </row>
    <row r="1514" spans="1:4" hidden="1">
      <c r="A1514" s="91" t="s">
        <v>12419</v>
      </c>
      <c r="B1514" s="91" t="s">
        <v>14590</v>
      </c>
      <c r="C1514" s="39" t="str">
        <f t="shared" si="23"/>
        <v>D06BXДимоцифоновая мазь</v>
      </c>
      <c r="D1514" s="91" t="s">
        <v>13607</v>
      </c>
    </row>
    <row r="1515" spans="1:4" hidden="1">
      <c r="A1515" s="91" t="s">
        <v>12419</v>
      </c>
      <c r="B1515" s="91" t="s">
        <v>14594</v>
      </c>
      <c r="C1515" s="39" t="str">
        <f t="shared" si="23"/>
        <v>D06BXТрийодрезорцин</v>
      </c>
      <c r="D1515" s="91" t="s">
        <v>13607</v>
      </c>
    </row>
    <row r="1516" spans="1:4" hidden="1">
      <c r="A1516" s="91" t="s">
        <v>12419</v>
      </c>
      <c r="B1516" s="91" t="s">
        <v>14596</v>
      </c>
      <c r="C1516" s="39" t="str">
        <f t="shared" si="23"/>
        <v>D06BXХлорофиллин-ОЗ</v>
      </c>
      <c r="D1516" s="91" t="s">
        <v>13607</v>
      </c>
    </row>
    <row r="1517" spans="1:4" hidden="1">
      <c r="A1517" s="91" t="s">
        <v>12419</v>
      </c>
      <c r="B1517" s="91" t="s">
        <v>14588</v>
      </c>
      <c r="C1517" s="39" t="str">
        <f t="shared" ref="C1517:C1580" si="24">CONCATENATE(A1517,B1517)</f>
        <v>D06BXА-бактерин</v>
      </c>
      <c r="D1517" s="91" t="s">
        <v>13607</v>
      </c>
    </row>
    <row r="1518" spans="1:4" hidden="1">
      <c r="A1518" s="91" t="s">
        <v>12419</v>
      </c>
      <c r="B1518" s="91" t="s">
        <v>14593</v>
      </c>
      <c r="C1518" s="39" t="str">
        <f t="shared" si="24"/>
        <v>D06BXТомицид</v>
      </c>
      <c r="D1518" s="91" t="s">
        <v>13607</v>
      </c>
    </row>
    <row r="1519" spans="1:4" hidden="1">
      <c r="A1519" s="91" t="s">
        <v>12419</v>
      </c>
      <c r="B1519" s="91" t="s">
        <v>12701</v>
      </c>
      <c r="C1519" s="39" t="str">
        <f t="shared" si="24"/>
        <v>D06BXФуразидин</v>
      </c>
      <c r="D1519" s="91" t="s">
        <v>13607</v>
      </c>
    </row>
    <row r="1520" spans="1:4" hidden="1">
      <c r="A1520" s="91" t="s">
        <v>12419</v>
      </c>
      <c r="B1520" s="91" t="s">
        <v>12422</v>
      </c>
      <c r="C1520" s="39" t="str">
        <f t="shared" si="24"/>
        <v>D06BXМетронидазол</v>
      </c>
      <c r="D1520" s="91" t="s">
        <v>13607</v>
      </c>
    </row>
    <row r="1521" spans="1:4" hidden="1">
      <c r="A1521" s="91" t="s">
        <v>12419</v>
      </c>
      <c r="B1521" s="91" t="s">
        <v>12420</v>
      </c>
      <c r="C1521" s="39" t="str">
        <f t="shared" si="24"/>
        <v>D06BXПихты сибирской терпены</v>
      </c>
      <c r="D1521" s="91" t="s">
        <v>13607</v>
      </c>
    </row>
    <row r="1522" spans="1:4" hidden="1">
      <c r="A1522" s="91" t="s">
        <v>12419</v>
      </c>
      <c r="B1522" s="91" t="s">
        <v>12423</v>
      </c>
      <c r="C1522" s="39" t="str">
        <f t="shared" si="24"/>
        <v>D06BXПрополис</v>
      </c>
      <c r="D1522" s="91" t="s">
        <v>13607</v>
      </c>
    </row>
    <row r="1523" spans="1:4" hidden="1">
      <c r="A1523" s="91" t="s">
        <v>12419</v>
      </c>
      <c r="B1523" s="91" t="s">
        <v>14595</v>
      </c>
      <c r="C1523" s="39" t="str">
        <f t="shared" si="24"/>
        <v>D06BXФузимет</v>
      </c>
      <c r="D1523" s="91" t="s">
        <v>13607</v>
      </c>
    </row>
    <row r="1524" spans="1:4" hidden="1">
      <c r="A1524" s="91" t="s">
        <v>10008</v>
      </c>
      <c r="B1524" s="91" t="s">
        <v>14607</v>
      </c>
      <c r="C1524" s="39" t="str">
        <f t="shared" si="24"/>
        <v>D06CПротэгентина мазь</v>
      </c>
      <c r="D1524" s="91" t="s">
        <v>13607</v>
      </c>
    </row>
    <row r="1525" spans="1:4" hidden="1">
      <c r="A1525" s="91" t="s">
        <v>10008</v>
      </c>
      <c r="B1525" s="91" t="s">
        <v>14600</v>
      </c>
      <c r="C1525" s="39" t="str">
        <f t="shared" si="24"/>
        <v>D06CГентамицин+Фузидовая кислота</v>
      </c>
      <c r="D1525" s="91" t="s">
        <v>13607</v>
      </c>
    </row>
    <row r="1526" spans="1:4" ht="30" hidden="1">
      <c r="A1526" s="91" t="s">
        <v>10008</v>
      </c>
      <c r="B1526" s="91" t="s">
        <v>14601</v>
      </c>
      <c r="C1526" s="39" t="str">
        <f t="shared" si="24"/>
        <v>D06CДиоксометилтетрагидропиримидин+Сульфадиметоксин+Тримекаин+Хлорамфеникол</v>
      </c>
      <c r="D1526" s="91" t="s">
        <v>17948</v>
      </c>
    </row>
    <row r="1527" spans="1:4" hidden="1">
      <c r="A1527" s="91" t="s">
        <v>10008</v>
      </c>
      <c r="B1527" s="91" t="s">
        <v>14608</v>
      </c>
      <c r="C1527" s="39" t="str">
        <f t="shared" si="24"/>
        <v>D06CСалициловая кислота+Хлорамфеникол+Цинка оксид</v>
      </c>
      <c r="D1527" s="91" t="s">
        <v>13607</v>
      </c>
    </row>
    <row r="1528" spans="1:4" hidden="1">
      <c r="A1528" s="91" t="s">
        <v>10008</v>
      </c>
      <c r="B1528" s="91" t="s">
        <v>14606</v>
      </c>
      <c r="C1528" s="39" t="str">
        <f t="shared" si="24"/>
        <v>D06CПрокаин+Хлорамфеникол+Этанол</v>
      </c>
      <c r="D1528" s="91" t="s">
        <v>13607</v>
      </c>
    </row>
    <row r="1529" spans="1:4" hidden="1">
      <c r="A1529" s="91" t="s">
        <v>10008</v>
      </c>
      <c r="B1529" s="91" t="s">
        <v>14602</v>
      </c>
      <c r="C1529" s="39" t="str">
        <f t="shared" si="24"/>
        <v>D06CДиоксометилтетрагидропиримидин+Хлорамфеникол</v>
      </c>
      <c r="D1529" s="91" t="s">
        <v>13607</v>
      </c>
    </row>
    <row r="1530" spans="1:4" hidden="1">
      <c r="A1530" s="91" t="s">
        <v>10008</v>
      </c>
      <c r="B1530" s="91" t="s">
        <v>14603</v>
      </c>
      <c r="C1530" s="39" t="str">
        <f t="shared" si="24"/>
        <v>D06CКарлем</v>
      </c>
      <c r="D1530" s="91" t="s">
        <v>13607</v>
      </c>
    </row>
    <row r="1531" spans="1:4" hidden="1">
      <c r="A1531" s="91" t="s">
        <v>10008</v>
      </c>
      <c r="B1531" s="91" t="s">
        <v>14604</v>
      </c>
      <c r="C1531" s="39" t="str">
        <f t="shared" si="24"/>
        <v>D06CЛингезин</v>
      </c>
      <c r="D1531" s="91" t="s">
        <v>13607</v>
      </c>
    </row>
    <row r="1532" spans="1:4" hidden="1">
      <c r="A1532" s="91" t="s">
        <v>10008</v>
      </c>
      <c r="B1532" s="91" t="s">
        <v>14609</v>
      </c>
      <c r="C1532" s="39" t="str">
        <f t="shared" si="24"/>
        <v>D06CСипралинат-присыпка</v>
      </c>
      <c r="D1532" s="91" t="s">
        <v>13607</v>
      </c>
    </row>
    <row r="1533" spans="1:4" hidden="1">
      <c r="A1533" s="91" t="s">
        <v>10008</v>
      </c>
      <c r="B1533" s="91" t="s">
        <v>14598</v>
      </c>
      <c r="C1533" s="39" t="str">
        <f t="shared" si="24"/>
        <v>D06CАнтисептическая губка с гентамицином</v>
      </c>
      <c r="D1533" s="91" t="s">
        <v>13607</v>
      </c>
    </row>
    <row r="1534" spans="1:4" hidden="1">
      <c r="A1534" s="91" t="s">
        <v>10008</v>
      </c>
      <c r="B1534" s="91" t="s">
        <v>14597</v>
      </c>
      <c r="C1534" s="39" t="str">
        <f t="shared" si="24"/>
        <v>D06CАминитрозол+Сульфаниламид</v>
      </c>
      <c r="D1534" s="91" t="s">
        <v>13607</v>
      </c>
    </row>
    <row r="1535" spans="1:4" hidden="1">
      <c r="A1535" s="91" t="s">
        <v>10008</v>
      </c>
      <c r="B1535" s="91" t="s">
        <v>14611</v>
      </c>
      <c r="C1535" s="39" t="str">
        <f t="shared" si="24"/>
        <v>D06CФастин 1</v>
      </c>
      <c r="D1535" s="91" t="s">
        <v>13607</v>
      </c>
    </row>
    <row r="1536" spans="1:4" hidden="1">
      <c r="A1536" s="91" t="s">
        <v>10008</v>
      </c>
      <c r="B1536" s="91" t="s">
        <v>14610</v>
      </c>
      <c r="C1536" s="39" t="str">
        <f t="shared" si="24"/>
        <v>D06CСунорэф</v>
      </c>
      <c r="D1536" s="91" t="s">
        <v>13607</v>
      </c>
    </row>
    <row r="1537" spans="1:4" hidden="1">
      <c r="A1537" s="91" t="s">
        <v>10008</v>
      </c>
      <c r="B1537" s="91" t="s">
        <v>14599</v>
      </c>
      <c r="C1537" s="39" t="str">
        <f t="shared" si="24"/>
        <v>D06CБорная кислота+Хлорамфеникол+Этанол</v>
      </c>
      <c r="D1537" s="91" t="s">
        <v>13607</v>
      </c>
    </row>
    <row r="1538" spans="1:4" hidden="1">
      <c r="A1538" s="91" t="s">
        <v>10008</v>
      </c>
      <c r="B1538" s="91" t="s">
        <v>14605</v>
      </c>
      <c r="C1538" s="39" t="str">
        <f t="shared" si="24"/>
        <v>D06CНеогелазоль</v>
      </c>
      <c r="D1538" s="91" t="s">
        <v>13607</v>
      </c>
    </row>
    <row r="1539" spans="1:4" hidden="1">
      <c r="A1539" s="91" t="s">
        <v>10089</v>
      </c>
      <c r="B1539" s="91" t="s">
        <v>12424</v>
      </c>
      <c r="C1539" s="39" t="str">
        <f t="shared" si="24"/>
        <v>D07AAГидрокортизон</v>
      </c>
      <c r="D1539" s="91" t="s">
        <v>13607</v>
      </c>
    </row>
    <row r="1540" spans="1:4" hidden="1">
      <c r="A1540" s="91" t="s">
        <v>10089</v>
      </c>
      <c r="B1540" s="91" t="s">
        <v>12425</v>
      </c>
      <c r="C1540" s="39" t="str">
        <f t="shared" si="24"/>
        <v>D07AAПреднизолон</v>
      </c>
      <c r="D1540" s="91" t="s">
        <v>13607</v>
      </c>
    </row>
    <row r="1541" spans="1:4" hidden="1">
      <c r="A1541" s="91" t="s">
        <v>10089</v>
      </c>
      <c r="B1541" s="91" t="s">
        <v>12426</v>
      </c>
      <c r="C1541" s="39" t="str">
        <f t="shared" si="24"/>
        <v>D07AAМетилпреднизолона ацепонат</v>
      </c>
      <c r="D1541" s="91" t="s">
        <v>17948</v>
      </c>
    </row>
    <row r="1542" spans="1:4" hidden="1">
      <c r="A1542" s="91" t="s">
        <v>12427</v>
      </c>
      <c r="B1542" s="91" t="s">
        <v>12428</v>
      </c>
      <c r="C1542" s="39" t="str">
        <f t="shared" si="24"/>
        <v>D07ABТриамцинолон</v>
      </c>
      <c r="D1542" s="91" t="s">
        <v>13607</v>
      </c>
    </row>
    <row r="1543" spans="1:4" hidden="1">
      <c r="A1543" s="91" t="s">
        <v>12427</v>
      </c>
      <c r="B1543" s="91" t="s">
        <v>12429</v>
      </c>
      <c r="C1543" s="39" t="str">
        <f t="shared" si="24"/>
        <v>D07ABАлклометазон</v>
      </c>
      <c r="D1543" s="91" t="s">
        <v>13607</v>
      </c>
    </row>
    <row r="1544" spans="1:4" hidden="1">
      <c r="A1544" s="91" t="s">
        <v>12427</v>
      </c>
      <c r="B1544" s="91" t="s">
        <v>12424</v>
      </c>
      <c r="C1544" s="39" t="str">
        <f t="shared" si="24"/>
        <v>D07ABГидрокортизон</v>
      </c>
      <c r="D1544" s="91" t="s">
        <v>13607</v>
      </c>
    </row>
    <row r="1545" spans="1:4" hidden="1">
      <c r="A1545" s="91" t="s">
        <v>12427</v>
      </c>
      <c r="B1545" s="91" t="s">
        <v>14612</v>
      </c>
      <c r="C1545" s="39" t="str">
        <f t="shared" si="24"/>
        <v>D07ABФлуметазон</v>
      </c>
      <c r="D1545" s="91" t="s">
        <v>13607</v>
      </c>
    </row>
    <row r="1546" spans="1:4" hidden="1">
      <c r="A1546" s="91" t="s">
        <v>10098</v>
      </c>
      <c r="B1546" s="91" t="s">
        <v>12431</v>
      </c>
      <c r="C1546" s="39" t="str">
        <f t="shared" si="24"/>
        <v>D07ACФлуоцинолона ацетонид</v>
      </c>
      <c r="D1546" s="91" t="s">
        <v>13607</v>
      </c>
    </row>
    <row r="1547" spans="1:4" hidden="1">
      <c r="A1547" s="91" t="s">
        <v>10098</v>
      </c>
      <c r="B1547" s="91" t="s">
        <v>12432</v>
      </c>
      <c r="C1547" s="39" t="str">
        <f t="shared" si="24"/>
        <v>D07ACФлутиказон</v>
      </c>
      <c r="D1547" s="91" t="s">
        <v>13607</v>
      </c>
    </row>
    <row r="1548" spans="1:4" hidden="1">
      <c r="A1548" s="91" t="s">
        <v>10098</v>
      </c>
      <c r="B1548" s="91" t="s">
        <v>12433</v>
      </c>
      <c r="C1548" s="39" t="str">
        <f t="shared" si="24"/>
        <v>D07ACМометазон</v>
      </c>
      <c r="D1548" s="91" t="s">
        <v>17948</v>
      </c>
    </row>
    <row r="1549" spans="1:4" hidden="1">
      <c r="A1549" s="91" t="s">
        <v>10098</v>
      </c>
      <c r="B1549" s="91" t="s">
        <v>12430</v>
      </c>
      <c r="C1549" s="39" t="str">
        <f t="shared" si="24"/>
        <v>D07ACБетаметазон</v>
      </c>
      <c r="D1549" s="91" t="s">
        <v>13607</v>
      </c>
    </row>
    <row r="1550" spans="1:4" hidden="1">
      <c r="A1550" s="91" t="s">
        <v>12434</v>
      </c>
      <c r="B1550" s="91" t="s">
        <v>12435</v>
      </c>
      <c r="C1550" s="39" t="str">
        <f t="shared" si="24"/>
        <v>D07ADКлобетазол</v>
      </c>
      <c r="D1550" s="91" t="s">
        <v>13607</v>
      </c>
    </row>
    <row r="1551" spans="1:4" hidden="1">
      <c r="A1551" s="91" t="s">
        <v>12436</v>
      </c>
      <c r="B1551" s="91" t="s">
        <v>14616</v>
      </c>
      <c r="C1551" s="39" t="str">
        <f t="shared" si="24"/>
        <v>D07BAМазипредон+Миконазол</v>
      </c>
      <c r="D1551" s="91" t="s">
        <v>13607</v>
      </c>
    </row>
    <row r="1552" spans="1:4" hidden="1">
      <c r="A1552" s="91" t="s">
        <v>12436</v>
      </c>
      <c r="B1552" s="91" t="s">
        <v>14617</v>
      </c>
      <c r="C1552" s="39" t="str">
        <f t="shared" si="24"/>
        <v>D07BAСульфодекортэм</v>
      </c>
      <c r="D1552" s="91" t="s">
        <v>13607</v>
      </c>
    </row>
    <row r="1553" spans="1:4" hidden="1">
      <c r="A1553" s="91" t="s">
        <v>12436</v>
      </c>
      <c r="B1553" s="91" t="s">
        <v>14618</v>
      </c>
      <c r="C1553" s="39" t="str">
        <f t="shared" si="24"/>
        <v>D07BAФенкортозоль</v>
      </c>
      <c r="D1553" s="91" t="s">
        <v>13607</v>
      </c>
    </row>
    <row r="1554" spans="1:4" hidden="1">
      <c r="A1554" s="91" t="s">
        <v>12436</v>
      </c>
      <c r="B1554" s="91" t="s">
        <v>14613</v>
      </c>
      <c r="C1554" s="39" t="str">
        <f t="shared" si="24"/>
        <v>D07BAКлиохинол+Преднизолон</v>
      </c>
      <c r="D1554" s="91" t="s">
        <v>13607</v>
      </c>
    </row>
    <row r="1555" spans="1:4" hidden="1">
      <c r="A1555" s="91" t="s">
        <v>12436</v>
      </c>
      <c r="B1555" s="91" t="s">
        <v>14614</v>
      </c>
      <c r="C1555" s="39" t="str">
        <f t="shared" si="24"/>
        <v>D07BAКортикостероиды с низкой активностью в комбинации с антисептиками</v>
      </c>
      <c r="D1555" s="91" t="s">
        <v>13607</v>
      </c>
    </row>
    <row r="1556" spans="1:4" hidden="1">
      <c r="A1556" s="91" t="s">
        <v>12436</v>
      </c>
      <c r="B1556" s="91" t="s">
        <v>14615</v>
      </c>
      <c r="C1556" s="39" t="str">
        <f t="shared" si="24"/>
        <v>D07BAКортонизоль</v>
      </c>
      <c r="D1556" s="91" t="s">
        <v>13607</v>
      </c>
    </row>
    <row r="1557" spans="1:4" hidden="1">
      <c r="A1557" s="91" t="s">
        <v>14619</v>
      </c>
      <c r="B1557" s="91" t="s">
        <v>14620</v>
      </c>
      <c r="C1557" s="39" t="str">
        <f t="shared" si="24"/>
        <v>D07BBКлиохинол+Флуметазон</v>
      </c>
      <c r="D1557" s="91" t="s">
        <v>13607</v>
      </c>
    </row>
    <row r="1558" spans="1:4" hidden="1">
      <c r="A1558" s="91" t="s">
        <v>14621</v>
      </c>
      <c r="B1558" s="91" t="s">
        <v>14622</v>
      </c>
      <c r="C1558" s="39" t="str">
        <f t="shared" si="24"/>
        <v>D07BCБеклометазон+Клотримазол</v>
      </c>
      <c r="D1558" s="91" t="s">
        <v>13607</v>
      </c>
    </row>
    <row r="1559" spans="1:4" hidden="1">
      <c r="A1559" s="91" t="s">
        <v>14621</v>
      </c>
      <c r="B1559" s="91" t="s">
        <v>14625</v>
      </c>
      <c r="C1559" s="39" t="str">
        <f t="shared" si="24"/>
        <v>D07BCКортикостероиды с высокой активностью в комбинации с антисептиками</v>
      </c>
      <c r="D1559" s="91" t="s">
        <v>13607</v>
      </c>
    </row>
    <row r="1560" spans="1:4" hidden="1">
      <c r="A1560" s="91" t="s">
        <v>14621</v>
      </c>
      <c r="B1560" s="91" t="s">
        <v>14623</v>
      </c>
      <c r="C1560" s="39" t="str">
        <f t="shared" si="24"/>
        <v>D07BCБетаметазон+Хлоргексидин</v>
      </c>
      <c r="D1560" s="91" t="s">
        <v>13607</v>
      </c>
    </row>
    <row r="1561" spans="1:4" hidden="1">
      <c r="A1561" s="91" t="s">
        <v>14621</v>
      </c>
      <c r="B1561" s="91" t="s">
        <v>14624</v>
      </c>
      <c r="C1561" s="39" t="str">
        <f t="shared" si="24"/>
        <v>D07BCКлиохинол+Флуоцинолона ацетонид</v>
      </c>
      <c r="D1561" s="91" t="s">
        <v>13607</v>
      </c>
    </row>
    <row r="1562" spans="1:4" hidden="1">
      <c r="A1562" s="91" t="s">
        <v>12437</v>
      </c>
      <c r="B1562" s="91" t="s">
        <v>14630</v>
      </c>
      <c r="C1562" s="39" t="str">
        <f t="shared" si="24"/>
        <v>D07CAОксициклозоль</v>
      </c>
      <c r="D1562" s="91" t="s">
        <v>13607</v>
      </c>
    </row>
    <row r="1563" spans="1:4" hidden="1">
      <c r="A1563" s="91" t="s">
        <v>12437</v>
      </c>
      <c r="B1563" s="91" t="s">
        <v>14631</v>
      </c>
      <c r="C1563" s="39" t="str">
        <f t="shared" si="24"/>
        <v>D07CAПрефузин</v>
      </c>
      <c r="D1563" s="91" t="s">
        <v>13607</v>
      </c>
    </row>
    <row r="1564" spans="1:4" hidden="1">
      <c r="A1564" s="91" t="s">
        <v>12437</v>
      </c>
      <c r="B1564" s="91" t="s">
        <v>14626</v>
      </c>
      <c r="C1564" s="39" t="str">
        <f t="shared" si="24"/>
        <v>D07CAГидрокортизон+Натамицин+Неомицин</v>
      </c>
      <c r="D1564" s="91" t="s">
        <v>13607</v>
      </c>
    </row>
    <row r="1565" spans="1:4" hidden="1">
      <c r="A1565" s="91" t="s">
        <v>12437</v>
      </c>
      <c r="B1565" s="91" t="s">
        <v>14627</v>
      </c>
      <c r="C1565" s="39" t="str">
        <f t="shared" si="24"/>
        <v>D07CAГидрокортизон+Окситетрациклин</v>
      </c>
      <c r="D1565" s="91" t="s">
        <v>13607</v>
      </c>
    </row>
    <row r="1566" spans="1:4" hidden="1">
      <c r="A1566" s="91" t="s">
        <v>12437</v>
      </c>
      <c r="B1566" s="91" t="s">
        <v>14628</v>
      </c>
      <c r="C1566" s="39" t="str">
        <f t="shared" si="24"/>
        <v>D07CAГидрокортизон+Фузидовая кислота</v>
      </c>
      <c r="D1566" s="91" t="s">
        <v>13607</v>
      </c>
    </row>
    <row r="1567" spans="1:4" hidden="1">
      <c r="A1567" s="91" t="s">
        <v>12437</v>
      </c>
      <c r="B1567" s="91" t="s">
        <v>14629</v>
      </c>
      <c r="C1567" s="39" t="str">
        <f t="shared" si="24"/>
        <v>D07CAГидрокортизон+Хлорамфеникол</v>
      </c>
      <c r="D1567" s="91" t="s">
        <v>13607</v>
      </c>
    </row>
    <row r="1568" spans="1:4" hidden="1">
      <c r="A1568" s="91" t="s">
        <v>12438</v>
      </c>
      <c r="B1568" s="91" t="s">
        <v>14632</v>
      </c>
      <c r="C1568" s="39" t="str">
        <f t="shared" si="24"/>
        <v>D07CBТетрациклин+Триамцинолон</v>
      </c>
      <c r="D1568" s="91" t="s">
        <v>13607</v>
      </c>
    </row>
    <row r="1569" spans="1:4" hidden="1">
      <c r="A1569" s="91" t="s">
        <v>12439</v>
      </c>
      <c r="B1569" s="91" t="s">
        <v>14634</v>
      </c>
      <c r="C1569" s="39" t="str">
        <f t="shared" si="24"/>
        <v>D07CCБетаметазон+Гентамицин</v>
      </c>
      <c r="D1569" s="91" t="s">
        <v>13607</v>
      </c>
    </row>
    <row r="1570" spans="1:4" hidden="1">
      <c r="A1570" s="91" t="s">
        <v>12439</v>
      </c>
      <c r="B1570" s="91" t="s">
        <v>14636</v>
      </c>
      <c r="C1570" s="39" t="str">
        <f t="shared" si="24"/>
        <v>D07CCБетаметазон+Фузидовая кислота</v>
      </c>
      <c r="D1570" s="91" t="s">
        <v>13607</v>
      </c>
    </row>
    <row r="1571" spans="1:4" hidden="1">
      <c r="A1571" s="91" t="s">
        <v>12439</v>
      </c>
      <c r="B1571" s="91" t="s">
        <v>14637</v>
      </c>
      <c r="C1571" s="39" t="str">
        <f t="shared" si="24"/>
        <v>D07CCНеомицин+Флуоцинолона ацетонид</v>
      </c>
      <c r="D1571" s="91" t="s">
        <v>13607</v>
      </c>
    </row>
    <row r="1572" spans="1:4" hidden="1">
      <c r="A1572" s="91" t="s">
        <v>12439</v>
      </c>
      <c r="B1572" s="91" t="s">
        <v>14633</v>
      </c>
      <c r="C1572" s="39" t="str">
        <f t="shared" si="24"/>
        <v>D07CCБеклометазон+Гентамицин+Клотримазол</v>
      </c>
      <c r="D1572" s="91" t="s">
        <v>13607</v>
      </c>
    </row>
    <row r="1573" spans="1:4" hidden="1">
      <c r="A1573" s="91" t="s">
        <v>12439</v>
      </c>
      <c r="B1573" s="91" t="s">
        <v>14635</v>
      </c>
      <c r="C1573" s="39" t="str">
        <f t="shared" si="24"/>
        <v>D07CCБетаметазон+Мупироцин</v>
      </c>
      <c r="D1573" s="91" t="s">
        <v>13607</v>
      </c>
    </row>
    <row r="1574" spans="1:4" hidden="1">
      <c r="A1574" s="91" t="s">
        <v>14638</v>
      </c>
      <c r="B1574" s="91" t="s">
        <v>14639</v>
      </c>
      <c r="C1574" s="39" t="str">
        <f t="shared" si="24"/>
        <v>D07XAАуробин</v>
      </c>
      <c r="D1574" s="91" t="s">
        <v>13607</v>
      </c>
    </row>
    <row r="1575" spans="1:4" hidden="1">
      <c r="A1575" s="91" t="s">
        <v>12440</v>
      </c>
      <c r="B1575" s="91" t="s">
        <v>14641</v>
      </c>
      <c r="C1575" s="39" t="str">
        <f t="shared" si="24"/>
        <v>D07XBСалициловая кислота+Флуметазон</v>
      </c>
      <c r="D1575" s="91" t="s">
        <v>13607</v>
      </c>
    </row>
    <row r="1576" spans="1:4" hidden="1">
      <c r="A1576" s="91" t="s">
        <v>12440</v>
      </c>
      <c r="B1576" s="91" t="s">
        <v>14640</v>
      </c>
      <c r="C1576" s="39" t="str">
        <f t="shared" si="24"/>
        <v>D07XBДексаметазон+Камфора+[Рацементол]</v>
      </c>
      <c r="D1576" s="91" t="s">
        <v>13607</v>
      </c>
    </row>
    <row r="1577" spans="1:4" hidden="1">
      <c r="A1577" s="91" t="s">
        <v>12441</v>
      </c>
      <c r="B1577" s="91" t="s">
        <v>14643</v>
      </c>
      <c r="C1577" s="39" t="str">
        <f t="shared" si="24"/>
        <v>D07XCБетаметазон+Гентамицин+Клотримазол</v>
      </c>
      <c r="D1577" s="91" t="s">
        <v>13607</v>
      </c>
    </row>
    <row r="1578" spans="1:4" hidden="1">
      <c r="A1578" s="91" t="s">
        <v>12441</v>
      </c>
      <c r="B1578" s="91" t="s">
        <v>14644</v>
      </c>
      <c r="C1578" s="39" t="str">
        <f t="shared" si="24"/>
        <v>D07XCБетаметазон+Мочевина</v>
      </c>
      <c r="D1578" s="91" t="s">
        <v>13607</v>
      </c>
    </row>
    <row r="1579" spans="1:4" hidden="1">
      <c r="A1579" s="91" t="s">
        <v>12441</v>
      </c>
      <c r="B1579" s="91" t="s">
        <v>14642</v>
      </c>
      <c r="C1579" s="39" t="str">
        <f t="shared" si="24"/>
        <v>D07XCБетаметазон+[Салициловая кислота]</v>
      </c>
      <c r="D1579" s="91" t="s">
        <v>13607</v>
      </c>
    </row>
    <row r="1580" spans="1:4" hidden="1">
      <c r="A1580" s="91" t="s">
        <v>12441</v>
      </c>
      <c r="B1580" s="91" t="s">
        <v>14647</v>
      </c>
      <c r="C1580" s="39" t="str">
        <f t="shared" si="24"/>
        <v>D07XCМометазон+Салициловая кислота</v>
      </c>
      <c r="D1580" s="91" t="s">
        <v>13607</v>
      </c>
    </row>
    <row r="1581" spans="1:4" hidden="1">
      <c r="A1581" s="91" t="s">
        <v>12441</v>
      </c>
      <c r="B1581" s="91" t="s">
        <v>14645</v>
      </c>
      <c r="C1581" s="39" t="str">
        <f t="shared" ref="C1581:C1644" si="25">CONCATENATE(A1581,B1581)</f>
        <v>D07XCДифлукортолон+Изоконазол</v>
      </c>
      <c r="D1581" s="91" t="s">
        <v>13607</v>
      </c>
    </row>
    <row r="1582" spans="1:4" hidden="1">
      <c r="A1582" s="91" t="s">
        <v>12441</v>
      </c>
      <c r="B1582" s="91" t="s">
        <v>14646</v>
      </c>
      <c r="C1582" s="39" t="str">
        <f t="shared" si="25"/>
        <v>D07XCМометазон+[Гепарин натрия]</v>
      </c>
      <c r="D1582" s="91" t="s">
        <v>13607</v>
      </c>
    </row>
    <row r="1583" spans="1:4" hidden="1">
      <c r="A1583" s="91" t="s">
        <v>12442</v>
      </c>
      <c r="B1583" s="91" t="s">
        <v>14648</v>
      </c>
      <c r="C1583" s="39" t="str">
        <f t="shared" si="25"/>
        <v>D08AАлюминия ацетат</v>
      </c>
      <c r="D1583" s="91" t="s">
        <v>13607</v>
      </c>
    </row>
    <row r="1584" spans="1:4" hidden="1">
      <c r="A1584" s="91" t="s">
        <v>12442</v>
      </c>
      <c r="B1584" s="91" t="s">
        <v>14651</v>
      </c>
      <c r="C1584" s="39" t="str">
        <f t="shared" si="25"/>
        <v>D08AГалактон</v>
      </c>
      <c r="D1584" s="91" t="s">
        <v>13607</v>
      </c>
    </row>
    <row r="1585" spans="1:4" hidden="1">
      <c r="A1585" s="91" t="s">
        <v>12442</v>
      </c>
      <c r="B1585" s="91" t="s">
        <v>14657</v>
      </c>
      <c r="C1585" s="39" t="str">
        <f t="shared" si="25"/>
        <v>D08AМеди сульфат</v>
      </c>
      <c r="D1585" s="91" t="s">
        <v>13607</v>
      </c>
    </row>
    <row r="1586" spans="1:4" hidden="1">
      <c r="A1586" s="91" t="s">
        <v>12442</v>
      </c>
      <c r="B1586" s="91" t="s">
        <v>14667</v>
      </c>
      <c r="C1586" s="39" t="str">
        <f t="shared" si="25"/>
        <v>D08AЦинка оксид+[Крахмал+Тальк]</v>
      </c>
      <c r="D1586" s="91" t="s">
        <v>13607</v>
      </c>
    </row>
    <row r="1587" spans="1:4" hidden="1">
      <c r="A1587" s="91" t="s">
        <v>12442</v>
      </c>
      <c r="B1587" s="91" t="s">
        <v>14662</v>
      </c>
      <c r="C1587" s="39" t="str">
        <f t="shared" si="25"/>
        <v>D08AРезорцино-салициловый спиртовой раствор</v>
      </c>
      <c r="D1587" s="91" t="s">
        <v>13607</v>
      </c>
    </row>
    <row r="1588" spans="1:4" hidden="1">
      <c r="A1588" s="91" t="s">
        <v>12442</v>
      </c>
      <c r="B1588" s="91" t="s">
        <v>14659</v>
      </c>
      <c r="C1588" s="39" t="str">
        <f t="shared" si="25"/>
        <v>D08AНовикова жидкость</v>
      </c>
      <c r="D1588" s="91" t="s">
        <v>13607</v>
      </c>
    </row>
    <row r="1589" spans="1:4" hidden="1">
      <c r="A1589" s="91" t="s">
        <v>12442</v>
      </c>
      <c r="B1589" s="91" t="s">
        <v>14658</v>
      </c>
      <c r="C1589" s="39" t="str">
        <f t="shared" si="25"/>
        <v>D08AМитрошина жидкость</v>
      </c>
      <c r="D1589" s="91" t="s">
        <v>13607</v>
      </c>
    </row>
    <row r="1590" spans="1:4" hidden="1">
      <c r="A1590" s="91" t="s">
        <v>12442</v>
      </c>
      <c r="B1590" s="91" t="s">
        <v>14649</v>
      </c>
      <c r="C1590" s="39" t="str">
        <f t="shared" si="25"/>
        <v>D08AАцербин</v>
      </c>
      <c r="D1590" s="91" t="s">
        <v>13607</v>
      </c>
    </row>
    <row r="1591" spans="1:4" hidden="1">
      <c r="A1591" s="91" t="s">
        <v>12442</v>
      </c>
      <c r="B1591" s="91" t="s">
        <v>14668</v>
      </c>
      <c r="C1591" s="39" t="str">
        <f t="shared" si="25"/>
        <v>D08AЦинковая мазь Т</v>
      </c>
      <c r="D1591" s="91" t="s">
        <v>13607</v>
      </c>
    </row>
    <row r="1592" spans="1:4" hidden="1">
      <c r="A1592" s="91" t="s">
        <v>12442</v>
      </c>
      <c r="B1592" s="91" t="s">
        <v>14665</v>
      </c>
      <c r="C1592" s="39" t="str">
        <f t="shared" si="25"/>
        <v>D08AЦеригель</v>
      </c>
      <c r="D1592" s="91" t="s">
        <v>13607</v>
      </c>
    </row>
    <row r="1593" spans="1:4" hidden="1">
      <c r="A1593" s="91" t="s">
        <v>12442</v>
      </c>
      <c r="B1593" s="91" t="s">
        <v>14653</v>
      </c>
      <c r="C1593" s="39" t="str">
        <f t="shared" si="25"/>
        <v>D08AДегмин</v>
      </c>
      <c r="D1593" s="91" t="s">
        <v>13607</v>
      </c>
    </row>
    <row r="1594" spans="1:4" hidden="1">
      <c r="A1594" s="91" t="s">
        <v>12442</v>
      </c>
      <c r="B1594" s="91" t="s">
        <v>14654</v>
      </c>
      <c r="C1594" s="39" t="str">
        <f t="shared" si="25"/>
        <v>D08AДегмицид</v>
      </c>
      <c r="D1594" s="91" t="s">
        <v>13607</v>
      </c>
    </row>
    <row r="1595" spans="1:4" hidden="1">
      <c r="A1595" s="91" t="s">
        <v>12442</v>
      </c>
      <c r="B1595" s="91" t="s">
        <v>14664</v>
      </c>
      <c r="C1595" s="39" t="str">
        <f t="shared" si="25"/>
        <v>D08AСерно-нафталанная мазь</v>
      </c>
      <c r="D1595" s="91" t="s">
        <v>13607</v>
      </c>
    </row>
    <row r="1596" spans="1:4" hidden="1">
      <c r="A1596" s="91" t="s">
        <v>12442</v>
      </c>
      <c r="B1596" s="91" t="s">
        <v>14650</v>
      </c>
      <c r="C1596" s="39" t="str">
        <f t="shared" si="25"/>
        <v>D08AВинизоль</v>
      </c>
      <c r="D1596" s="91" t="s">
        <v>13607</v>
      </c>
    </row>
    <row r="1597" spans="1:4" hidden="1">
      <c r="A1597" s="91" t="s">
        <v>12442</v>
      </c>
      <c r="B1597" s="91" t="s">
        <v>12407</v>
      </c>
      <c r="C1597" s="39" t="str">
        <f t="shared" si="25"/>
        <v>D08AГелиомицин</v>
      </c>
      <c r="D1597" s="91" t="s">
        <v>13607</v>
      </c>
    </row>
    <row r="1598" spans="1:4" hidden="1">
      <c r="A1598" s="91" t="s">
        <v>12442</v>
      </c>
      <c r="B1598" s="91" t="s">
        <v>14656</v>
      </c>
      <c r="C1598" s="39" t="str">
        <f t="shared" si="25"/>
        <v>D08AКанифоль+Свинца оксид+Скипидар живичный</v>
      </c>
      <c r="D1598" s="91" t="s">
        <v>13607</v>
      </c>
    </row>
    <row r="1599" spans="1:4" hidden="1">
      <c r="A1599" s="91" t="s">
        <v>12442</v>
      </c>
      <c r="B1599" s="91" t="s">
        <v>14660</v>
      </c>
      <c r="C1599" s="39" t="str">
        <f t="shared" si="25"/>
        <v>D08AПиоцид</v>
      </c>
      <c r="D1599" s="91" t="s">
        <v>13607</v>
      </c>
    </row>
    <row r="1600" spans="1:4" hidden="1">
      <c r="A1600" s="91" t="s">
        <v>12442</v>
      </c>
      <c r="B1600" s="91" t="s">
        <v>14661</v>
      </c>
      <c r="C1600" s="39" t="str">
        <f t="shared" si="25"/>
        <v>D08AПовиаргол</v>
      </c>
      <c r="D1600" s="91" t="s">
        <v>13607</v>
      </c>
    </row>
    <row r="1601" spans="1:4" hidden="1">
      <c r="A1601" s="91" t="s">
        <v>12442</v>
      </c>
      <c r="B1601" s="91" t="s">
        <v>14663</v>
      </c>
      <c r="C1601" s="39" t="str">
        <f t="shared" si="25"/>
        <v>D08AСвинца оксид</v>
      </c>
      <c r="D1601" s="91" t="s">
        <v>13607</v>
      </c>
    </row>
    <row r="1602" spans="1:4" hidden="1">
      <c r="A1602" s="91" t="s">
        <v>12442</v>
      </c>
      <c r="B1602" s="91" t="s">
        <v>12443</v>
      </c>
      <c r="C1602" s="39" t="str">
        <f t="shared" si="25"/>
        <v>D08AВисмута субнитрат</v>
      </c>
      <c r="D1602" s="91" t="s">
        <v>13607</v>
      </c>
    </row>
    <row r="1603" spans="1:4" hidden="1">
      <c r="A1603" s="91" t="s">
        <v>12442</v>
      </c>
      <c r="B1603" s="91" t="s">
        <v>14652</v>
      </c>
      <c r="C1603" s="39" t="str">
        <f t="shared" si="25"/>
        <v>D08AГидроксиметилхиноксалиндиоксид+Тримекаин</v>
      </c>
      <c r="D1603" s="91" t="s">
        <v>13607</v>
      </c>
    </row>
    <row r="1604" spans="1:4" hidden="1">
      <c r="A1604" s="91" t="s">
        <v>12442</v>
      </c>
      <c r="B1604" s="91" t="s">
        <v>14655</v>
      </c>
      <c r="C1604" s="39" t="str">
        <f t="shared" si="25"/>
        <v>D08AИхтиол-висмут-салициловая мазь</v>
      </c>
      <c r="D1604" s="91" t="s">
        <v>13607</v>
      </c>
    </row>
    <row r="1605" spans="1:4" hidden="1">
      <c r="A1605" s="91" t="s">
        <v>12442</v>
      </c>
      <c r="B1605" s="91" t="s">
        <v>14666</v>
      </c>
      <c r="C1605" s="39" t="str">
        <f t="shared" si="25"/>
        <v>D08AЦимезоль</v>
      </c>
      <c r="D1605" s="91" t="s">
        <v>13607</v>
      </c>
    </row>
    <row r="1606" spans="1:4" hidden="1">
      <c r="A1606" s="91" t="s">
        <v>14669</v>
      </c>
      <c r="B1606" s="91" t="s">
        <v>14674</v>
      </c>
      <c r="C1606" s="39" t="str">
        <f t="shared" si="25"/>
        <v>D08AAЭтакридина 0.01 г и борной кислоты 0.09 г таблетки</v>
      </c>
      <c r="D1606" s="91" t="s">
        <v>13607</v>
      </c>
    </row>
    <row r="1607" spans="1:4" hidden="1">
      <c r="A1607" s="91" t="s">
        <v>14669</v>
      </c>
      <c r="B1607" s="91" t="s">
        <v>14672</v>
      </c>
      <c r="C1607" s="39" t="str">
        <f t="shared" si="25"/>
        <v>D08AAПроизводные акридина</v>
      </c>
      <c r="D1607" s="91" t="s">
        <v>13607</v>
      </c>
    </row>
    <row r="1608" spans="1:4" hidden="1">
      <c r="A1608" s="91" t="s">
        <v>14669</v>
      </c>
      <c r="B1608" s="91" t="s">
        <v>14670</v>
      </c>
      <c r="C1608" s="39" t="str">
        <f t="shared" si="25"/>
        <v>D08AAДеготь+Жир печени трески+Этакридин+[Мед]</v>
      </c>
      <c r="D1608" s="91" t="s">
        <v>13607</v>
      </c>
    </row>
    <row r="1609" spans="1:4" hidden="1">
      <c r="A1609" s="91" t="s">
        <v>14669</v>
      </c>
      <c r="B1609" s="91" t="s">
        <v>14671</v>
      </c>
      <c r="C1609" s="39" t="str">
        <f t="shared" si="25"/>
        <v>D08AAЖир печени трески+Этакридин+[Мед]</v>
      </c>
      <c r="D1609" s="91" t="s">
        <v>13607</v>
      </c>
    </row>
    <row r="1610" spans="1:4" hidden="1">
      <c r="A1610" s="91" t="s">
        <v>14669</v>
      </c>
      <c r="B1610" s="91" t="s">
        <v>14673</v>
      </c>
      <c r="C1610" s="39" t="str">
        <f t="shared" si="25"/>
        <v>D08AAЭтакридин</v>
      </c>
      <c r="D1610" s="91" t="s">
        <v>13607</v>
      </c>
    </row>
    <row r="1611" spans="1:4" hidden="1">
      <c r="A1611" s="91" t="s">
        <v>14675</v>
      </c>
      <c r="B1611" s="91" t="s">
        <v>14676</v>
      </c>
      <c r="C1611" s="39" t="str">
        <f t="shared" si="25"/>
        <v>D08ABКвасцы алюминиевокалиевые</v>
      </c>
      <c r="D1611" s="91" t="s">
        <v>13607</v>
      </c>
    </row>
    <row r="1612" spans="1:4" hidden="1">
      <c r="A1612" s="91" t="s">
        <v>14675</v>
      </c>
      <c r="B1612" s="91" t="s">
        <v>14677</v>
      </c>
      <c r="C1612" s="39" t="str">
        <f t="shared" si="25"/>
        <v>D08ABПрепараты алюминия</v>
      </c>
      <c r="D1612" s="91" t="s">
        <v>13607</v>
      </c>
    </row>
    <row r="1613" spans="1:4" hidden="1">
      <c r="A1613" s="91" t="s">
        <v>10187</v>
      </c>
      <c r="B1613" s="91" t="s">
        <v>14679</v>
      </c>
      <c r="C1613" s="39" t="str">
        <f t="shared" si="25"/>
        <v>D08ACЦитеал</v>
      </c>
      <c r="D1613" s="91" t="s">
        <v>13607</v>
      </c>
    </row>
    <row r="1614" spans="1:4" hidden="1">
      <c r="A1614" s="91" t="s">
        <v>10187</v>
      </c>
      <c r="B1614" s="91" t="s">
        <v>12444</v>
      </c>
      <c r="C1614" s="39" t="str">
        <f t="shared" si="25"/>
        <v>D08ACПолигексанид</v>
      </c>
      <c r="D1614" s="91" t="s">
        <v>13607</v>
      </c>
    </row>
    <row r="1615" spans="1:4" hidden="1">
      <c r="A1615" s="91" t="s">
        <v>10187</v>
      </c>
      <c r="B1615" s="91" t="s">
        <v>14678</v>
      </c>
      <c r="C1615" s="39" t="str">
        <f t="shared" si="25"/>
        <v>D08ACДекспантенол+Хлоргексидин</v>
      </c>
      <c r="D1615" s="91" t="s">
        <v>13607</v>
      </c>
    </row>
    <row r="1616" spans="1:4" hidden="1">
      <c r="A1616" s="91" t="s">
        <v>10187</v>
      </c>
      <c r="B1616" s="91" t="s">
        <v>11802</v>
      </c>
      <c r="C1616" s="39" t="str">
        <f t="shared" si="25"/>
        <v>D08ACХлоргексидин</v>
      </c>
      <c r="D1616" s="91" t="s">
        <v>17948</v>
      </c>
    </row>
    <row r="1617" spans="1:4" hidden="1">
      <c r="A1617" s="91" t="s">
        <v>12445</v>
      </c>
      <c r="B1617" s="91" t="s">
        <v>12446</v>
      </c>
      <c r="C1617" s="39" t="str">
        <f t="shared" si="25"/>
        <v>D08ADБорная кислота</v>
      </c>
      <c r="D1617" s="91" t="s">
        <v>13607</v>
      </c>
    </row>
    <row r="1618" spans="1:4" ht="30" hidden="1">
      <c r="A1618" s="91" t="s">
        <v>12445</v>
      </c>
      <c r="B1618" s="91" t="s">
        <v>14680</v>
      </c>
      <c r="C1618" s="39" t="str">
        <f t="shared" si="25"/>
        <v>D08ADБорная кислота+Метенамин+Тальк+Натрия тетраборат+Салициловая кислота+Свинца ацетат+Формальдегид+Цинка оксид</v>
      </c>
      <c r="D1618" s="91" t="s">
        <v>13607</v>
      </c>
    </row>
    <row r="1619" spans="1:4" hidden="1">
      <c r="A1619" s="91" t="s">
        <v>12445</v>
      </c>
      <c r="B1619" s="91" t="s">
        <v>14682</v>
      </c>
      <c r="C1619" s="39" t="str">
        <f t="shared" si="25"/>
        <v>D08ADБорная кислота+Прокаин+Цинка оксид</v>
      </c>
      <c r="D1619" s="91" t="s">
        <v>13607</v>
      </c>
    </row>
    <row r="1620" spans="1:4" hidden="1">
      <c r="A1620" s="91" t="s">
        <v>12445</v>
      </c>
      <c r="B1620" s="91" t="s">
        <v>12447</v>
      </c>
      <c r="C1620" s="39" t="str">
        <f t="shared" si="25"/>
        <v>D08ADНатрия тетраборат</v>
      </c>
      <c r="D1620" s="91" t="s">
        <v>13607</v>
      </c>
    </row>
    <row r="1621" spans="1:4" hidden="1">
      <c r="A1621" s="91" t="s">
        <v>12445</v>
      </c>
      <c r="B1621" s="91" t="s">
        <v>14683</v>
      </c>
      <c r="C1621" s="39" t="str">
        <f t="shared" si="25"/>
        <v>D08ADБорной кислоты 0.6 г, мази цинковой, мази серной по 15 г</v>
      </c>
      <c r="D1621" s="91" t="s">
        <v>13607</v>
      </c>
    </row>
    <row r="1622" spans="1:4" hidden="1">
      <c r="A1622" s="91" t="s">
        <v>12445</v>
      </c>
      <c r="B1622" s="91" t="s">
        <v>14686</v>
      </c>
      <c r="C1622" s="39" t="str">
        <f t="shared" si="25"/>
        <v>D08ADБорно-цинко-нафталанная паста</v>
      </c>
      <c r="D1622" s="91" t="s">
        <v>13607</v>
      </c>
    </row>
    <row r="1623" spans="1:4" hidden="1">
      <c r="A1623" s="91" t="s">
        <v>12445</v>
      </c>
      <c r="B1623" s="91" t="s">
        <v>12264</v>
      </c>
      <c r="C1623" s="39" t="str">
        <f t="shared" si="25"/>
        <v>D08ADНатрия тетрадецилсульфат</v>
      </c>
      <c r="D1623" s="91" t="s">
        <v>13607</v>
      </c>
    </row>
    <row r="1624" spans="1:4" hidden="1">
      <c r="A1624" s="91" t="s">
        <v>12445</v>
      </c>
      <c r="B1624" s="91" t="s">
        <v>14685</v>
      </c>
      <c r="C1624" s="39" t="str">
        <f t="shared" si="25"/>
        <v>D08ADБорно-цинковый линимент</v>
      </c>
      <c r="D1624" s="91" t="s">
        <v>13607</v>
      </c>
    </row>
    <row r="1625" spans="1:4" hidden="1">
      <c r="A1625" s="91" t="s">
        <v>12445</v>
      </c>
      <c r="B1625" s="91" t="s">
        <v>14689</v>
      </c>
      <c r="C1625" s="39" t="str">
        <f t="shared" si="25"/>
        <v>D08ADФукасептол</v>
      </c>
      <c r="D1625" s="91" t="s">
        <v>13607</v>
      </c>
    </row>
    <row r="1626" spans="1:4" hidden="1">
      <c r="A1626" s="91" t="s">
        <v>12445</v>
      </c>
      <c r="B1626" s="91" t="s">
        <v>14690</v>
      </c>
      <c r="C1626" s="39" t="str">
        <f t="shared" si="25"/>
        <v>D08ADФукорцин</v>
      </c>
      <c r="D1626" s="91" t="s">
        <v>13607</v>
      </c>
    </row>
    <row r="1627" spans="1:4" hidden="1">
      <c r="A1627" s="91" t="s">
        <v>12445</v>
      </c>
      <c r="B1627" s="91" t="s">
        <v>14687</v>
      </c>
      <c r="C1627" s="39" t="str">
        <f t="shared" si="25"/>
        <v>D08ADПрепараты борной кислоты</v>
      </c>
      <c r="D1627" s="91" t="s">
        <v>13607</v>
      </c>
    </row>
    <row r="1628" spans="1:4" hidden="1">
      <c r="A1628" s="91" t="s">
        <v>12445</v>
      </c>
      <c r="B1628" s="91" t="s">
        <v>14681</v>
      </c>
      <c r="C1628" s="39" t="str">
        <f t="shared" si="25"/>
        <v>D08ADБорная кислота+Прокаин</v>
      </c>
      <c r="D1628" s="91" t="s">
        <v>13607</v>
      </c>
    </row>
    <row r="1629" spans="1:4" ht="30" hidden="1">
      <c r="A1629" s="91" t="s">
        <v>12445</v>
      </c>
      <c r="B1629" s="91" t="s">
        <v>14684</v>
      </c>
      <c r="C1629" s="39" t="str">
        <f t="shared" si="25"/>
        <v>D08ADБорной кислоты раствор спиртовой 3%, перекиси водорода раствор поровну</v>
      </c>
      <c r="D1629" s="91" t="s">
        <v>13607</v>
      </c>
    </row>
    <row r="1630" spans="1:4" hidden="1">
      <c r="A1630" s="91" t="s">
        <v>12445</v>
      </c>
      <c r="B1630" s="91" t="s">
        <v>14688</v>
      </c>
      <c r="C1630" s="39" t="str">
        <f t="shared" si="25"/>
        <v>D08ADСолидоловая мазь (Рыбакова мазь)</v>
      </c>
      <c r="D1630" s="91" t="s">
        <v>13607</v>
      </c>
    </row>
    <row r="1631" spans="1:4" hidden="1">
      <c r="A1631" s="91" t="s">
        <v>12448</v>
      </c>
      <c r="B1631" s="91" t="s">
        <v>12484</v>
      </c>
      <c r="C1631" s="39" t="str">
        <f t="shared" si="25"/>
        <v>D08AEРезорцинол</v>
      </c>
      <c r="D1631" s="91" t="s">
        <v>13607</v>
      </c>
    </row>
    <row r="1632" spans="1:4" hidden="1">
      <c r="A1632" s="91" t="s">
        <v>12448</v>
      </c>
      <c r="B1632" s="91" t="s">
        <v>14694</v>
      </c>
      <c r="C1632" s="39" t="str">
        <f t="shared" si="25"/>
        <v>D08AEФерезол</v>
      </c>
      <c r="D1632" s="91" t="s">
        <v>13607</v>
      </c>
    </row>
    <row r="1633" spans="1:4" hidden="1">
      <c r="A1633" s="91" t="s">
        <v>12448</v>
      </c>
      <c r="B1633" s="91" t="s">
        <v>14692</v>
      </c>
      <c r="C1633" s="39" t="str">
        <f t="shared" si="25"/>
        <v>D08AEКлей для обработки микротравм (клей БФ-6)</v>
      </c>
      <c r="D1633" s="91" t="s">
        <v>13607</v>
      </c>
    </row>
    <row r="1634" spans="1:4" hidden="1">
      <c r="A1634" s="91" t="s">
        <v>12448</v>
      </c>
      <c r="B1634" s="91" t="s">
        <v>14691</v>
      </c>
      <c r="C1634" s="39" t="str">
        <f t="shared" si="25"/>
        <v>D08AEКлей БФ-6</v>
      </c>
      <c r="D1634" s="91" t="s">
        <v>13607</v>
      </c>
    </row>
    <row r="1635" spans="1:4" hidden="1">
      <c r="A1635" s="91" t="s">
        <v>12448</v>
      </c>
      <c r="B1635" s="91" t="s">
        <v>14693</v>
      </c>
      <c r="C1635" s="39" t="str">
        <f t="shared" si="25"/>
        <v>D08AEФенол и его производные</v>
      </c>
      <c r="D1635" s="91" t="s">
        <v>13607</v>
      </c>
    </row>
    <row r="1636" spans="1:4" hidden="1">
      <c r="A1636" s="91" t="s">
        <v>12448</v>
      </c>
      <c r="B1636" s="91" t="s">
        <v>12449</v>
      </c>
      <c r="C1636" s="39" t="str">
        <f t="shared" si="25"/>
        <v>D08AEПоликрезулен</v>
      </c>
      <c r="D1636" s="91" t="s">
        <v>13607</v>
      </c>
    </row>
    <row r="1637" spans="1:4" hidden="1">
      <c r="A1637" s="91" t="s">
        <v>12448</v>
      </c>
      <c r="B1637" s="91" t="s">
        <v>12450</v>
      </c>
      <c r="C1637" s="39" t="str">
        <f t="shared" si="25"/>
        <v>D08AEФенол</v>
      </c>
      <c r="D1637" s="91" t="s">
        <v>13607</v>
      </c>
    </row>
    <row r="1638" spans="1:4" hidden="1">
      <c r="A1638" s="91" t="s">
        <v>12451</v>
      </c>
      <c r="B1638" s="91" t="s">
        <v>14699</v>
      </c>
      <c r="C1638" s="39" t="str">
        <f t="shared" si="25"/>
        <v>D08AFНитрофурал+Прокаин</v>
      </c>
      <c r="D1638" s="91" t="s">
        <v>13607</v>
      </c>
    </row>
    <row r="1639" spans="1:4" hidden="1">
      <c r="A1639" s="91" t="s">
        <v>12451</v>
      </c>
      <c r="B1639" s="91" t="s">
        <v>12452</v>
      </c>
      <c r="C1639" s="39" t="str">
        <f t="shared" si="25"/>
        <v>D08AFНитрофурал</v>
      </c>
      <c r="D1639" s="91" t="s">
        <v>13607</v>
      </c>
    </row>
    <row r="1640" spans="1:4" hidden="1">
      <c r="A1640" s="91" t="s">
        <v>12451</v>
      </c>
      <c r="B1640" s="91" t="s">
        <v>14695</v>
      </c>
      <c r="C1640" s="39" t="str">
        <f t="shared" si="25"/>
        <v>D08AFКлефурин</v>
      </c>
      <c r="D1640" s="91" t="s">
        <v>13607</v>
      </c>
    </row>
    <row r="1641" spans="1:4" hidden="1">
      <c r="A1641" s="91" t="s">
        <v>12451</v>
      </c>
      <c r="B1641" s="91" t="s">
        <v>14697</v>
      </c>
      <c r="C1641" s="39" t="str">
        <f t="shared" si="25"/>
        <v>D08AFКолоцил</v>
      </c>
      <c r="D1641" s="91" t="s">
        <v>13607</v>
      </c>
    </row>
    <row r="1642" spans="1:4" hidden="1">
      <c r="A1642" s="91" t="s">
        <v>12451</v>
      </c>
      <c r="B1642" s="91" t="s">
        <v>14701</v>
      </c>
      <c r="C1642" s="39" t="str">
        <f t="shared" si="25"/>
        <v>D08AFФулевил</v>
      </c>
      <c r="D1642" s="91" t="s">
        <v>13607</v>
      </c>
    </row>
    <row r="1643" spans="1:4" hidden="1">
      <c r="A1643" s="91" t="s">
        <v>12451</v>
      </c>
      <c r="B1643" s="91" t="s">
        <v>14696</v>
      </c>
      <c r="C1643" s="39" t="str">
        <f t="shared" si="25"/>
        <v>D08AFКоллагеновая пленка</v>
      </c>
      <c r="D1643" s="91" t="s">
        <v>13607</v>
      </c>
    </row>
    <row r="1644" spans="1:4" hidden="1">
      <c r="A1644" s="91" t="s">
        <v>12451</v>
      </c>
      <c r="B1644" s="91" t="s">
        <v>14700</v>
      </c>
      <c r="C1644" s="39" t="str">
        <f t="shared" si="25"/>
        <v>D08AFПроизводные нитрофурана</v>
      </c>
      <c r="D1644" s="91" t="s">
        <v>13607</v>
      </c>
    </row>
    <row r="1645" spans="1:4" hidden="1">
      <c r="A1645" s="91" t="s">
        <v>12451</v>
      </c>
      <c r="B1645" s="91" t="s">
        <v>14698</v>
      </c>
      <c r="C1645" s="39" t="str">
        <f t="shared" ref="C1645:C1708" si="26">CONCATENATE(A1645,B1645)</f>
        <v>D08AFКомбутек-2</v>
      </c>
      <c r="D1645" s="91" t="s">
        <v>13607</v>
      </c>
    </row>
    <row r="1646" spans="1:4" hidden="1">
      <c r="A1646" s="91" t="s">
        <v>12451</v>
      </c>
      <c r="B1646" s="91" t="s">
        <v>14702</v>
      </c>
      <c r="C1646" s="39" t="str">
        <f t="shared" si="26"/>
        <v>D08AFЦитокол</v>
      </c>
      <c r="D1646" s="91" t="s">
        <v>13607</v>
      </c>
    </row>
    <row r="1647" spans="1:4" hidden="1">
      <c r="A1647" s="91" t="s">
        <v>10128</v>
      </c>
      <c r="B1647" s="91" t="s">
        <v>14710</v>
      </c>
      <c r="C1647" s="39" t="str">
        <f t="shared" si="26"/>
        <v>D08AGпрепараты йода</v>
      </c>
      <c r="D1647" s="91" t="s">
        <v>13607</v>
      </c>
    </row>
    <row r="1648" spans="1:4" hidden="1">
      <c r="A1648" s="91" t="s">
        <v>10128</v>
      </c>
      <c r="B1648" s="91" t="s">
        <v>14703</v>
      </c>
      <c r="C1648" s="39" t="str">
        <f t="shared" si="26"/>
        <v>D08AGЙод</v>
      </c>
      <c r="D1648" s="91" t="s">
        <v>13607</v>
      </c>
    </row>
    <row r="1649" spans="1:4" hidden="1">
      <c r="A1649" s="91" t="s">
        <v>10128</v>
      </c>
      <c r="B1649" s="91" t="s">
        <v>14705</v>
      </c>
      <c r="C1649" s="39" t="str">
        <f t="shared" si="26"/>
        <v>D08AGЙод+[Калия йодид+Глицерол+Уксусная кислота]</v>
      </c>
      <c r="D1649" s="91" t="s">
        <v>13607</v>
      </c>
    </row>
    <row r="1650" spans="1:4" hidden="1">
      <c r="A1650" s="91" t="s">
        <v>10128</v>
      </c>
      <c r="B1650" s="91" t="s">
        <v>12453</v>
      </c>
      <c r="C1650" s="39" t="str">
        <f t="shared" si="26"/>
        <v>D08AGДиэтилбензимидазолия трийодид</v>
      </c>
      <c r="D1650" s="91" t="s">
        <v>13607</v>
      </c>
    </row>
    <row r="1651" spans="1:4" hidden="1">
      <c r="A1651" s="91" t="s">
        <v>10128</v>
      </c>
      <c r="B1651" s="91" t="s">
        <v>14704</v>
      </c>
      <c r="C1651" s="39" t="str">
        <f t="shared" si="26"/>
        <v>D08AGЙод+[Калия йодид+Алкилсульфонат+Фосфорная кислота]</v>
      </c>
      <c r="D1651" s="91" t="s">
        <v>13607</v>
      </c>
    </row>
    <row r="1652" spans="1:4" hidden="1">
      <c r="A1652" s="91" t="s">
        <v>10128</v>
      </c>
      <c r="B1652" s="91" t="s">
        <v>14706</v>
      </c>
      <c r="C1652" s="39" t="str">
        <f t="shared" si="26"/>
        <v>D08AGЙод+[Калия йодид+Поливиниловый спирт]</v>
      </c>
      <c r="D1652" s="91" t="s">
        <v>13607</v>
      </c>
    </row>
    <row r="1653" spans="1:4" hidden="1">
      <c r="A1653" s="91" t="s">
        <v>10128</v>
      </c>
      <c r="B1653" s="91" t="s">
        <v>14707</v>
      </c>
      <c r="C1653" s="39" t="str">
        <f t="shared" si="26"/>
        <v>D08AGЙод+[Калия йодид+Этанол]</v>
      </c>
      <c r="D1653" s="91" t="s">
        <v>13607</v>
      </c>
    </row>
    <row r="1654" spans="1:4" hidden="1">
      <c r="A1654" s="91" t="s">
        <v>10128</v>
      </c>
      <c r="B1654" s="91" t="s">
        <v>14709</v>
      </c>
      <c r="C1654" s="39" t="str">
        <f t="shared" si="26"/>
        <v>D08AGПовидон-Йод+[Калия йодид]</v>
      </c>
      <c r="D1654" s="91" t="s">
        <v>13607</v>
      </c>
    </row>
    <row r="1655" spans="1:4" hidden="1">
      <c r="A1655" s="91" t="s">
        <v>10128</v>
      </c>
      <c r="B1655" s="91" t="s">
        <v>14708</v>
      </c>
      <c r="C1655" s="39" t="str">
        <f t="shared" si="26"/>
        <v>D08AGПовидон-Йод</v>
      </c>
      <c r="D1655" s="91" t="s">
        <v>17948</v>
      </c>
    </row>
    <row r="1656" spans="1:4" hidden="1">
      <c r="A1656" s="91" t="s">
        <v>12454</v>
      </c>
      <c r="B1656" s="91" t="s">
        <v>12455</v>
      </c>
      <c r="C1656" s="39" t="str">
        <f t="shared" si="26"/>
        <v>D08AHГидроксиметилхиноксалиндиоксид</v>
      </c>
      <c r="D1656" s="91" t="s">
        <v>13607</v>
      </c>
    </row>
    <row r="1657" spans="1:4" hidden="1">
      <c r="A1657" s="91" t="s">
        <v>12454</v>
      </c>
      <c r="B1657" s="91" t="s">
        <v>14712</v>
      </c>
      <c r="C1657" s="39" t="str">
        <f t="shared" si="26"/>
        <v>D08AHДиэтиламинопентилнитрофурил винилхинолин карбоксамид</v>
      </c>
      <c r="D1657" s="91" t="s">
        <v>13607</v>
      </c>
    </row>
    <row r="1658" spans="1:4" hidden="1">
      <c r="A1658" s="91" t="s">
        <v>12454</v>
      </c>
      <c r="B1658" s="91" t="s">
        <v>14713</v>
      </c>
      <c r="C1658" s="39" t="str">
        <f t="shared" si="26"/>
        <v>D08AHПроизводные хинолина</v>
      </c>
      <c r="D1658" s="91" t="s">
        <v>13607</v>
      </c>
    </row>
    <row r="1659" spans="1:4" hidden="1">
      <c r="A1659" s="91" t="s">
        <v>12454</v>
      </c>
      <c r="B1659" s="91" t="s">
        <v>14714</v>
      </c>
      <c r="C1659" s="39" t="str">
        <f t="shared" si="26"/>
        <v>D08AHЦигерол</v>
      </c>
      <c r="D1659" s="91" t="s">
        <v>13607</v>
      </c>
    </row>
    <row r="1660" spans="1:4" ht="30" hidden="1">
      <c r="A1660" s="91" t="s">
        <v>12454</v>
      </c>
      <c r="B1660" s="91" t="s">
        <v>14711</v>
      </c>
      <c r="C1660" s="39" t="str">
        <f t="shared" si="26"/>
        <v>D08AHГидроксиметилхиноксалиндиоксид+Диоксометилтетрагидропиримидин+Тримекаин</v>
      </c>
      <c r="D1660" s="91" t="s">
        <v>13607</v>
      </c>
    </row>
    <row r="1661" spans="1:4" hidden="1">
      <c r="A1661" s="91" t="s">
        <v>12454</v>
      </c>
      <c r="B1661" s="91" t="s">
        <v>13330</v>
      </c>
      <c r="C1661" s="39" t="str">
        <f t="shared" si="26"/>
        <v>D08AHДеквалиния хлорид</v>
      </c>
      <c r="D1661" s="91" t="s">
        <v>13607</v>
      </c>
    </row>
    <row r="1662" spans="1:4" hidden="1">
      <c r="A1662" s="91" t="s">
        <v>12456</v>
      </c>
      <c r="B1662" s="91" t="s">
        <v>13619</v>
      </c>
      <c r="C1662" s="39" t="str">
        <f t="shared" si="26"/>
        <v>D08AJЭтилендецилоксикарбонилметилдиметиламмония дихлорид</v>
      </c>
      <c r="D1662" s="91" t="s">
        <v>13607</v>
      </c>
    </row>
    <row r="1663" spans="1:4" hidden="1">
      <c r="A1663" s="91" t="s">
        <v>12456</v>
      </c>
      <c r="B1663" s="91" t="s">
        <v>12468</v>
      </c>
      <c r="C1663" s="39" t="str">
        <f t="shared" si="26"/>
        <v>D08AJБензилдиметил-миристоиламино-пропиламмоний</v>
      </c>
      <c r="D1663" s="91" t="s">
        <v>13607</v>
      </c>
    </row>
    <row r="1664" spans="1:4" hidden="1">
      <c r="A1664" s="91" t="s">
        <v>12456</v>
      </c>
      <c r="B1664" s="91" t="s">
        <v>14716</v>
      </c>
      <c r="C1664" s="39" t="str">
        <f t="shared" si="26"/>
        <v>D08AJЧетвертичные аммониевые соединения</v>
      </c>
      <c r="D1664" s="91" t="s">
        <v>13607</v>
      </c>
    </row>
    <row r="1665" spans="1:4" hidden="1">
      <c r="A1665" s="91" t="s">
        <v>12456</v>
      </c>
      <c r="B1665" s="91" t="s">
        <v>14715</v>
      </c>
      <c r="C1665" s="39" t="str">
        <f t="shared" si="26"/>
        <v>D08AJДраполен</v>
      </c>
      <c r="D1665" s="91" t="s">
        <v>13607</v>
      </c>
    </row>
    <row r="1666" spans="1:4" hidden="1">
      <c r="A1666" s="91" t="s">
        <v>12456</v>
      </c>
      <c r="B1666" s="91" t="s">
        <v>12457</v>
      </c>
      <c r="C1666" s="39" t="str">
        <f t="shared" si="26"/>
        <v>D08AJБензалкония хлорид</v>
      </c>
      <c r="D1666" s="91" t="s">
        <v>13607</v>
      </c>
    </row>
    <row r="1667" spans="1:4" hidden="1">
      <c r="A1667" s="91" t="s">
        <v>14717</v>
      </c>
      <c r="B1667" s="91" t="s">
        <v>14718</v>
      </c>
      <c r="C1667" s="39" t="str">
        <f t="shared" si="26"/>
        <v>D08AKРтути амидохлорид</v>
      </c>
      <c r="D1667" s="91" t="s">
        <v>13607</v>
      </c>
    </row>
    <row r="1668" spans="1:4" hidden="1">
      <c r="A1668" s="91" t="s">
        <v>12458</v>
      </c>
      <c r="B1668" s="91" t="s">
        <v>14719</v>
      </c>
      <c r="C1668" s="39" t="str">
        <f t="shared" si="26"/>
        <v>D08ALСоединения серебра</v>
      </c>
      <c r="D1668" s="91" t="s">
        <v>13607</v>
      </c>
    </row>
    <row r="1669" spans="1:4" hidden="1">
      <c r="A1669" s="91" t="s">
        <v>12458</v>
      </c>
      <c r="B1669" s="91" t="s">
        <v>14720</v>
      </c>
      <c r="C1669" s="39" t="str">
        <f t="shared" si="26"/>
        <v>D08ALЦиаркум</v>
      </c>
      <c r="D1669" s="91" t="s">
        <v>13607</v>
      </c>
    </row>
    <row r="1670" spans="1:4" hidden="1">
      <c r="A1670" s="91" t="s">
        <v>12458</v>
      </c>
      <c r="B1670" s="91" t="s">
        <v>12459</v>
      </c>
      <c r="C1670" s="39" t="str">
        <f t="shared" si="26"/>
        <v>D08ALСеребра нитрат</v>
      </c>
      <c r="D1670" s="91" t="s">
        <v>13607</v>
      </c>
    </row>
    <row r="1671" spans="1:4" hidden="1">
      <c r="A1671" s="91" t="s">
        <v>9976</v>
      </c>
      <c r="B1671" s="91" t="s">
        <v>14722</v>
      </c>
      <c r="C1671" s="39" t="str">
        <f t="shared" si="26"/>
        <v>D08AXАммиак+Глицерол+Этанол</v>
      </c>
      <c r="D1671" s="91" t="s">
        <v>13607</v>
      </c>
    </row>
    <row r="1672" spans="1:4" ht="30" hidden="1">
      <c r="A1672" s="91" t="s">
        <v>9976</v>
      </c>
      <c r="B1672" s="91" t="s">
        <v>14730</v>
      </c>
      <c r="C1672" s="39" t="str">
        <f t="shared" si="26"/>
        <v>D08AXБензокаин+Борная кислота+Облепихи крушиновидной плодов масло+Хлорамфеникол</v>
      </c>
      <c r="D1672" s="91" t="s">
        <v>13607</v>
      </c>
    </row>
    <row r="1673" spans="1:4" hidden="1">
      <c r="A1673" s="91" t="s">
        <v>9976</v>
      </c>
      <c r="B1673" s="91" t="s">
        <v>12469</v>
      </c>
      <c r="C1673" s="39" t="str">
        <f t="shared" si="26"/>
        <v>D08AXБриллиантовый зеленый</v>
      </c>
      <c r="D1673" s="91" t="s">
        <v>13607</v>
      </c>
    </row>
    <row r="1674" spans="1:4" hidden="1">
      <c r="A1674" s="91" t="s">
        <v>9976</v>
      </c>
      <c r="B1674" s="91" t="s">
        <v>14731</v>
      </c>
      <c r="C1674" s="39" t="str">
        <f t="shared" si="26"/>
        <v>D08AXБриллиантовый зеленый+Нитрофурал+Хлорамфеникол</v>
      </c>
      <c r="D1674" s="91" t="s">
        <v>13607</v>
      </c>
    </row>
    <row r="1675" spans="1:4" hidden="1">
      <c r="A1675" s="91" t="s">
        <v>9976</v>
      </c>
      <c r="B1675" s="91" t="s">
        <v>12464</v>
      </c>
      <c r="C1675" s="39" t="str">
        <f t="shared" si="26"/>
        <v>D08AXПоливинокс</v>
      </c>
      <c r="D1675" s="91" t="s">
        <v>13607</v>
      </c>
    </row>
    <row r="1676" spans="1:4" hidden="1">
      <c r="A1676" s="91" t="s">
        <v>9976</v>
      </c>
      <c r="B1676" s="91" t="s">
        <v>12471</v>
      </c>
      <c r="C1676" s="39" t="str">
        <f t="shared" si="26"/>
        <v>D08AXВисмута субгаллат</v>
      </c>
      <c r="D1676" s="91" t="s">
        <v>13607</v>
      </c>
    </row>
    <row r="1677" spans="1:4" hidden="1">
      <c r="A1677" s="91" t="s">
        <v>9976</v>
      </c>
      <c r="B1677" s="91" t="s">
        <v>12472</v>
      </c>
      <c r="C1677" s="39" t="str">
        <f t="shared" si="26"/>
        <v>D08AXГриб березовый</v>
      </c>
      <c r="D1677" s="91" t="s">
        <v>13607</v>
      </c>
    </row>
    <row r="1678" spans="1:4" hidden="1">
      <c r="A1678" s="91" t="s">
        <v>9976</v>
      </c>
      <c r="B1678" s="91" t="s">
        <v>14736</v>
      </c>
      <c r="C1678" s="39" t="str">
        <f t="shared" si="26"/>
        <v>D08AXДеготь+Трибромфенолята висмута и Висмута оксида комплекс</v>
      </c>
      <c r="D1678" s="91" t="s">
        <v>13607</v>
      </c>
    </row>
    <row r="1679" spans="1:4" ht="30" hidden="1">
      <c r="A1679" s="91" t="s">
        <v>9976</v>
      </c>
      <c r="B1679" s="91" t="s">
        <v>14737</v>
      </c>
      <c r="C1679" s="39" t="str">
        <f t="shared" si="26"/>
        <v>D08AXДиоксометилтетрагидропиримидин+Облепихи крушиновидной плодов масло+Сульфаэтидол</v>
      </c>
      <c r="D1679" s="91" t="s">
        <v>13607</v>
      </c>
    </row>
    <row r="1680" spans="1:4" ht="45" hidden="1">
      <c r="A1680" s="91" t="s">
        <v>9976</v>
      </c>
      <c r="B1680" s="91" t="s">
        <v>14741</v>
      </c>
      <c r="C1680" s="39" t="str">
        <f t="shared" si="26"/>
        <v>D08AXКалендулы лекарственной цветки+Ромашки аптечной цветки+Солодки корни+Череды трехраздельной трава+Шалфея лекарственного листья+Эвкалипта прутовидного листья</v>
      </c>
      <c r="D1680" s="91" t="s">
        <v>13607</v>
      </c>
    </row>
    <row r="1681" spans="1:4" hidden="1">
      <c r="A1681" s="91" t="s">
        <v>9976</v>
      </c>
      <c r="B1681" s="91" t="s">
        <v>12465</v>
      </c>
      <c r="C1681" s="39" t="str">
        <f t="shared" si="26"/>
        <v>D08AXНафталанская нефть</v>
      </c>
      <c r="D1681" s="91" t="s">
        <v>13607</v>
      </c>
    </row>
    <row r="1682" spans="1:4" hidden="1">
      <c r="A1682" s="91" t="s">
        <v>9976</v>
      </c>
      <c r="B1682" s="91" t="s">
        <v>14750</v>
      </c>
      <c r="C1682" s="39" t="str">
        <f t="shared" si="26"/>
        <v>D08AXСалициловая кислота+Цинка оксид</v>
      </c>
      <c r="D1682" s="91" t="s">
        <v>13607</v>
      </c>
    </row>
    <row r="1683" spans="1:4" hidden="1">
      <c r="A1683" s="91" t="s">
        <v>9976</v>
      </c>
      <c r="B1683" s="91" t="s">
        <v>12460</v>
      </c>
      <c r="C1683" s="39" t="str">
        <f t="shared" si="26"/>
        <v>D08AXФормальдегид</v>
      </c>
      <c r="D1683" s="91" t="s">
        <v>13607</v>
      </c>
    </row>
    <row r="1684" spans="1:4" hidden="1">
      <c r="A1684" s="91" t="s">
        <v>9976</v>
      </c>
      <c r="B1684" s="91" t="s">
        <v>12461</v>
      </c>
      <c r="C1684" s="39" t="str">
        <f t="shared" si="26"/>
        <v>D08AXЭвкалипта прутовидного листья</v>
      </c>
      <c r="D1684" s="91" t="s">
        <v>13607</v>
      </c>
    </row>
    <row r="1685" spans="1:4" hidden="1">
      <c r="A1685" s="91" t="s">
        <v>9976</v>
      </c>
      <c r="B1685" s="91" t="s">
        <v>12470</v>
      </c>
      <c r="C1685" s="39" t="str">
        <f t="shared" si="26"/>
        <v>D08AXВодорода пероксид</v>
      </c>
      <c r="D1685" s="91" t="s">
        <v>17948</v>
      </c>
    </row>
    <row r="1686" spans="1:4" hidden="1">
      <c r="A1686" s="91" t="s">
        <v>9976</v>
      </c>
      <c r="B1686" s="91" t="s">
        <v>12473</v>
      </c>
      <c r="C1686" s="39" t="str">
        <f t="shared" si="26"/>
        <v>D08AXКалия перманганат</v>
      </c>
      <c r="D1686" s="91" t="s">
        <v>17948</v>
      </c>
    </row>
    <row r="1687" spans="1:4" hidden="1">
      <c r="A1687" s="91" t="s">
        <v>9976</v>
      </c>
      <c r="B1687" s="91" t="s">
        <v>12474</v>
      </c>
      <c r="C1687" s="39" t="str">
        <f t="shared" si="26"/>
        <v>D08AXЭтанол</v>
      </c>
      <c r="D1687" s="91" t="s">
        <v>17948</v>
      </c>
    </row>
    <row r="1688" spans="1:4" hidden="1">
      <c r="A1688" s="91" t="s">
        <v>9976</v>
      </c>
      <c r="B1688" s="91" t="s">
        <v>14725</v>
      </c>
      <c r="C1688" s="39" t="str">
        <f t="shared" si="26"/>
        <v>D08AXАсептолин</v>
      </c>
      <c r="D1688" s="91" t="s">
        <v>13607</v>
      </c>
    </row>
    <row r="1689" spans="1:4" hidden="1">
      <c r="A1689" s="91" t="s">
        <v>9976</v>
      </c>
      <c r="B1689" s="91" t="s">
        <v>12457</v>
      </c>
      <c r="C1689" s="39" t="str">
        <f t="shared" si="26"/>
        <v>D08AXБензалкония хлорид</v>
      </c>
      <c r="D1689" s="91" t="s">
        <v>13607</v>
      </c>
    </row>
    <row r="1690" spans="1:4" hidden="1">
      <c r="A1690" s="91" t="s">
        <v>9976</v>
      </c>
      <c r="B1690" s="91" t="s">
        <v>14726</v>
      </c>
      <c r="C1690" s="39" t="str">
        <f t="shared" si="26"/>
        <v>D08AXАсептолин плюс</v>
      </c>
      <c r="D1690" s="91" t="s">
        <v>13607</v>
      </c>
    </row>
    <row r="1691" spans="1:4" hidden="1">
      <c r="A1691" s="91" t="s">
        <v>9976</v>
      </c>
      <c r="B1691" s="91" t="s">
        <v>14751</v>
      </c>
      <c r="C1691" s="39" t="str">
        <f t="shared" si="26"/>
        <v>D08AXСпитадерм</v>
      </c>
      <c r="D1691" s="91" t="s">
        <v>13607</v>
      </c>
    </row>
    <row r="1692" spans="1:4" hidden="1">
      <c r="A1692" s="91" t="s">
        <v>9976</v>
      </c>
      <c r="B1692" s="91" t="s">
        <v>14746</v>
      </c>
      <c r="C1692" s="39" t="str">
        <f t="shared" si="26"/>
        <v>D08AXОктенидерм</v>
      </c>
      <c r="D1692" s="91" t="s">
        <v>13607</v>
      </c>
    </row>
    <row r="1693" spans="1:4" hidden="1">
      <c r="A1693" s="91" t="s">
        <v>9976</v>
      </c>
      <c r="B1693" s="91" t="s">
        <v>13280</v>
      </c>
      <c r="C1693" s="39" t="str">
        <f t="shared" si="26"/>
        <v>D08AXЗверобоя продырявленного травы экстракт</v>
      </c>
      <c r="D1693" s="91" t="s">
        <v>13607</v>
      </c>
    </row>
    <row r="1694" spans="1:4" hidden="1">
      <c r="A1694" s="91" t="s">
        <v>9976</v>
      </c>
      <c r="B1694" s="91" t="s">
        <v>14734</v>
      </c>
      <c r="C1694" s="39" t="str">
        <f t="shared" si="26"/>
        <v>D08AXГипозоль А</v>
      </c>
      <c r="D1694" s="91" t="s">
        <v>13607</v>
      </c>
    </row>
    <row r="1695" spans="1:4" hidden="1">
      <c r="A1695" s="91" t="s">
        <v>9976</v>
      </c>
      <c r="B1695" s="91" t="s">
        <v>14738</v>
      </c>
      <c r="C1695" s="39" t="str">
        <f t="shared" si="26"/>
        <v>D08AXдругие антисептики и дезинфицирующие средства</v>
      </c>
      <c r="D1695" s="91" t="s">
        <v>13607</v>
      </c>
    </row>
    <row r="1696" spans="1:4" hidden="1">
      <c r="A1696" s="91" t="s">
        <v>9976</v>
      </c>
      <c r="B1696" s="91" t="s">
        <v>14745</v>
      </c>
      <c r="C1696" s="39" t="str">
        <f t="shared" si="26"/>
        <v>D08AXНД-410</v>
      </c>
      <c r="D1696" s="91" t="s">
        <v>13607</v>
      </c>
    </row>
    <row r="1697" spans="1:4" hidden="1">
      <c r="A1697" s="91" t="s">
        <v>9976</v>
      </c>
      <c r="B1697" s="91" t="s">
        <v>14753</v>
      </c>
      <c r="C1697" s="39" t="str">
        <f t="shared" si="26"/>
        <v>D08AXЦитраля раствор спиртовой 1%</v>
      </c>
      <c r="D1697" s="91" t="s">
        <v>13607</v>
      </c>
    </row>
    <row r="1698" spans="1:4" hidden="1">
      <c r="A1698" s="91" t="s">
        <v>9976</v>
      </c>
      <c r="B1698" s="91" t="s">
        <v>14742</v>
      </c>
      <c r="C1698" s="39" t="str">
        <f t="shared" si="26"/>
        <v>D08AXКамфора+Метилсалицилат+Салициловая кислота</v>
      </c>
      <c r="D1698" s="91" t="s">
        <v>13607</v>
      </c>
    </row>
    <row r="1699" spans="1:4" ht="45" hidden="1">
      <c r="A1699" s="91" t="s">
        <v>9976</v>
      </c>
      <c r="B1699" s="91" t="s">
        <v>14721</v>
      </c>
      <c r="C1699" s="39" t="str">
        <f t="shared" si="26"/>
        <v>D08AXАлоэ древовидного листьев сок+Календулы лекарственной цветков экстракт+Клещевины обыкновенной семян масло+Ромашки аптечной цветков экстракт+Эвкалипта прутовидного листьев масло+[Рацементол]</v>
      </c>
      <c r="D1699" s="91" t="s">
        <v>13607</v>
      </c>
    </row>
    <row r="1700" spans="1:4" hidden="1">
      <c r="A1700" s="91" t="s">
        <v>9976</v>
      </c>
      <c r="B1700" s="91" t="s">
        <v>14723</v>
      </c>
      <c r="C1700" s="39" t="str">
        <f t="shared" si="26"/>
        <v>D08AXАнолит нейтральный АНК</v>
      </c>
      <c r="D1700" s="91" t="s">
        <v>13607</v>
      </c>
    </row>
    <row r="1701" spans="1:4" hidden="1">
      <c r="A1701" s="91" t="s">
        <v>9976</v>
      </c>
      <c r="B1701" s="91" t="s">
        <v>14727</v>
      </c>
      <c r="C1701" s="39" t="str">
        <f t="shared" si="26"/>
        <v>D08AXБактодерм</v>
      </c>
      <c r="D1701" s="91" t="s">
        <v>13607</v>
      </c>
    </row>
    <row r="1702" spans="1:4" hidden="1">
      <c r="A1702" s="91" t="s">
        <v>9976</v>
      </c>
      <c r="B1702" s="91" t="s">
        <v>14743</v>
      </c>
      <c r="C1702" s="39" t="str">
        <f t="shared" si="26"/>
        <v>D08AXНатрия уснинат</v>
      </c>
      <c r="D1702" s="91" t="s">
        <v>13607</v>
      </c>
    </row>
    <row r="1703" spans="1:4" hidden="1">
      <c r="A1703" s="91" t="s">
        <v>9976</v>
      </c>
      <c r="B1703" s="91" t="s">
        <v>14747</v>
      </c>
      <c r="C1703" s="39" t="str">
        <f t="shared" si="26"/>
        <v>D08AXОктенисепт</v>
      </c>
      <c r="D1703" s="91" t="s">
        <v>13607</v>
      </c>
    </row>
    <row r="1704" spans="1:4" hidden="1">
      <c r="A1704" s="91" t="s">
        <v>9976</v>
      </c>
      <c r="B1704" s="91" t="s">
        <v>12280</v>
      </c>
      <c r="C1704" s="39" t="str">
        <f t="shared" si="26"/>
        <v>D08AXТамбуканская грязь</v>
      </c>
      <c r="D1704" s="91" t="s">
        <v>13607</v>
      </c>
    </row>
    <row r="1705" spans="1:4" hidden="1">
      <c r="A1705" s="91" t="s">
        <v>9976</v>
      </c>
      <c r="B1705" s="91" t="s">
        <v>14754</v>
      </c>
      <c r="C1705" s="39" t="str">
        <f t="shared" si="26"/>
        <v>D08AXЭземтан хаутбальзам</v>
      </c>
      <c r="D1705" s="91" t="s">
        <v>13607</v>
      </c>
    </row>
    <row r="1706" spans="1:4" hidden="1">
      <c r="A1706" s="91" t="s">
        <v>9976</v>
      </c>
      <c r="B1706" s="91" t="s">
        <v>14724</v>
      </c>
      <c r="C1706" s="39" t="str">
        <f t="shared" si="26"/>
        <v>D08AXАнтисептический биологический тампон</v>
      </c>
      <c r="D1706" s="91" t="s">
        <v>13607</v>
      </c>
    </row>
    <row r="1707" spans="1:4" hidden="1">
      <c r="A1707" s="91" t="s">
        <v>9976</v>
      </c>
      <c r="B1707" s="91" t="s">
        <v>14728</v>
      </c>
      <c r="C1707" s="39" t="str">
        <f t="shared" si="26"/>
        <v>D08AXБензалкония хлорид+Повидона сополимер с кротоновой кислотой</v>
      </c>
      <c r="D1707" s="91" t="s">
        <v>13607</v>
      </c>
    </row>
    <row r="1708" spans="1:4" hidden="1">
      <c r="A1708" s="91" t="s">
        <v>9976</v>
      </c>
      <c r="B1708" s="91" t="s">
        <v>14729</v>
      </c>
      <c r="C1708" s="39" t="str">
        <f t="shared" si="26"/>
        <v>D08AXБензалкония хлорид+Тримекаин</v>
      </c>
      <c r="D1708" s="91" t="s">
        <v>13607</v>
      </c>
    </row>
    <row r="1709" spans="1:4" hidden="1">
      <c r="A1709" s="91" t="s">
        <v>9976</v>
      </c>
      <c r="B1709" s="91" t="s">
        <v>14732</v>
      </c>
      <c r="C1709" s="39" t="str">
        <f t="shared" ref="C1709:C1772" si="27">CONCATENATE(A1709,B1709)</f>
        <v>D08AXВисмута субгаллат+Деготь</v>
      </c>
      <c r="D1709" s="91" t="s">
        <v>13607</v>
      </c>
    </row>
    <row r="1710" spans="1:4" hidden="1">
      <c r="A1710" s="91" t="s">
        <v>9976</v>
      </c>
      <c r="B1710" s="91" t="s">
        <v>14740</v>
      </c>
      <c r="C1710" s="39" t="str">
        <f t="shared" si="27"/>
        <v>D08AXЙодоформ</v>
      </c>
      <c r="D1710" s="91" t="s">
        <v>13607</v>
      </c>
    </row>
    <row r="1711" spans="1:4" hidden="1">
      <c r="A1711" s="91" t="s">
        <v>9976</v>
      </c>
      <c r="B1711" s="91" t="s">
        <v>11809</v>
      </c>
      <c r="C1711" s="39" t="str">
        <f t="shared" si="27"/>
        <v>D08AXШалфея лекарственного листьев экстракт</v>
      </c>
      <c r="D1711" s="91" t="s">
        <v>13607</v>
      </c>
    </row>
    <row r="1712" spans="1:4" hidden="1">
      <c r="A1712" s="91" t="s">
        <v>9976</v>
      </c>
      <c r="B1712" s="91" t="s">
        <v>12504</v>
      </c>
      <c r="C1712" s="39" t="str">
        <f t="shared" si="27"/>
        <v>D08AXЭвкалипта прутовидного листьев препарат</v>
      </c>
      <c r="D1712" s="91" t="s">
        <v>13607</v>
      </c>
    </row>
    <row r="1713" spans="1:4" hidden="1">
      <c r="A1713" s="91" t="s">
        <v>9976</v>
      </c>
      <c r="B1713" s="91" t="s">
        <v>14733</v>
      </c>
      <c r="C1713" s="39" t="str">
        <f t="shared" si="27"/>
        <v>D08AXВитаон</v>
      </c>
      <c r="D1713" s="91" t="s">
        <v>13607</v>
      </c>
    </row>
    <row r="1714" spans="1:4" hidden="1">
      <c r="A1714" s="91" t="s">
        <v>9976</v>
      </c>
      <c r="B1714" s="91" t="s">
        <v>14735</v>
      </c>
      <c r="C1714" s="39" t="str">
        <f t="shared" si="27"/>
        <v>D08AXГипозоль Н</v>
      </c>
      <c r="D1714" s="91" t="s">
        <v>13607</v>
      </c>
    </row>
    <row r="1715" spans="1:4" hidden="1">
      <c r="A1715" s="91" t="s">
        <v>9976</v>
      </c>
      <c r="B1715" s="91" t="s">
        <v>14739</v>
      </c>
      <c r="C1715" s="39" t="str">
        <f t="shared" si="27"/>
        <v>D08AXИзопропилпсорален+Изопропенилдигидропсорален</v>
      </c>
      <c r="D1715" s="91" t="s">
        <v>13607</v>
      </c>
    </row>
    <row r="1716" spans="1:4" hidden="1">
      <c r="A1716" s="91" t="s">
        <v>9976</v>
      </c>
      <c r="B1716" s="91" t="s">
        <v>14744</v>
      </c>
      <c r="C1716" s="39" t="str">
        <f t="shared" si="27"/>
        <v>D08AXНатрия уснината 0.5% и анестезина 2% раствор в масле</v>
      </c>
      <c r="D1716" s="91" t="s">
        <v>13607</v>
      </c>
    </row>
    <row r="1717" spans="1:4" hidden="1">
      <c r="A1717" s="91" t="s">
        <v>9976</v>
      </c>
      <c r="B1717" s="91" t="s">
        <v>14748</v>
      </c>
      <c r="C1717" s="39" t="str">
        <f t="shared" si="27"/>
        <v>D08AXПолисепт ОЛЛ</v>
      </c>
      <c r="D1717" s="91" t="s">
        <v>13607</v>
      </c>
    </row>
    <row r="1718" spans="1:4" hidden="1">
      <c r="A1718" s="91" t="s">
        <v>9976</v>
      </c>
      <c r="B1718" s="91" t="s">
        <v>14749</v>
      </c>
      <c r="C1718" s="39" t="str">
        <f t="shared" si="27"/>
        <v>D08AXПротол</v>
      </c>
      <c r="D1718" s="91" t="s">
        <v>13607</v>
      </c>
    </row>
    <row r="1719" spans="1:4" hidden="1">
      <c r="A1719" s="91" t="s">
        <v>9976</v>
      </c>
      <c r="B1719" s="91" t="s">
        <v>14752</v>
      </c>
      <c r="C1719" s="39" t="str">
        <f t="shared" si="27"/>
        <v>D08AXФормалиновая мазь</v>
      </c>
      <c r="D1719" s="91" t="s">
        <v>13607</v>
      </c>
    </row>
    <row r="1720" spans="1:4" hidden="1">
      <c r="A1720" s="91" t="s">
        <v>14755</v>
      </c>
      <c r="B1720" s="91" t="s">
        <v>11802</v>
      </c>
      <c r="C1720" s="39" t="str">
        <f t="shared" si="27"/>
        <v>D09AAХлоргексидин</v>
      </c>
      <c r="D1720" s="91" t="s">
        <v>13607</v>
      </c>
    </row>
    <row r="1721" spans="1:4" hidden="1">
      <c r="A1721" s="91" t="s">
        <v>12475</v>
      </c>
      <c r="B1721" s="91" t="s">
        <v>12928</v>
      </c>
      <c r="C1721" s="39" t="str">
        <f t="shared" si="27"/>
        <v>D10ADТретиноин</v>
      </c>
      <c r="D1721" s="91" t="s">
        <v>13607</v>
      </c>
    </row>
    <row r="1722" spans="1:4" hidden="1">
      <c r="A1722" s="91" t="s">
        <v>12475</v>
      </c>
      <c r="B1722" s="91" t="s">
        <v>12477</v>
      </c>
      <c r="C1722" s="39" t="str">
        <f t="shared" si="27"/>
        <v>D10ADАдапален</v>
      </c>
      <c r="D1722" s="91" t="s">
        <v>13607</v>
      </c>
    </row>
    <row r="1723" spans="1:4" hidden="1">
      <c r="A1723" s="91" t="s">
        <v>12475</v>
      </c>
      <c r="B1723" s="91" t="s">
        <v>12476</v>
      </c>
      <c r="C1723" s="39" t="str">
        <f t="shared" si="27"/>
        <v>D10ADИзотретиноин</v>
      </c>
      <c r="D1723" s="91" t="s">
        <v>13607</v>
      </c>
    </row>
    <row r="1724" spans="1:4" hidden="1">
      <c r="A1724" s="91" t="s">
        <v>12475</v>
      </c>
      <c r="B1724" s="91" t="s">
        <v>14757</v>
      </c>
      <c r="C1724" s="39" t="str">
        <f t="shared" si="27"/>
        <v>D10ADИзотретиноин+Эритромицин</v>
      </c>
      <c r="D1724" s="91" t="s">
        <v>13607</v>
      </c>
    </row>
    <row r="1725" spans="1:4" hidden="1">
      <c r="A1725" s="91" t="s">
        <v>12475</v>
      </c>
      <c r="B1725" s="91" t="s">
        <v>11986</v>
      </c>
      <c r="C1725" s="39" t="str">
        <f t="shared" si="27"/>
        <v>D10ADРетинол</v>
      </c>
      <c r="D1725" s="91" t="s">
        <v>13607</v>
      </c>
    </row>
    <row r="1726" spans="1:4" hidden="1">
      <c r="A1726" s="91" t="s">
        <v>12475</v>
      </c>
      <c r="B1726" s="91" t="s">
        <v>14756</v>
      </c>
      <c r="C1726" s="39" t="str">
        <f t="shared" si="27"/>
        <v>D10ADАдапален+Бензоила пероксид</v>
      </c>
      <c r="D1726" s="91" t="s">
        <v>13607</v>
      </c>
    </row>
    <row r="1727" spans="1:4" hidden="1">
      <c r="A1727" s="91" t="s">
        <v>12478</v>
      </c>
      <c r="B1727" s="91" t="s">
        <v>12479</v>
      </c>
      <c r="C1727" s="39" t="str">
        <f t="shared" si="27"/>
        <v>D10AEБензоила пероксид</v>
      </c>
      <c r="D1727" s="91" t="s">
        <v>13607</v>
      </c>
    </row>
    <row r="1728" spans="1:4" hidden="1">
      <c r="A1728" s="91" t="s">
        <v>12480</v>
      </c>
      <c r="B1728" s="91" t="s">
        <v>12482</v>
      </c>
      <c r="C1728" s="39" t="str">
        <f t="shared" si="27"/>
        <v>D10AFЭритромицин</v>
      </c>
      <c r="D1728" s="91" t="s">
        <v>13607</v>
      </c>
    </row>
    <row r="1729" spans="1:4" hidden="1">
      <c r="A1729" s="91" t="s">
        <v>12480</v>
      </c>
      <c r="B1729" s="91" t="s">
        <v>14759</v>
      </c>
      <c r="C1729" s="39" t="str">
        <f t="shared" si="27"/>
        <v>D10AFЦинка ацетат+Эритромицин</v>
      </c>
      <c r="D1729" s="91" t="s">
        <v>13607</v>
      </c>
    </row>
    <row r="1730" spans="1:4" hidden="1">
      <c r="A1730" s="91" t="s">
        <v>12480</v>
      </c>
      <c r="B1730" s="91" t="s">
        <v>12481</v>
      </c>
      <c r="C1730" s="39" t="str">
        <f t="shared" si="27"/>
        <v>D10AFКлиндамицин</v>
      </c>
      <c r="D1730" s="91" t="s">
        <v>13607</v>
      </c>
    </row>
    <row r="1731" spans="1:4" hidden="1">
      <c r="A1731" s="91" t="s">
        <v>12480</v>
      </c>
      <c r="B1731" s="91" t="s">
        <v>14758</v>
      </c>
      <c r="C1731" s="39" t="str">
        <f t="shared" si="27"/>
        <v>D10AFБензоила пероксид+Клиндамицин</v>
      </c>
      <c r="D1731" s="91" t="s">
        <v>13607</v>
      </c>
    </row>
    <row r="1732" spans="1:4" hidden="1">
      <c r="A1732" s="91" t="s">
        <v>12483</v>
      </c>
      <c r="B1732" s="91" t="s">
        <v>14762</v>
      </c>
      <c r="C1732" s="39" t="str">
        <f t="shared" si="27"/>
        <v>D10AXТриклозан</v>
      </c>
      <c r="D1732" s="91" t="s">
        <v>13607</v>
      </c>
    </row>
    <row r="1733" spans="1:4" hidden="1">
      <c r="A1733" s="91" t="s">
        <v>12483</v>
      </c>
      <c r="B1733" s="91" t="s">
        <v>14763</v>
      </c>
      <c r="C1733" s="39" t="str">
        <f t="shared" si="27"/>
        <v>D10AXФеноксипропанол</v>
      </c>
      <c r="D1733" s="91" t="s">
        <v>13607</v>
      </c>
    </row>
    <row r="1734" spans="1:4" hidden="1">
      <c r="A1734" s="91" t="s">
        <v>12483</v>
      </c>
      <c r="B1734" s="91" t="s">
        <v>14760</v>
      </c>
      <c r="C1734" s="39" t="str">
        <f t="shared" si="27"/>
        <v>D10AXАдапален+Клиндамицин</v>
      </c>
      <c r="D1734" s="91" t="s">
        <v>13607</v>
      </c>
    </row>
    <row r="1735" spans="1:4" ht="30" hidden="1">
      <c r="A1735" s="91" t="s">
        <v>12483</v>
      </c>
      <c r="B1735" s="91" t="s">
        <v>14761</v>
      </c>
      <c r="C1735" s="39" t="str">
        <f t="shared" si="27"/>
        <v>D10AXДругие препараты для лечения угревой сыпи для наружного применения</v>
      </c>
      <c r="D1735" s="91" t="s">
        <v>13607</v>
      </c>
    </row>
    <row r="1736" spans="1:4" hidden="1">
      <c r="A1736" s="91" t="s">
        <v>12483</v>
      </c>
      <c r="B1736" s="91" t="s">
        <v>12462</v>
      </c>
      <c r="C1736" s="39" t="str">
        <f t="shared" si="27"/>
        <v>D10AXЦинка гиалуронат</v>
      </c>
      <c r="D1736" s="91" t="s">
        <v>13607</v>
      </c>
    </row>
    <row r="1737" spans="1:4" hidden="1">
      <c r="A1737" s="91" t="s">
        <v>12483</v>
      </c>
      <c r="B1737" s="91" t="s">
        <v>12485</v>
      </c>
      <c r="C1737" s="39" t="str">
        <f t="shared" si="27"/>
        <v>D10AXАзелаиновая кислота</v>
      </c>
      <c r="D1737" s="91" t="s">
        <v>13607</v>
      </c>
    </row>
    <row r="1738" spans="1:4" hidden="1">
      <c r="A1738" s="91" t="s">
        <v>12486</v>
      </c>
      <c r="B1738" s="91" t="s">
        <v>12476</v>
      </c>
      <c r="C1738" s="39" t="str">
        <f t="shared" si="27"/>
        <v>D10BAИзотретиноин</v>
      </c>
      <c r="D1738" s="91" t="s">
        <v>13607</v>
      </c>
    </row>
    <row r="1739" spans="1:4" hidden="1">
      <c r="A1739" s="91" t="s">
        <v>12487</v>
      </c>
      <c r="B1739" s="91" t="s">
        <v>12488</v>
      </c>
      <c r="C1739" s="39" t="str">
        <f t="shared" si="27"/>
        <v>D10BXИхтаммол</v>
      </c>
      <c r="D1739" s="91" t="s">
        <v>13607</v>
      </c>
    </row>
    <row r="1740" spans="1:4" hidden="1">
      <c r="A1740" s="91" t="s">
        <v>12489</v>
      </c>
      <c r="B1740" s="91" t="s">
        <v>14769</v>
      </c>
      <c r="C1740" s="39" t="str">
        <f t="shared" si="27"/>
        <v>D11AКальция глюконат+Мафенид+Натрия алгинат+Фенозановая кислота</v>
      </c>
      <c r="D1740" s="91" t="s">
        <v>13607</v>
      </c>
    </row>
    <row r="1741" spans="1:4" hidden="1">
      <c r="A1741" s="91" t="s">
        <v>12489</v>
      </c>
      <c r="B1741" s="91" t="s">
        <v>14770</v>
      </c>
      <c r="C1741" s="39" t="str">
        <f t="shared" si="27"/>
        <v>D11AКальция глюконат+Натрия алгинат+Нитрофурал</v>
      </c>
      <c r="D1741" s="91" t="s">
        <v>13607</v>
      </c>
    </row>
    <row r="1742" spans="1:4" hidden="1">
      <c r="A1742" s="91" t="s">
        <v>12489</v>
      </c>
      <c r="B1742" s="91" t="s">
        <v>14765</v>
      </c>
      <c r="C1742" s="39" t="str">
        <f t="shared" si="27"/>
        <v>D11AАцексамовая кислота</v>
      </c>
      <c r="D1742" s="91" t="s">
        <v>13607</v>
      </c>
    </row>
    <row r="1743" spans="1:4" hidden="1">
      <c r="A1743" s="91" t="s">
        <v>12489</v>
      </c>
      <c r="B1743" s="91" t="s">
        <v>14780</v>
      </c>
      <c r="C1743" s="39" t="str">
        <f t="shared" si="27"/>
        <v>D11AЭфтидерм</v>
      </c>
      <c r="D1743" s="91" t="s">
        <v>13607</v>
      </c>
    </row>
    <row r="1744" spans="1:4" hidden="1">
      <c r="A1744" s="91" t="s">
        <v>12489</v>
      </c>
      <c r="B1744" s="91" t="s">
        <v>14768</v>
      </c>
      <c r="C1744" s="39" t="str">
        <f t="shared" si="27"/>
        <v>D11AИнтерферон альфа-2b+Лоратадин</v>
      </c>
      <c r="D1744" s="91" t="s">
        <v>13607</v>
      </c>
    </row>
    <row r="1745" spans="1:4" hidden="1">
      <c r="A1745" s="91" t="s">
        <v>12489</v>
      </c>
      <c r="B1745" s="91" t="s">
        <v>14766</v>
      </c>
      <c r="C1745" s="39" t="str">
        <f t="shared" si="27"/>
        <v>D11AБетакаротен+Витамин Е+Менадион+Ретинол</v>
      </c>
      <c r="D1745" s="91" t="s">
        <v>13607</v>
      </c>
    </row>
    <row r="1746" spans="1:4" ht="30" hidden="1">
      <c r="A1746" s="91" t="s">
        <v>12489</v>
      </c>
      <c r="B1746" s="91" t="s">
        <v>14771</v>
      </c>
      <c r="C1746" s="39" t="str">
        <f t="shared" si="27"/>
        <v>D11AЛанолин безводный 25 г, глицерин 25 г, вода дистиллированная 25 г, вазелин медицинский до 100 г</v>
      </c>
      <c r="D1746" s="91" t="s">
        <v>13607</v>
      </c>
    </row>
    <row r="1747" spans="1:4" hidden="1">
      <c r="A1747" s="91" t="s">
        <v>12489</v>
      </c>
      <c r="B1747" s="91" t="s">
        <v>14772</v>
      </c>
      <c r="C1747" s="39" t="str">
        <f t="shared" si="27"/>
        <v>D11AЛивиан</v>
      </c>
      <c r="D1747" s="91" t="s">
        <v>13607</v>
      </c>
    </row>
    <row r="1748" spans="1:4" hidden="1">
      <c r="A1748" s="91" t="s">
        <v>12489</v>
      </c>
      <c r="B1748" s="91" t="s">
        <v>14776</v>
      </c>
      <c r="C1748" s="39" t="str">
        <f t="shared" si="27"/>
        <v>D11AХИОТ-6 паста</v>
      </c>
      <c r="D1748" s="91" t="s">
        <v>13607</v>
      </c>
    </row>
    <row r="1749" spans="1:4" hidden="1">
      <c r="A1749" s="91" t="s">
        <v>12489</v>
      </c>
      <c r="B1749" s="91" t="s">
        <v>13499</v>
      </c>
      <c r="C1749" s="39" t="str">
        <f t="shared" si="27"/>
        <v>D11AОблепихи масло</v>
      </c>
      <c r="D1749" s="91" t="s">
        <v>13607</v>
      </c>
    </row>
    <row r="1750" spans="1:4" hidden="1">
      <c r="A1750" s="91" t="s">
        <v>12489</v>
      </c>
      <c r="B1750" s="91" t="s">
        <v>14774</v>
      </c>
      <c r="C1750" s="39" t="str">
        <f t="shared" si="27"/>
        <v>D11AРасторопши пятнистой семян масло</v>
      </c>
      <c r="D1750" s="91" t="s">
        <v>13607</v>
      </c>
    </row>
    <row r="1751" spans="1:4" ht="30" hidden="1">
      <c r="A1751" s="91" t="s">
        <v>12489</v>
      </c>
      <c r="B1751" s="91" t="s">
        <v>14764</v>
      </c>
      <c r="C1751" s="39" t="str">
        <f t="shared" si="27"/>
        <v>D11AАммиак+Камфоры масло+Клещевины обыкновенной семян масло+Муравьиная кислота+Перца стручкового плодов настойка</v>
      </c>
      <c r="D1751" s="91" t="s">
        <v>13607</v>
      </c>
    </row>
    <row r="1752" spans="1:4" hidden="1">
      <c r="A1752" s="91" t="s">
        <v>12489</v>
      </c>
      <c r="B1752" s="91" t="s">
        <v>14767</v>
      </c>
      <c r="C1752" s="39" t="str">
        <f t="shared" si="27"/>
        <v>D11AЕ-45</v>
      </c>
      <c r="D1752" s="91" t="s">
        <v>13607</v>
      </c>
    </row>
    <row r="1753" spans="1:4" hidden="1">
      <c r="A1753" s="91" t="s">
        <v>12489</v>
      </c>
      <c r="B1753" s="91" t="s">
        <v>14773</v>
      </c>
      <c r="C1753" s="39" t="str">
        <f t="shared" si="27"/>
        <v>D11AНаксол</v>
      </c>
      <c r="D1753" s="91" t="s">
        <v>13607</v>
      </c>
    </row>
    <row r="1754" spans="1:4" hidden="1">
      <c r="A1754" s="91" t="s">
        <v>12489</v>
      </c>
      <c r="B1754" s="91" t="s">
        <v>14775</v>
      </c>
      <c r="C1754" s="39" t="str">
        <f t="shared" si="27"/>
        <v>D11AТеральгим</v>
      </c>
      <c r="D1754" s="91" t="s">
        <v>13607</v>
      </c>
    </row>
    <row r="1755" spans="1:4" hidden="1">
      <c r="A1755" s="91" t="s">
        <v>12489</v>
      </c>
      <c r="B1755" s="91" t="s">
        <v>14777</v>
      </c>
      <c r="C1755" s="39" t="str">
        <f t="shared" si="27"/>
        <v>D11AЦинкаскол</v>
      </c>
      <c r="D1755" s="91" t="s">
        <v>13607</v>
      </c>
    </row>
    <row r="1756" spans="1:4" hidden="1">
      <c r="A1756" s="91" t="s">
        <v>12489</v>
      </c>
      <c r="B1756" s="91" t="s">
        <v>14778</v>
      </c>
      <c r="C1756" s="39" t="str">
        <f t="shared" si="27"/>
        <v>D11AЦинко-ихтиоловая паста</v>
      </c>
      <c r="D1756" s="91" t="s">
        <v>13607</v>
      </c>
    </row>
    <row r="1757" spans="1:4" hidden="1">
      <c r="A1757" s="91" t="s">
        <v>12489</v>
      </c>
      <c r="B1757" s="91" t="s">
        <v>14779</v>
      </c>
      <c r="C1757" s="39" t="str">
        <f t="shared" si="27"/>
        <v>D11AЭластолитин</v>
      </c>
      <c r="D1757" s="91" t="s">
        <v>13607</v>
      </c>
    </row>
    <row r="1758" spans="1:4" ht="30" hidden="1">
      <c r="A1758" s="91" t="s">
        <v>14781</v>
      </c>
      <c r="B1758" s="91" t="s">
        <v>14782</v>
      </c>
      <c r="C1758" s="39" t="str">
        <f t="shared" si="27"/>
        <v>D11ACДеготь каменноугольный+Диэтаноламид жирных кислот кокосового масла+Моноэтаноламид жирных кислот кокосового масла</v>
      </c>
      <c r="D1758" s="91" t="s">
        <v>13607</v>
      </c>
    </row>
    <row r="1759" spans="1:4" ht="30" hidden="1">
      <c r="A1759" s="91" t="s">
        <v>14781</v>
      </c>
      <c r="B1759" s="91" t="s">
        <v>14783</v>
      </c>
      <c r="C1759" s="39" t="str">
        <f t="shared" si="27"/>
        <v>D11ACДиэтаноламид жирных кислот кокосового масла+Моноэтаноламид жирных кислот кокосового масла</v>
      </c>
      <c r="D1759" s="91" t="s">
        <v>13607</v>
      </c>
    </row>
    <row r="1760" spans="1:4" hidden="1">
      <c r="A1760" s="91" t="s">
        <v>14781</v>
      </c>
      <c r="B1760" s="91" t="s">
        <v>14784</v>
      </c>
      <c r="C1760" s="39" t="str">
        <f t="shared" si="27"/>
        <v>D11ACЛечебные шампуни</v>
      </c>
      <c r="D1760" s="91" t="s">
        <v>13607</v>
      </c>
    </row>
    <row r="1761" spans="1:4" hidden="1">
      <c r="A1761" s="91" t="s">
        <v>12490</v>
      </c>
      <c r="B1761" s="91" t="s">
        <v>14787</v>
      </c>
      <c r="C1761" s="39" t="str">
        <f t="shared" si="27"/>
        <v>D11AFВеррукацид</v>
      </c>
      <c r="D1761" s="91" t="s">
        <v>13607</v>
      </c>
    </row>
    <row r="1762" spans="1:4" hidden="1">
      <c r="A1762" s="91" t="s">
        <v>12490</v>
      </c>
      <c r="B1762" s="91" t="s">
        <v>14792</v>
      </c>
      <c r="C1762" s="39" t="str">
        <f t="shared" si="27"/>
        <v>D11AFПрепараты для лечения бородавок и мозолей</v>
      </c>
      <c r="D1762" s="91" t="s">
        <v>13607</v>
      </c>
    </row>
    <row r="1763" spans="1:4" hidden="1">
      <c r="A1763" s="91" t="s">
        <v>12490</v>
      </c>
      <c r="B1763" s="91" t="s">
        <v>14786</v>
      </c>
      <c r="C1763" s="39" t="str">
        <f t="shared" si="27"/>
        <v>D11AFБриллиантовый зеленый+Салициловая кислота</v>
      </c>
      <c r="D1763" s="91" t="s">
        <v>13607</v>
      </c>
    </row>
    <row r="1764" spans="1:4" hidden="1">
      <c r="A1764" s="91" t="s">
        <v>12490</v>
      </c>
      <c r="B1764" s="91" t="s">
        <v>14788</v>
      </c>
      <c r="C1764" s="39" t="str">
        <f t="shared" si="27"/>
        <v>D11AFКалия арсенита раствор (Фаулеров раствор)</v>
      </c>
      <c r="D1764" s="91" t="s">
        <v>13607</v>
      </c>
    </row>
    <row r="1765" spans="1:4" hidden="1">
      <c r="A1765" s="91" t="s">
        <v>12490</v>
      </c>
      <c r="B1765" s="91" t="s">
        <v>14789</v>
      </c>
      <c r="C1765" s="39" t="str">
        <f t="shared" si="27"/>
        <v>D11AFКератолан</v>
      </c>
      <c r="D1765" s="91" t="s">
        <v>13607</v>
      </c>
    </row>
    <row r="1766" spans="1:4" hidden="1">
      <c r="A1766" s="91" t="s">
        <v>12490</v>
      </c>
      <c r="B1766" s="91" t="s">
        <v>14508</v>
      </c>
      <c r="C1766" s="39" t="str">
        <f t="shared" si="27"/>
        <v>D11AFСалициловая кислота+Сера</v>
      </c>
      <c r="D1766" s="91" t="s">
        <v>13607</v>
      </c>
    </row>
    <row r="1767" spans="1:4" hidden="1">
      <c r="A1767" s="91" t="s">
        <v>12490</v>
      </c>
      <c r="B1767" s="91" t="s">
        <v>14793</v>
      </c>
      <c r="C1767" s="39" t="str">
        <f t="shared" si="27"/>
        <v>D11AFСолкодерм</v>
      </c>
      <c r="D1767" s="91" t="s">
        <v>13607</v>
      </c>
    </row>
    <row r="1768" spans="1:4" hidden="1">
      <c r="A1768" s="91" t="s">
        <v>12490</v>
      </c>
      <c r="B1768" s="91" t="s">
        <v>14791</v>
      </c>
      <c r="C1768" s="39" t="str">
        <f t="shared" si="27"/>
        <v>D11AFМолочная кислота+Салициловая кислота</v>
      </c>
      <c r="D1768" s="91" t="s">
        <v>13607</v>
      </c>
    </row>
    <row r="1769" spans="1:4" hidden="1">
      <c r="A1769" s="91" t="s">
        <v>12490</v>
      </c>
      <c r="B1769" s="91" t="s">
        <v>14785</v>
      </c>
      <c r="C1769" s="39" t="str">
        <f t="shared" si="27"/>
        <v>D11AFБенсалитин (мазь мозольная)</v>
      </c>
      <c r="D1769" s="91" t="s">
        <v>13607</v>
      </c>
    </row>
    <row r="1770" spans="1:4" hidden="1">
      <c r="A1770" s="91" t="s">
        <v>12490</v>
      </c>
      <c r="B1770" s="91" t="s">
        <v>14790</v>
      </c>
      <c r="C1770" s="39" t="str">
        <f t="shared" si="27"/>
        <v>D11AFКолломак</v>
      </c>
      <c r="D1770" s="91" t="s">
        <v>13607</v>
      </c>
    </row>
    <row r="1771" spans="1:4" hidden="1">
      <c r="A1771" s="91" t="s">
        <v>12490</v>
      </c>
      <c r="B1771" s="91" t="s">
        <v>12359</v>
      </c>
      <c r="C1771" s="39" t="str">
        <f t="shared" si="27"/>
        <v>D11AFСалициловая кислота</v>
      </c>
      <c r="D1771" s="91" t="s">
        <v>13607</v>
      </c>
    </row>
    <row r="1772" spans="1:4" hidden="1">
      <c r="A1772" s="91" t="s">
        <v>12491</v>
      </c>
      <c r="B1772" s="91" t="s">
        <v>12492</v>
      </c>
      <c r="C1772" s="39" t="str">
        <f t="shared" si="27"/>
        <v>D11AHПимекролимус</v>
      </c>
      <c r="D1772" s="91" t="s">
        <v>17948</v>
      </c>
    </row>
    <row r="1773" spans="1:4" hidden="1">
      <c r="A1773" s="91" t="s">
        <v>12491</v>
      </c>
      <c r="B1773" s="91" t="s">
        <v>12495</v>
      </c>
      <c r="C1773" s="39" t="str">
        <f t="shared" ref="C1773:C1836" si="28">CONCATENATE(A1773,B1773)</f>
        <v>D11AHТакролимус</v>
      </c>
      <c r="D1773" s="91" t="s">
        <v>13607</v>
      </c>
    </row>
    <row r="1774" spans="1:4" hidden="1">
      <c r="A1774" s="91" t="s">
        <v>10122</v>
      </c>
      <c r="B1774" s="91" t="s">
        <v>14794</v>
      </c>
      <c r="C1774" s="39" t="str">
        <f t="shared" si="28"/>
        <v>D11AXБелены масло+Хлороформ</v>
      </c>
      <c r="D1774" s="91" t="s">
        <v>13607</v>
      </c>
    </row>
    <row r="1775" spans="1:4" hidden="1">
      <c r="A1775" s="91" t="s">
        <v>10122</v>
      </c>
      <c r="B1775" s="91" t="s">
        <v>14796</v>
      </c>
      <c r="C1775" s="39" t="str">
        <f t="shared" si="28"/>
        <v>D11AXДермарэф</v>
      </c>
      <c r="D1775" s="91" t="s">
        <v>13607</v>
      </c>
    </row>
    <row r="1776" spans="1:4" ht="30" hidden="1">
      <c r="A1776" s="91" t="s">
        <v>10122</v>
      </c>
      <c r="B1776" s="91" t="s">
        <v>14798</v>
      </c>
      <c r="C1776" s="39" t="str">
        <f t="shared" si="28"/>
        <v>D11AXКалендулы лекарственной цветков масло+Ромашки аптечной цветков экстракт</v>
      </c>
      <c r="D1776" s="91" t="s">
        <v>13607</v>
      </c>
    </row>
    <row r="1777" spans="1:4" hidden="1">
      <c r="A1777" s="91" t="s">
        <v>10122</v>
      </c>
      <c r="B1777" s="91" t="s">
        <v>14800</v>
      </c>
      <c r="C1777" s="39" t="str">
        <f t="shared" si="28"/>
        <v>D11AXЛинин</v>
      </c>
      <c r="D1777" s="91" t="s">
        <v>13607</v>
      </c>
    </row>
    <row r="1778" spans="1:4" hidden="1">
      <c r="A1778" s="91" t="s">
        <v>10122</v>
      </c>
      <c r="B1778" s="91" t="s">
        <v>14802</v>
      </c>
      <c r="C1778" s="39" t="str">
        <f t="shared" si="28"/>
        <v>D11AXМазь Турманидзе от ожогов</v>
      </c>
      <c r="D1778" s="91" t="s">
        <v>13607</v>
      </c>
    </row>
    <row r="1779" spans="1:4" hidden="1">
      <c r="A1779" s="91" t="s">
        <v>10122</v>
      </c>
      <c r="B1779" s="91" t="s">
        <v>14795</v>
      </c>
      <c r="C1779" s="39" t="str">
        <f t="shared" si="28"/>
        <v>D11AXБиен+Гидроксиметилхиноксалиндиоксид</v>
      </c>
      <c r="D1779" s="91" t="s">
        <v>13607</v>
      </c>
    </row>
    <row r="1780" spans="1:4" hidden="1">
      <c r="A1780" s="91" t="s">
        <v>10122</v>
      </c>
      <c r="B1780" s="91" t="s">
        <v>12497</v>
      </c>
      <c r="C1780" s="39" t="str">
        <f t="shared" si="28"/>
        <v>D11AXДиоксометилтетрагидропиримидин</v>
      </c>
      <c r="D1780" s="91" t="s">
        <v>13607</v>
      </c>
    </row>
    <row r="1781" spans="1:4" hidden="1">
      <c r="A1781" s="91" t="s">
        <v>10122</v>
      </c>
      <c r="B1781" s="91" t="s">
        <v>14797</v>
      </c>
      <c r="C1781" s="39" t="str">
        <f t="shared" si="28"/>
        <v>D11AXДиоксометилтетрагидропиримидин+Ретинол</v>
      </c>
      <c r="D1781" s="91" t="s">
        <v>13607</v>
      </c>
    </row>
    <row r="1782" spans="1:4" hidden="1">
      <c r="A1782" s="91" t="s">
        <v>10122</v>
      </c>
      <c r="B1782" s="91" t="s">
        <v>12494</v>
      </c>
      <c r="C1782" s="39" t="str">
        <f t="shared" si="28"/>
        <v>D11AXМиноксидил</v>
      </c>
      <c r="D1782" s="91" t="s">
        <v>13607</v>
      </c>
    </row>
    <row r="1783" spans="1:4" hidden="1">
      <c r="A1783" s="91" t="s">
        <v>10122</v>
      </c>
      <c r="B1783" s="91" t="s">
        <v>12493</v>
      </c>
      <c r="C1783" s="39" t="str">
        <f t="shared" si="28"/>
        <v>D11AXПиритион цинк</v>
      </c>
      <c r="D1783" s="91" t="s">
        <v>13607</v>
      </c>
    </row>
    <row r="1784" spans="1:4" hidden="1">
      <c r="A1784" s="91" t="s">
        <v>10122</v>
      </c>
      <c r="B1784" s="91" t="s">
        <v>12492</v>
      </c>
      <c r="C1784" s="39" t="str">
        <f t="shared" si="28"/>
        <v>D11AXПимекролимус</v>
      </c>
      <c r="D1784" s="91" t="s">
        <v>17948</v>
      </c>
    </row>
    <row r="1785" spans="1:4" hidden="1">
      <c r="A1785" s="91" t="s">
        <v>10122</v>
      </c>
      <c r="B1785" s="91" t="s">
        <v>12496</v>
      </c>
      <c r="C1785" s="39" t="str">
        <f t="shared" si="28"/>
        <v>D11AXЧистотела большого трава</v>
      </c>
      <c r="D1785" s="91" t="s">
        <v>13607</v>
      </c>
    </row>
    <row r="1786" spans="1:4" hidden="1">
      <c r="A1786" s="91" t="s">
        <v>10122</v>
      </c>
      <c r="B1786" s="91" t="s">
        <v>12498</v>
      </c>
      <c r="C1786" s="39" t="str">
        <f t="shared" si="28"/>
        <v>D11AXБадяга</v>
      </c>
      <c r="D1786" s="91" t="s">
        <v>13607</v>
      </c>
    </row>
    <row r="1787" spans="1:4" hidden="1">
      <c r="A1787" s="91" t="s">
        <v>10122</v>
      </c>
      <c r="B1787" s="91" t="s">
        <v>14806</v>
      </c>
      <c r="C1787" s="39" t="str">
        <f t="shared" si="28"/>
        <v>D11AXПеркасалан</v>
      </c>
      <c r="D1787" s="91" t="s">
        <v>13607</v>
      </c>
    </row>
    <row r="1788" spans="1:4" hidden="1">
      <c r="A1788" s="91" t="s">
        <v>10122</v>
      </c>
      <c r="B1788" s="91" t="s">
        <v>11803</v>
      </c>
      <c r="C1788" s="39" t="str">
        <f t="shared" si="28"/>
        <v>D11AXРомашки аптечной цветки</v>
      </c>
      <c r="D1788" s="91" t="s">
        <v>13607</v>
      </c>
    </row>
    <row r="1789" spans="1:4" hidden="1">
      <c r="A1789" s="91" t="s">
        <v>10122</v>
      </c>
      <c r="B1789" s="91" t="s">
        <v>14810</v>
      </c>
      <c r="C1789" s="39" t="str">
        <f t="shared" si="28"/>
        <v>D11AXПрочие препараты, применяемые в дерматологии</v>
      </c>
      <c r="D1789" s="91" t="s">
        <v>13607</v>
      </c>
    </row>
    <row r="1790" spans="1:4" hidden="1">
      <c r="A1790" s="91" t="s">
        <v>10122</v>
      </c>
      <c r="B1790" s="91" t="s">
        <v>13632</v>
      </c>
      <c r="C1790" s="39" t="str">
        <f t="shared" si="28"/>
        <v>D11AXСолкосерил</v>
      </c>
      <c r="D1790" s="91" t="s">
        <v>13607</v>
      </c>
    </row>
    <row r="1791" spans="1:4" hidden="1">
      <c r="A1791" s="91" t="s">
        <v>10122</v>
      </c>
      <c r="B1791" s="91" t="s">
        <v>14805</v>
      </c>
      <c r="C1791" s="39" t="str">
        <f t="shared" si="28"/>
        <v>D11AXОлитиват</v>
      </c>
      <c r="D1791" s="91" t="s">
        <v>13607</v>
      </c>
    </row>
    <row r="1792" spans="1:4" hidden="1">
      <c r="A1792" s="91" t="s">
        <v>10122</v>
      </c>
      <c r="B1792" s="91" t="s">
        <v>14801</v>
      </c>
      <c r="C1792" s="39" t="str">
        <f t="shared" si="28"/>
        <v>D11AXМазь Турманидзе</v>
      </c>
      <c r="D1792" s="91" t="s">
        <v>13607</v>
      </c>
    </row>
    <row r="1793" spans="1:4" hidden="1">
      <c r="A1793" s="91" t="s">
        <v>10122</v>
      </c>
      <c r="B1793" s="91" t="s">
        <v>12969</v>
      </c>
      <c r="C1793" s="39" t="str">
        <f t="shared" si="28"/>
        <v>D11AXДезоксирибонуклеат натрия</v>
      </c>
      <c r="D1793" s="91" t="s">
        <v>13607</v>
      </c>
    </row>
    <row r="1794" spans="1:4" hidden="1">
      <c r="A1794" s="91" t="s">
        <v>10122</v>
      </c>
      <c r="B1794" s="91" t="s">
        <v>13603</v>
      </c>
      <c r="C1794" s="39" t="str">
        <f t="shared" si="28"/>
        <v>D11AXАктовегин</v>
      </c>
      <c r="D1794" s="91" t="s">
        <v>13607</v>
      </c>
    </row>
    <row r="1795" spans="1:4" hidden="1">
      <c r="A1795" s="91" t="s">
        <v>10122</v>
      </c>
      <c r="B1795" s="91" t="s">
        <v>14799</v>
      </c>
      <c r="C1795" s="39" t="str">
        <f t="shared" si="28"/>
        <v>D11AXКармеллоза</v>
      </c>
      <c r="D1795" s="91" t="s">
        <v>13607</v>
      </c>
    </row>
    <row r="1796" spans="1:4" hidden="1">
      <c r="A1796" s="91" t="s">
        <v>10122</v>
      </c>
      <c r="B1796" s="91" t="s">
        <v>14807</v>
      </c>
      <c r="C1796" s="39" t="str">
        <f t="shared" si="28"/>
        <v>D11AXПерсалан</v>
      </c>
      <c r="D1796" s="91" t="s">
        <v>13607</v>
      </c>
    </row>
    <row r="1797" spans="1:4" hidden="1">
      <c r="A1797" s="91" t="s">
        <v>10122</v>
      </c>
      <c r="B1797" s="91" t="s">
        <v>13532</v>
      </c>
      <c r="C1797" s="39" t="str">
        <f t="shared" si="28"/>
        <v>D11AXКаланхоэ препарат</v>
      </c>
      <c r="D1797" s="91" t="s">
        <v>13607</v>
      </c>
    </row>
    <row r="1798" spans="1:4" hidden="1">
      <c r="A1798" s="91" t="s">
        <v>10122</v>
      </c>
      <c r="B1798" s="91" t="s">
        <v>14803</v>
      </c>
      <c r="C1798" s="39" t="str">
        <f t="shared" si="28"/>
        <v>D11AXМелагенин плюс</v>
      </c>
      <c r="D1798" s="91" t="s">
        <v>13607</v>
      </c>
    </row>
    <row r="1799" spans="1:4" hidden="1">
      <c r="A1799" s="91" t="s">
        <v>10122</v>
      </c>
      <c r="B1799" s="91" t="s">
        <v>14814</v>
      </c>
      <c r="C1799" s="39" t="str">
        <f t="shared" si="28"/>
        <v>D11AXТанина раствор спиртовой 4%</v>
      </c>
      <c r="D1799" s="91" t="s">
        <v>13607</v>
      </c>
    </row>
    <row r="1800" spans="1:4" hidden="1">
      <c r="A1800" s="91" t="s">
        <v>10122</v>
      </c>
      <c r="B1800" s="91" t="s">
        <v>14812</v>
      </c>
      <c r="C1800" s="39" t="str">
        <f t="shared" si="28"/>
        <v>D11AXСилокаст</v>
      </c>
      <c r="D1800" s="91" t="s">
        <v>13607</v>
      </c>
    </row>
    <row r="1801" spans="1:4" hidden="1">
      <c r="A1801" s="91" t="s">
        <v>10122</v>
      </c>
      <c r="B1801" s="91" t="s">
        <v>12423</v>
      </c>
      <c r="C1801" s="39" t="str">
        <f t="shared" si="28"/>
        <v>D11AXПрополис</v>
      </c>
      <c r="D1801" s="91" t="s">
        <v>13607</v>
      </c>
    </row>
    <row r="1802" spans="1:4" hidden="1">
      <c r="A1802" s="91" t="s">
        <v>10122</v>
      </c>
      <c r="B1802" s="91" t="s">
        <v>13048</v>
      </c>
      <c r="C1802" s="39" t="str">
        <f t="shared" si="28"/>
        <v>D11AXПихты масло</v>
      </c>
      <c r="D1802" s="91" t="s">
        <v>13607</v>
      </c>
    </row>
    <row r="1803" spans="1:4" hidden="1">
      <c r="A1803" s="91" t="s">
        <v>10122</v>
      </c>
      <c r="B1803" s="91" t="s">
        <v>14815</v>
      </c>
      <c r="C1803" s="39" t="str">
        <f t="shared" si="28"/>
        <v>D11AXТезана линимент 0.2%</v>
      </c>
      <c r="D1803" s="91" t="s">
        <v>13607</v>
      </c>
    </row>
    <row r="1804" spans="1:4" hidden="1">
      <c r="A1804" s="91" t="s">
        <v>10122</v>
      </c>
      <c r="B1804" s="91" t="s">
        <v>11931</v>
      </c>
      <c r="C1804" s="39" t="str">
        <f t="shared" si="28"/>
        <v>D11AXКремния диоксид коллоидный</v>
      </c>
      <c r="D1804" s="91" t="s">
        <v>13607</v>
      </c>
    </row>
    <row r="1805" spans="1:4" hidden="1">
      <c r="A1805" s="91" t="s">
        <v>10122</v>
      </c>
      <c r="B1805" s="91" t="s">
        <v>14804</v>
      </c>
      <c r="C1805" s="39" t="str">
        <f t="shared" si="28"/>
        <v>D11AXНабор для сероводородных ванн</v>
      </c>
      <c r="D1805" s="91" t="s">
        <v>13607</v>
      </c>
    </row>
    <row r="1806" spans="1:4" hidden="1">
      <c r="A1806" s="91" t="s">
        <v>10122</v>
      </c>
      <c r="B1806" s="91" t="s">
        <v>12031</v>
      </c>
      <c r="C1806" s="39" t="str">
        <f t="shared" si="28"/>
        <v>D11AXМаточное молочко</v>
      </c>
      <c r="D1806" s="91" t="s">
        <v>13607</v>
      </c>
    </row>
    <row r="1807" spans="1:4" hidden="1">
      <c r="A1807" s="91" t="s">
        <v>10122</v>
      </c>
      <c r="B1807" s="91" t="s">
        <v>14809</v>
      </c>
      <c r="C1807" s="39" t="str">
        <f t="shared" si="28"/>
        <v>D11AXПиолизин</v>
      </c>
      <c r="D1807" s="91" t="s">
        <v>13607</v>
      </c>
    </row>
    <row r="1808" spans="1:4" hidden="1">
      <c r="A1808" s="91" t="s">
        <v>10122</v>
      </c>
      <c r="B1808" s="91" t="s">
        <v>14808</v>
      </c>
      <c r="C1808" s="39" t="str">
        <f t="shared" si="28"/>
        <v>D11AXПиластин</v>
      </c>
      <c r="D1808" s="91" t="s">
        <v>13607</v>
      </c>
    </row>
    <row r="1809" spans="1:4" hidden="1">
      <c r="A1809" s="91" t="s">
        <v>10122</v>
      </c>
      <c r="B1809" s="91" t="s">
        <v>14811</v>
      </c>
      <c r="C1809" s="39" t="str">
        <f t="shared" si="28"/>
        <v>D11AXСвинца ацетат+Свинца оксид</v>
      </c>
      <c r="D1809" s="91" t="s">
        <v>13607</v>
      </c>
    </row>
    <row r="1810" spans="1:4" hidden="1">
      <c r="A1810" s="91" t="s">
        <v>10122</v>
      </c>
      <c r="B1810" s="91" t="s">
        <v>14813</v>
      </c>
      <c r="C1810" s="39" t="str">
        <f t="shared" si="28"/>
        <v>D11AXСуперлимф</v>
      </c>
      <c r="D1810" s="91" t="s">
        <v>13607</v>
      </c>
    </row>
    <row r="1811" spans="1:4" hidden="1">
      <c r="A1811" s="91" t="s">
        <v>10122</v>
      </c>
      <c r="B1811" s="91" t="s">
        <v>13078</v>
      </c>
      <c r="C1811" s="39" t="str">
        <f t="shared" si="28"/>
        <v>D11AXЭфир диэтиловый</v>
      </c>
      <c r="D1811" s="91" t="s">
        <v>13607</v>
      </c>
    </row>
    <row r="1812" spans="1:4" hidden="1">
      <c r="A1812" s="91" t="s">
        <v>10122</v>
      </c>
      <c r="B1812" s="91" t="s">
        <v>12146</v>
      </c>
      <c r="C1812" s="39" t="str">
        <f t="shared" si="28"/>
        <v>D11AXМочевина</v>
      </c>
      <c r="D1812" s="91" t="s">
        <v>13607</v>
      </c>
    </row>
    <row r="1813" spans="1:4" hidden="1">
      <c r="A1813" s="91" t="s">
        <v>10122</v>
      </c>
      <c r="B1813" s="91" t="s">
        <v>13075</v>
      </c>
      <c r="C1813" s="39" t="str">
        <f t="shared" si="28"/>
        <v>D11AXПоморийского озера маточный щелок</v>
      </c>
      <c r="D1813" s="91" t="s">
        <v>13607</v>
      </c>
    </row>
    <row r="1814" spans="1:4" hidden="1">
      <c r="A1814" s="91" t="s">
        <v>14816</v>
      </c>
      <c r="B1814" s="91" t="s">
        <v>14817</v>
      </c>
      <c r="C1814" s="39" t="str">
        <f t="shared" si="28"/>
        <v>G01Гиналгин</v>
      </c>
      <c r="D1814" s="91" t="s">
        <v>13607</v>
      </c>
    </row>
    <row r="1815" spans="1:4" ht="30" hidden="1">
      <c r="A1815" s="91" t="s">
        <v>14818</v>
      </c>
      <c r="B1815" s="91" t="s">
        <v>14819</v>
      </c>
      <c r="C1815" s="39" t="str">
        <f t="shared" si="28"/>
        <v>G01AГентамицин+Лидокаин+Этилендецилоксикарбонилметилдиметиламмония дихлорид</v>
      </c>
      <c r="D1815" s="91" t="s">
        <v>13607</v>
      </c>
    </row>
    <row r="1816" spans="1:4" hidden="1">
      <c r="A1816" s="91" t="s">
        <v>14818</v>
      </c>
      <c r="B1816" s="91" t="s">
        <v>14820</v>
      </c>
      <c r="C1816" s="39" t="str">
        <f t="shared" si="28"/>
        <v>G01AМетронидазол+Флуконазол</v>
      </c>
      <c r="D1816" s="91" t="s">
        <v>13607</v>
      </c>
    </row>
    <row r="1817" spans="1:4" hidden="1">
      <c r="A1817" s="91" t="s">
        <v>10102</v>
      </c>
      <c r="B1817" s="91" t="s">
        <v>14573</v>
      </c>
      <c r="C1817" s="39" t="str">
        <f t="shared" si="28"/>
        <v>G01AAХлорамфеникол [D,L]</v>
      </c>
      <c r="D1817" s="91" t="s">
        <v>13607</v>
      </c>
    </row>
    <row r="1818" spans="1:4" hidden="1">
      <c r="A1818" s="91" t="s">
        <v>10102</v>
      </c>
      <c r="B1818" s="91" t="s">
        <v>14821</v>
      </c>
      <c r="C1818" s="39" t="str">
        <f t="shared" si="28"/>
        <v>G01AAКарфециллин</v>
      </c>
      <c r="D1818" s="91" t="s">
        <v>13607</v>
      </c>
    </row>
    <row r="1819" spans="1:4" hidden="1">
      <c r="A1819" s="91" t="s">
        <v>10102</v>
      </c>
      <c r="B1819" s="91" t="s">
        <v>11920</v>
      </c>
      <c r="C1819" s="39" t="str">
        <f t="shared" si="28"/>
        <v>G01AAНистатин</v>
      </c>
      <c r="D1819" s="91" t="s">
        <v>13607</v>
      </c>
    </row>
    <row r="1820" spans="1:4" hidden="1">
      <c r="A1820" s="91" t="s">
        <v>10102</v>
      </c>
      <c r="B1820" s="91" t="s">
        <v>11919</v>
      </c>
      <c r="C1820" s="39" t="str">
        <f t="shared" si="28"/>
        <v>G01AAНатамицин</v>
      </c>
      <c r="D1820" s="91" t="s">
        <v>17948</v>
      </c>
    </row>
    <row r="1821" spans="1:4" hidden="1">
      <c r="A1821" s="91" t="s">
        <v>10102</v>
      </c>
      <c r="B1821" s="91" t="s">
        <v>12481</v>
      </c>
      <c r="C1821" s="39" t="str">
        <f t="shared" si="28"/>
        <v>G01AAКлиндамицин</v>
      </c>
      <c r="D1821" s="91" t="s">
        <v>13607</v>
      </c>
    </row>
    <row r="1822" spans="1:4" hidden="1">
      <c r="A1822" s="91" t="s">
        <v>10102</v>
      </c>
      <c r="B1822" s="91" t="s">
        <v>14822</v>
      </c>
      <c r="C1822" s="39" t="str">
        <f t="shared" si="28"/>
        <v>G01AAНеомицин+Нистатин+Полимиксин B</v>
      </c>
      <c r="D1822" s="91" t="s">
        <v>13607</v>
      </c>
    </row>
    <row r="1823" spans="1:4" hidden="1">
      <c r="A1823" s="91" t="s">
        <v>14823</v>
      </c>
      <c r="B1823" s="91" t="s">
        <v>12503</v>
      </c>
      <c r="C1823" s="39" t="str">
        <f t="shared" si="28"/>
        <v>G01ABАцетарсол</v>
      </c>
      <c r="D1823" s="91" t="s">
        <v>13607</v>
      </c>
    </row>
    <row r="1824" spans="1:4" hidden="1">
      <c r="A1824" s="91" t="s">
        <v>14823</v>
      </c>
      <c r="B1824" s="91" t="s">
        <v>14824</v>
      </c>
      <c r="C1824" s="39" t="str">
        <f t="shared" si="28"/>
        <v>G01ABАцетарсол+Борная кислота+Декстроза+Сульфаниламид</v>
      </c>
      <c r="D1824" s="91" t="s">
        <v>13607</v>
      </c>
    </row>
    <row r="1825" spans="1:4" hidden="1">
      <c r="A1825" s="91" t="s">
        <v>14825</v>
      </c>
      <c r="B1825" s="91" t="s">
        <v>14826</v>
      </c>
      <c r="C1825" s="39" t="str">
        <f t="shared" si="28"/>
        <v>G01ACОксихинолин</v>
      </c>
      <c r="D1825" s="91" t="s">
        <v>13607</v>
      </c>
    </row>
    <row r="1826" spans="1:4" hidden="1">
      <c r="A1826" s="91" t="s">
        <v>14825</v>
      </c>
      <c r="B1826" s="91" t="s">
        <v>13330</v>
      </c>
      <c r="C1826" s="39" t="str">
        <f t="shared" si="28"/>
        <v>G01ACДеквалиния хлорид</v>
      </c>
      <c r="D1826" s="91" t="s">
        <v>13607</v>
      </c>
    </row>
    <row r="1827" spans="1:4" hidden="1">
      <c r="A1827" s="91" t="s">
        <v>14827</v>
      </c>
      <c r="B1827" s="91" t="s">
        <v>11998</v>
      </c>
      <c r="C1827" s="39" t="str">
        <f t="shared" si="28"/>
        <v>G01ADАскорбиновая кислота</v>
      </c>
      <c r="D1827" s="91" t="s">
        <v>13607</v>
      </c>
    </row>
    <row r="1828" spans="1:4" hidden="1">
      <c r="A1828" s="91" t="s">
        <v>14827</v>
      </c>
      <c r="B1828" s="91" t="s">
        <v>14828</v>
      </c>
      <c r="C1828" s="39" t="str">
        <f t="shared" si="28"/>
        <v>G01ADМолочная кислота</v>
      </c>
      <c r="D1828" s="91" t="s">
        <v>13607</v>
      </c>
    </row>
    <row r="1829" spans="1:4" hidden="1">
      <c r="A1829" s="91" t="s">
        <v>10061</v>
      </c>
      <c r="B1829" s="91" t="s">
        <v>14832</v>
      </c>
      <c r="C1829" s="39" t="str">
        <f t="shared" si="28"/>
        <v>G01AFМетронидазол+Миконазол+[Лидокаин]</v>
      </c>
      <c r="D1829" s="91" t="s">
        <v>13607</v>
      </c>
    </row>
    <row r="1830" spans="1:4" hidden="1">
      <c r="A1830" s="91" t="s">
        <v>10061</v>
      </c>
      <c r="B1830" s="91" t="s">
        <v>14833</v>
      </c>
      <c r="C1830" s="39" t="str">
        <f t="shared" si="28"/>
        <v>G01AFпроизводные имидазола</v>
      </c>
      <c r="D1830" s="91" t="s">
        <v>13607</v>
      </c>
    </row>
    <row r="1831" spans="1:4" hidden="1">
      <c r="A1831" s="91" t="s">
        <v>10061</v>
      </c>
      <c r="B1831" s="91" t="s">
        <v>12351</v>
      </c>
      <c r="C1831" s="39" t="str">
        <f t="shared" si="28"/>
        <v>G01AFСертаконазол</v>
      </c>
      <c r="D1831" s="91" t="s">
        <v>13607</v>
      </c>
    </row>
    <row r="1832" spans="1:4" hidden="1">
      <c r="A1832" s="91" t="s">
        <v>10061</v>
      </c>
      <c r="B1832" s="91" t="s">
        <v>12698</v>
      </c>
      <c r="C1832" s="39" t="str">
        <f t="shared" si="28"/>
        <v>G01AFОрнидазол</v>
      </c>
      <c r="D1832" s="91" t="s">
        <v>13607</v>
      </c>
    </row>
    <row r="1833" spans="1:4" hidden="1">
      <c r="A1833" s="91" t="s">
        <v>10061</v>
      </c>
      <c r="B1833" s="91" t="s">
        <v>14830</v>
      </c>
      <c r="C1833" s="39" t="str">
        <f t="shared" si="28"/>
        <v>G01AFКлотримакс</v>
      </c>
      <c r="D1833" s="91" t="s">
        <v>13607</v>
      </c>
    </row>
    <row r="1834" spans="1:4" hidden="1">
      <c r="A1834" s="91" t="s">
        <v>10061</v>
      </c>
      <c r="B1834" s="91" t="s">
        <v>12350</v>
      </c>
      <c r="C1834" s="39" t="str">
        <f t="shared" si="28"/>
        <v>G01AFМиконазол</v>
      </c>
      <c r="D1834" s="91" t="s">
        <v>13607</v>
      </c>
    </row>
    <row r="1835" spans="1:4" hidden="1">
      <c r="A1835" s="91" t="s">
        <v>10061</v>
      </c>
      <c r="B1835" s="91" t="s">
        <v>12352</v>
      </c>
      <c r="C1835" s="39" t="str">
        <f t="shared" si="28"/>
        <v>G01AFЭконазол</v>
      </c>
      <c r="D1835" s="91" t="s">
        <v>13607</v>
      </c>
    </row>
    <row r="1836" spans="1:4" hidden="1">
      <c r="A1836" s="91" t="s">
        <v>10061</v>
      </c>
      <c r="B1836" s="91" t="s">
        <v>12355</v>
      </c>
      <c r="C1836" s="39" t="str">
        <f t="shared" si="28"/>
        <v>G01AFИзоконазол</v>
      </c>
      <c r="D1836" s="91" t="s">
        <v>13607</v>
      </c>
    </row>
    <row r="1837" spans="1:4" hidden="1">
      <c r="A1837" s="91" t="s">
        <v>10061</v>
      </c>
      <c r="B1837" s="91" t="s">
        <v>12354</v>
      </c>
      <c r="C1837" s="39" t="str">
        <f t="shared" ref="C1837:C1900" si="29">CONCATENATE(A1837,B1837)</f>
        <v>G01AFКетоконазол</v>
      </c>
      <c r="D1837" s="91" t="s">
        <v>13607</v>
      </c>
    </row>
    <row r="1838" spans="1:4" hidden="1">
      <c r="A1838" s="91" t="s">
        <v>10061</v>
      </c>
      <c r="B1838" s="91" t="s">
        <v>12500</v>
      </c>
      <c r="C1838" s="39" t="str">
        <f t="shared" si="29"/>
        <v>G01AFФентиконазол</v>
      </c>
      <c r="D1838" s="91" t="s">
        <v>13607</v>
      </c>
    </row>
    <row r="1839" spans="1:4" hidden="1">
      <c r="A1839" s="91" t="s">
        <v>10061</v>
      </c>
      <c r="B1839" s="91" t="s">
        <v>12501</v>
      </c>
      <c r="C1839" s="39" t="str">
        <f t="shared" si="29"/>
        <v>G01AFБутоконазол</v>
      </c>
      <c r="D1839" s="91" t="s">
        <v>13607</v>
      </c>
    </row>
    <row r="1840" spans="1:4" hidden="1">
      <c r="A1840" s="91" t="s">
        <v>10061</v>
      </c>
      <c r="B1840" s="91" t="s">
        <v>14829</v>
      </c>
      <c r="C1840" s="39" t="str">
        <f t="shared" si="29"/>
        <v>G01AFКлотримазол+Метронидазол</v>
      </c>
      <c r="D1840" s="91" t="s">
        <v>13607</v>
      </c>
    </row>
    <row r="1841" spans="1:4" hidden="1">
      <c r="A1841" s="91" t="s">
        <v>10061</v>
      </c>
      <c r="B1841" s="91" t="s">
        <v>14831</v>
      </c>
      <c r="C1841" s="39" t="str">
        <f t="shared" si="29"/>
        <v>G01AFМетронидазол+Миконазол</v>
      </c>
      <c r="D1841" s="91" t="s">
        <v>13607</v>
      </c>
    </row>
    <row r="1842" spans="1:4" hidden="1">
      <c r="A1842" s="91" t="s">
        <v>10061</v>
      </c>
      <c r="B1842" s="91" t="s">
        <v>11801</v>
      </c>
      <c r="C1842" s="39" t="str">
        <f t="shared" si="29"/>
        <v>G01AFКлотримазол</v>
      </c>
      <c r="D1842" s="91" t="s">
        <v>17948</v>
      </c>
    </row>
    <row r="1843" spans="1:4" hidden="1">
      <c r="A1843" s="91" t="s">
        <v>10061</v>
      </c>
      <c r="B1843" s="91" t="s">
        <v>12422</v>
      </c>
      <c r="C1843" s="39" t="str">
        <f t="shared" si="29"/>
        <v>G01AFМетронидазол</v>
      </c>
      <c r="D1843" s="91" t="s">
        <v>13607</v>
      </c>
    </row>
    <row r="1844" spans="1:4" hidden="1">
      <c r="A1844" s="91" t="s">
        <v>10061</v>
      </c>
      <c r="B1844" s="91" t="s">
        <v>14834</v>
      </c>
      <c r="C1844" s="39" t="str">
        <f t="shared" si="29"/>
        <v>G01AFТинидазол+Тиоконазол</v>
      </c>
      <c r="D1844" s="91" t="s">
        <v>13607</v>
      </c>
    </row>
    <row r="1845" spans="1:4" hidden="1">
      <c r="A1845" s="91" t="s">
        <v>12502</v>
      </c>
      <c r="B1845" s="91" t="s">
        <v>14708</v>
      </c>
      <c r="C1845" s="39" t="str">
        <f t="shared" si="29"/>
        <v>G01AXПовидон-Йод</v>
      </c>
      <c r="D1845" s="91" t="s">
        <v>13607</v>
      </c>
    </row>
    <row r="1846" spans="1:4" hidden="1">
      <c r="A1846" s="91" t="s">
        <v>12502</v>
      </c>
      <c r="B1846" s="91" t="s">
        <v>11802</v>
      </c>
      <c r="C1846" s="39" t="str">
        <f t="shared" si="29"/>
        <v>G01AXХлоргексидин</v>
      </c>
      <c r="D1846" s="91" t="s">
        <v>13607</v>
      </c>
    </row>
    <row r="1847" spans="1:4" hidden="1">
      <c r="A1847" s="91" t="s">
        <v>12502</v>
      </c>
      <c r="B1847" s="91" t="s">
        <v>14678</v>
      </c>
      <c r="C1847" s="39" t="str">
        <f t="shared" si="29"/>
        <v>G01AXДекспантенол+Хлоргексидин</v>
      </c>
      <c r="D1847" s="91" t="s">
        <v>13607</v>
      </c>
    </row>
    <row r="1848" spans="1:4" hidden="1">
      <c r="A1848" s="91" t="s">
        <v>12502</v>
      </c>
      <c r="B1848" s="91" t="s">
        <v>14838</v>
      </c>
      <c r="C1848" s="39" t="str">
        <f t="shared" si="29"/>
        <v>G01AXНистатин+Нифурател</v>
      </c>
      <c r="D1848" s="91" t="s">
        <v>13607</v>
      </c>
    </row>
    <row r="1849" spans="1:4" hidden="1">
      <c r="A1849" s="91" t="s">
        <v>12502</v>
      </c>
      <c r="B1849" s="91" t="s">
        <v>12504</v>
      </c>
      <c r="C1849" s="39" t="str">
        <f t="shared" si="29"/>
        <v>G01AXЭвкалипта прутовидного листьев препарат</v>
      </c>
      <c r="D1849" s="91" t="s">
        <v>13607</v>
      </c>
    </row>
    <row r="1850" spans="1:4" hidden="1">
      <c r="A1850" s="91" t="s">
        <v>12502</v>
      </c>
      <c r="B1850" s="91" t="s">
        <v>12506</v>
      </c>
      <c r="C1850" s="39" t="str">
        <f t="shared" si="29"/>
        <v>G01AXНифурател</v>
      </c>
      <c r="D1850" s="91" t="s">
        <v>13607</v>
      </c>
    </row>
    <row r="1851" spans="1:4" hidden="1">
      <c r="A1851" s="91" t="s">
        <v>12502</v>
      </c>
      <c r="B1851" s="91" t="s">
        <v>12505</v>
      </c>
      <c r="C1851" s="39" t="str">
        <f t="shared" si="29"/>
        <v>G01AXФуразолидон</v>
      </c>
      <c r="D1851" s="91" t="s">
        <v>13607</v>
      </c>
    </row>
    <row r="1852" spans="1:4" hidden="1">
      <c r="A1852" s="91" t="s">
        <v>12502</v>
      </c>
      <c r="B1852" s="91" t="s">
        <v>12357</v>
      </c>
      <c r="C1852" s="39" t="str">
        <f t="shared" si="29"/>
        <v>G01AXЦиклопирокс</v>
      </c>
      <c r="D1852" s="91" t="s">
        <v>13607</v>
      </c>
    </row>
    <row r="1853" spans="1:4" hidden="1">
      <c r="A1853" s="91" t="s">
        <v>12502</v>
      </c>
      <c r="B1853" s="91" t="s">
        <v>14835</v>
      </c>
      <c r="C1853" s="39" t="str">
        <f t="shared" si="29"/>
        <v>G01AXДругие противомикробные препараты и антисептики</v>
      </c>
      <c r="D1853" s="91" t="s">
        <v>13607</v>
      </c>
    </row>
    <row r="1854" spans="1:4" hidden="1">
      <c r="A1854" s="91" t="s">
        <v>12502</v>
      </c>
      <c r="B1854" s="91" t="s">
        <v>14839</v>
      </c>
      <c r="C1854" s="39" t="str">
        <f t="shared" si="29"/>
        <v>G01AXНитростирилметилдиэтиламинобутилменоксихинолина трифосфат</v>
      </c>
      <c r="D1854" s="91" t="s">
        <v>13607</v>
      </c>
    </row>
    <row r="1855" spans="1:4" hidden="1">
      <c r="A1855" s="91" t="s">
        <v>12502</v>
      </c>
      <c r="B1855" s="91" t="s">
        <v>12770</v>
      </c>
      <c r="C1855" s="39" t="str">
        <f t="shared" si="29"/>
        <v>G01AXОблепихи крушиновидной листьев экстракт</v>
      </c>
      <c r="D1855" s="91" t="s">
        <v>13607</v>
      </c>
    </row>
    <row r="1856" spans="1:4" hidden="1">
      <c r="A1856" s="91" t="s">
        <v>12502</v>
      </c>
      <c r="B1856" s="91" t="s">
        <v>14836</v>
      </c>
      <c r="C1856" s="39" t="str">
        <f t="shared" si="29"/>
        <v>G01AXЛактобактерии</v>
      </c>
      <c r="D1856" s="91" t="s">
        <v>13607</v>
      </c>
    </row>
    <row r="1857" spans="1:4" hidden="1">
      <c r="A1857" s="91" t="s">
        <v>12502</v>
      </c>
      <c r="B1857" s="91" t="s">
        <v>11926</v>
      </c>
      <c r="C1857" s="39" t="str">
        <f t="shared" si="29"/>
        <v>G01AXЛеворин</v>
      </c>
      <c r="D1857" s="91" t="s">
        <v>13607</v>
      </c>
    </row>
    <row r="1858" spans="1:4" hidden="1">
      <c r="A1858" s="91" t="s">
        <v>12502</v>
      </c>
      <c r="B1858" s="91" t="s">
        <v>14837</v>
      </c>
      <c r="C1858" s="39" t="str">
        <f t="shared" si="29"/>
        <v>G01AXЛютенурина шарики 0.003 г</v>
      </c>
      <c r="D1858" s="91" t="s">
        <v>13607</v>
      </c>
    </row>
    <row r="1859" spans="1:4" hidden="1">
      <c r="A1859" s="91" t="s">
        <v>12502</v>
      </c>
      <c r="B1859" s="91" t="s">
        <v>11941</v>
      </c>
      <c r="C1859" s="39" t="str">
        <f t="shared" si="29"/>
        <v>G01AXЛактобактерии ацидофильные</v>
      </c>
      <c r="D1859" s="91" t="s">
        <v>13607</v>
      </c>
    </row>
    <row r="1860" spans="1:4" hidden="1">
      <c r="A1860" s="91" t="s">
        <v>14840</v>
      </c>
      <c r="B1860" s="91" t="s">
        <v>14843</v>
      </c>
      <c r="C1860" s="39" t="str">
        <f t="shared" si="29"/>
        <v>G01BAТержинан</v>
      </c>
      <c r="D1860" s="91" t="s">
        <v>13607</v>
      </c>
    </row>
    <row r="1861" spans="1:4" hidden="1">
      <c r="A1861" s="91" t="s">
        <v>14840</v>
      </c>
      <c r="B1861" s="91" t="s">
        <v>14842</v>
      </c>
      <c r="C1861" s="39" t="str">
        <f t="shared" si="29"/>
        <v>G01BAГитерна</v>
      </c>
      <c r="D1861" s="91" t="s">
        <v>13607</v>
      </c>
    </row>
    <row r="1862" spans="1:4" hidden="1">
      <c r="A1862" s="91" t="s">
        <v>14840</v>
      </c>
      <c r="B1862" s="91" t="s">
        <v>14841</v>
      </c>
      <c r="C1862" s="39" t="str">
        <f t="shared" si="29"/>
        <v>G01BAАнтибиотики в комбинации с кортикостероидами</v>
      </c>
      <c r="D1862" s="91" t="s">
        <v>13607</v>
      </c>
    </row>
    <row r="1863" spans="1:4" hidden="1">
      <c r="A1863" s="91" t="s">
        <v>14844</v>
      </c>
      <c r="B1863" s="91" t="s">
        <v>14845</v>
      </c>
      <c r="C1863" s="39" t="str">
        <f t="shared" si="29"/>
        <v>G02Солковагин</v>
      </c>
      <c r="D1863" s="91" t="s">
        <v>13607</v>
      </c>
    </row>
    <row r="1864" spans="1:4" hidden="1">
      <c r="A1864" s="91" t="s">
        <v>14846</v>
      </c>
      <c r="B1864" s="91" t="s">
        <v>14847</v>
      </c>
      <c r="C1864" s="39" t="str">
        <f t="shared" si="29"/>
        <v>G02AКотарнина хлорида таблетки покрытые оболочкой 0.05 г</v>
      </c>
      <c r="D1864" s="91" t="s">
        <v>13607</v>
      </c>
    </row>
    <row r="1865" spans="1:4" hidden="1">
      <c r="A1865" s="91" t="s">
        <v>10090</v>
      </c>
      <c r="B1865" s="91" t="s">
        <v>12508</v>
      </c>
      <c r="C1865" s="39" t="str">
        <f t="shared" si="29"/>
        <v>G02ABЭргометрин</v>
      </c>
      <c r="D1865" s="91" t="s">
        <v>13607</v>
      </c>
    </row>
    <row r="1866" spans="1:4" hidden="1">
      <c r="A1866" s="91" t="s">
        <v>10090</v>
      </c>
      <c r="B1866" s="91" t="s">
        <v>12507</v>
      </c>
      <c r="C1866" s="39" t="str">
        <f t="shared" si="29"/>
        <v>G02ABМетилэргометрин</v>
      </c>
      <c r="D1866" s="91" t="s">
        <v>17948</v>
      </c>
    </row>
    <row r="1867" spans="1:4" hidden="1">
      <c r="A1867" s="91" t="s">
        <v>10090</v>
      </c>
      <c r="B1867" s="91" t="s">
        <v>14848</v>
      </c>
      <c r="C1867" s="39" t="str">
        <f t="shared" si="29"/>
        <v>G02ABЭрготал</v>
      </c>
      <c r="D1867" s="91" t="s">
        <v>13607</v>
      </c>
    </row>
    <row r="1868" spans="1:4" hidden="1">
      <c r="A1868" s="91" t="s">
        <v>10007</v>
      </c>
      <c r="B1868" s="91" t="s">
        <v>12510</v>
      </c>
      <c r="C1868" s="39" t="str">
        <f t="shared" si="29"/>
        <v>G02ADДинопростон</v>
      </c>
      <c r="D1868" s="91" t="s">
        <v>17948</v>
      </c>
    </row>
    <row r="1869" spans="1:4" hidden="1">
      <c r="A1869" s="91" t="s">
        <v>10007</v>
      </c>
      <c r="B1869" s="91" t="s">
        <v>12509</v>
      </c>
      <c r="C1869" s="39" t="str">
        <f t="shared" si="29"/>
        <v>G02ADДинопрост</v>
      </c>
      <c r="D1869" s="91" t="s">
        <v>13607</v>
      </c>
    </row>
    <row r="1870" spans="1:4" hidden="1">
      <c r="A1870" s="91" t="s">
        <v>10007</v>
      </c>
      <c r="B1870" s="91" t="s">
        <v>11823</v>
      </c>
      <c r="C1870" s="39" t="str">
        <f t="shared" si="29"/>
        <v>G02ADМизопростол</v>
      </c>
      <c r="D1870" s="91" t="s">
        <v>17948</v>
      </c>
    </row>
    <row r="1871" spans="1:4" hidden="1">
      <c r="A1871" s="91" t="s">
        <v>14849</v>
      </c>
      <c r="B1871" s="91" t="s">
        <v>14850</v>
      </c>
      <c r="C1871" s="39" t="str">
        <f t="shared" si="29"/>
        <v>G02AXДругие утеротонизирующие препараты</v>
      </c>
      <c r="D1871" s="91" t="s">
        <v>13607</v>
      </c>
    </row>
    <row r="1872" spans="1:4" hidden="1">
      <c r="A1872" s="91" t="s">
        <v>14849</v>
      </c>
      <c r="B1872" s="91" t="s">
        <v>14851</v>
      </c>
      <c r="C1872" s="39" t="str">
        <f t="shared" si="29"/>
        <v>G02AXПахикарпина гидройодид</v>
      </c>
      <c r="D1872" s="91" t="s">
        <v>13607</v>
      </c>
    </row>
    <row r="1873" spans="1:4" hidden="1">
      <c r="A1873" s="91" t="s">
        <v>14852</v>
      </c>
      <c r="B1873" s="91" t="s">
        <v>12528</v>
      </c>
      <c r="C1873" s="39" t="str">
        <f t="shared" si="29"/>
        <v>G02BAЛевоноргестрел</v>
      </c>
      <c r="D1873" s="91" t="s">
        <v>13607</v>
      </c>
    </row>
    <row r="1874" spans="1:4" hidden="1">
      <c r="A1874" s="91" t="s">
        <v>12511</v>
      </c>
      <c r="B1874" s="91" t="s">
        <v>14853</v>
      </c>
      <c r="C1874" s="39" t="str">
        <f t="shared" si="29"/>
        <v>G02BBИнтравагинальные контрацептивы</v>
      </c>
      <c r="D1874" s="91" t="s">
        <v>13607</v>
      </c>
    </row>
    <row r="1875" spans="1:4" hidden="1">
      <c r="A1875" s="91" t="s">
        <v>12511</v>
      </c>
      <c r="B1875" s="91" t="s">
        <v>14854</v>
      </c>
      <c r="C1875" s="39" t="str">
        <f t="shared" si="29"/>
        <v>G02BBКалия гидротартрат</v>
      </c>
      <c r="D1875" s="91" t="s">
        <v>13607</v>
      </c>
    </row>
    <row r="1876" spans="1:4" hidden="1">
      <c r="A1876" s="91" t="s">
        <v>12511</v>
      </c>
      <c r="B1876" s="91" t="s">
        <v>14855</v>
      </c>
      <c r="C1876" s="39" t="str">
        <f t="shared" si="29"/>
        <v>G02BBКонтрацептин Т</v>
      </c>
      <c r="D1876" s="91" t="s">
        <v>13607</v>
      </c>
    </row>
    <row r="1877" spans="1:4" hidden="1">
      <c r="A1877" s="91" t="s">
        <v>12511</v>
      </c>
      <c r="B1877" s="91" t="s">
        <v>14856</v>
      </c>
      <c r="C1877" s="39" t="str">
        <f t="shared" si="29"/>
        <v>G02BBМиристалкония хлорид</v>
      </c>
      <c r="D1877" s="91" t="s">
        <v>13607</v>
      </c>
    </row>
    <row r="1878" spans="1:4" hidden="1">
      <c r="A1878" s="91" t="s">
        <v>12511</v>
      </c>
      <c r="B1878" s="91" t="s">
        <v>12457</v>
      </c>
      <c r="C1878" s="39" t="str">
        <f t="shared" si="29"/>
        <v>G02BBБензалкония хлорид</v>
      </c>
      <c r="D1878" s="91" t="s">
        <v>13607</v>
      </c>
    </row>
    <row r="1879" spans="1:4" hidden="1">
      <c r="A1879" s="91" t="s">
        <v>12511</v>
      </c>
      <c r="B1879" s="91" t="s">
        <v>12512</v>
      </c>
      <c r="C1879" s="39" t="str">
        <f t="shared" si="29"/>
        <v>G02BBНоноксинол</v>
      </c>
      <c r="D1879" s="91" t="s">
        <v>13607</v>
      </c>
    </row>
    <row r="1880" spans="1:4" hidden="1">
      <c r="A1880" s="91" t="s">
        <v>9982</v>
      </c>
      <c r="B1880" s="91" t="s">
        <v>12513</v>
      </c>
      <c r="C1880" s="39" t="str">
        <f t="shared" si="29"/>
        <v>G02CAФенотерол</v>
      </c>
      <c r="D1880" s="91" t="s">
        <v>13607</v>
      </c>
    </row>
    <row r="1881" spans="1:4" hidden="1">
      <c r="A1881" s="91" t="s">
        <v>9982</v>
      </c>
      <c r="B1881" s="91" t="s">
        <v>12514</v>
      </c>
      <c r="C1881" s="39" t="str">
        <f t="shared" si="29"/>
        <v>G02CAГексопреналин</v>
      </c>
      <c r="D1881" s="91" t="s">
        <v>17948</v>
      </c>
    </row>
    <row r="1882" spans="1:4" hidden="1">
      <c r="A1882" s="91" t="s">
        <v>9982</v>
      </c>
      <c r="B1882" s="91" t="s">
        <v>13339</v>
      </c>
      <c r="C1882" s="39" t="str">
        <f t="shared" si="29"/>
        <v>G02CAСальбутамол</v>
      </c>
      <c r="D1882" s="91" t="s">
        <v>13607</v>
      </c>
    </row>
    <row r="1883" spans="1:4" hidden="1">
      <c r="A1883" s="91" t="s">
        <v>9982</v>
      </c>
      <c r="B1883" s="91" t="s">
        <v>14857</v>
      </c>
      <c r="C1883" s="39" t="str">
        <f t="shared" si="29"/>
        <v>G02CAСимпатомиметики, токолитические препараты</v>
      </c>
      <c r="D1883" s="91" t="s">
        <v>13607</v>
      </c>
    </row>
    <row r="1884" spans="1:4" hidden="1">
      <c r="A1884" s="91" t="s">
        <v>9963</v>
      </c>
      <c r="B1884" s="91" t="s">
        <v>12515</v>
      </c>
      <c r="C1884" s="39" t="str">
        <f t="shared" si="29"/>
        <v>G02CBБромокриптин</v>
      </c>
      <c r="D1884" s="91" t="s">
        <v>17948</v>
      </c>
    </row>
    <row r="1885" spans="1:4" hidden="1">
      <c r="A1885" s="91" t="s">
        <v>9963</v>
      </c>
      <c r="B1885" s="91" t="s">
        <v>12516</v>
      </c>
      <c r="C1885" s="39" t="str">
        <f t="shared" si="29"/>
        <v>G02CBКаберголин</v>
      </c>
      <c r="D1885" s="91" t="s">
        <v>13607</v>
      </c>
    </row>
    <row r="1886" spans="1:4" hidden="1">
      <c r="A1886" s="91" t="s">
        <v>9963</v>
      </c>
      <c r="B1886" s="91" t="s">
        <v>12517</v>
      </c>
      <c r="C1886" s="39" t="str">
        <f t="shared" si="29"/>
        <v>G02CBХинаголид</v>
      </c>
      <c r="D1886" s="91" t="s">
        <v>13607</v>
      </c>
    </row>
    <row r="1887" spans="1:4" hidden="1">
      <c r="A1887" s="91" t="s">
        <v>12518</v>
      </c>
      <c r="B1887" s="91" t="s">
        <v>11808</v>
      </c>
      <c r="C1887" s="39" t="str">
        <f t="shared" si="29"/>
        <v>G02CCБензидамин</v>
      </c>
      <c r="D1887" s="91" t="s">
        <v>13607</v>
      </c>
    </row>
    <row r="1888" spans="1:4" hidden="1">
      <c r="A1888" s="91" t="s">
        <v>12519</v>
      </c>
      <c r="B1888" s="91" t="s">
        <v>12520</v>
      </c>
      <c r="C1888" s="39" t="str">
        <f t="shared" si="29"/>
        <v>G02CXБета-аланин</v>
      </c>
      <c r="D1888" s="91" t="s">
        <v>13607</v>
      </c>
    </row>
    <row r="1889" spans="1:4" hidden="1">
      <c r="A1889" s="91" t="s">
        <v>12519</v>
      </c>
      <c r="B1889" s="91" t="s">
        <v>12525</v>
      </c>
      <c r="C1889" s="39" t="str">
        <f t="shared" si="29"/>
        <v>G02CXМезодиэтилэтилендибензолсульфонат</v>
      </c>
      <c r="D1889" s="91" t="s">
        <v>13607</v>
      </c>
    </row>
    <row r="1890" spans="1:4" hidden="1">
      <c r="A1890" s="91" t="s">
        <v>12519</v>
      </c>
      <c r="B1890" s="91" t="s">
        <v>12522</v>
      </c>
      <c r="C1890" s="39" t="str">
        <f t="shared" si="29"/>
        <v>G02CXЦимицифуги даурской корневищ с корнями экстракт</v>
      </c>
      <c r="D1890" s="91" t="s">
        <v>13607</v>
      </c>
    </row>
    <row r="1891" spans="1:4" hidden="1">
      <c r="A1891" s="91" t="s">
        <v>12519</v>
      </c>
      <c r="B1891" s="91" t="s">
        <v>12523</v>
      </c>
      <c r="C1891" s="39" t="str">
        <f t="shared" si="29"/>
        <v>G02CXЦимицифуги кистевидной корневищ экстракт</v>
      </c>
      <c r="D1891" s="91" t="s">
        <v>13607</v>
      </c>
    </row>
    <row r="1892" spans="1:4" hidden="1">
      <c r="A1892" s="91" t="s">
        <v>12519</v>
      </c>
      <c r="B1892" s="91" t="s">
        <v>12524</v>
      </c>
      <c r="C1892" s="39" t="str">
        <f t="shared" si="29"/>
        <v>G02CXПрутняка обыкновенного плодов экстракт</v>
      </c>
      <c r="D1892" s="91" t="s">
        <v>13607</v>
      </c>
    </row>
    <row r="1893" spans="1:4" hidden="1">
      <c r="A1893" s="91" t="s">
        <v>12519</v>
      </c>
      <c r="B1893" s="91" t="s">
        <v>14858</v>
      </c>
      <c r="C1893" s="39" t="str">
        <f t="shared" si="29"/>
        <v>G02CXАтозибан</v>
      </c>
      <c r="D1893" s="91" t="s">
        <v>17948</v>
      </c>
    </row>
    <row r="1894" spans="1:4" hidden="1">
      <c r="A1894" s="91" t="s">
        <v>12519</v>
      </c>
      <c r="B1894" s="91" t="s">
        <v>14862</v>
      </c>
      <c r="C1894" s="39" t="str">
        <f t="shared" si="29"/>
        <v>G02CXМэлсмон</v>
      </c>
      <c r="D1894" s="91" t="s">
        <v>13607</v>
      </c>
    </row>
    <row r="1895" spans="1:4" hidden="1">
      <c r="A1895" s="91" t="s">
        <v>12519</v>
      </c>
      <c r="B1895" s="91" t="s">
        <v>14860</v>
      </c>
      <c r="C1895" s="39" t="str">
        <f t="shared" si="29"/>
        <v>G02CXМардил Цинк</v>
      </c>
      <c r="D1895" s="91" t="s">
        <v>13607</v>
      </c>
    </row>
    <row r="1896" spans="1:4" hidden="1">
      <c r="A1896" s="91" t="s">
        <v>12519</v>
      </c>
      <c r="B1896" s="91" t="s">
        <v>14863</v>
      </c>
      <c r="C1896" s="39" t="str">
        <f t="shared" si="29"/>
        <v>G02CXПрочие препараты, применяемые в гинекологии</v>
      </c>
      <c r="D1896" s="91" t="s">
        <v>13607</v>
      </c>
    </row>
    <row r="1897" spans="1:4" hidden="1">
      <c r="A1897" s="91" t="s">
        <v>12519</v>
      </c>
      <c r="B1897" s="91" t="s">
        <v>14859</v>
      </c>
      <c r="C1897" s="39" t="str">
        <f t="shared" si="29"/>
        <v>G02CXГинофлор Э</v>
      </c>
      <c r="D1897" s="91" t="s">
        <v>13607</v>
      </c>
    </row>
    <row r="1898" spans="1:4" hidden="1">
      <c r="A1898" s="91" t="s">
        <v>12519</v>
      </c>
      <c r="B1898" s="91" t="s">
        <v>14861</v>
      </c>
      <c r="C1898" s="39" t="str">
        <f t="shared" si="29"/>
        <v>G02CXМардил Цинк Макс</v>
      </c>
      <c r="D1898" s="91" t="s">
        <v>13607</v>
      </c>
    </row>
    <row r="1899" spans="1:4" hidden="1">
      <c r="A1899" s="91" t="s">
        <v>12526</v>
      </c>
      <c r="B1899" s="91" t="s">
        <v>14864</v>
      </c>
      <c r="C1899" s="39" t="str">
        <f t="shared" si="29"/>
        <v>G03AAАцетомепрегенол+Этинилэстрадиол</v>
      </c>
      <c r="D1899" s="91" t="s">
        <v>13607</v>
      </c>
    </row>
    <row r="1900" spans="1:4" hidden="1">
      <c r="A1900" s="91" t="s">
        <v>12526</v>
      </c>
      <c r="B1900" s="91" t="s">
        <v>14865</v>
      </c>
      <c r="C1900" s="39" t="str">
        <f t="shared" si="29"/>
        <v>G03AAГестагены и эстрогены, фиксированные комбинации</v>
      </c>
      <c r="D1900" s="91" t="s">
        <v>13607</v>
      </c>
    </row>
    <row r="1901" spans="1:4" hidden="1">
      <c r="A1901" s="91" t="s">
        <v>12526</v>
      </c>
      <c r="B1901" s="91" t="s">
        <v>14869</v>
      </c>
      <c r="C1901" s="39" t="str">
        <f t="shared" ref="C1901:C1964" si="30">CONCATENATE(A1901,B1901)</f>
        <v>G03AAДроспиренон+Этинилэстрадиол+[Кальция левомефолат]</v>
      </c>
      <c r="D1901" s="91" t="s">
        <v>13607</v>
      </c>
    </row>
    <row r="1902" spans="1:4" hidden="1">
      <c r="A1902" s="91" t="s">
        <v>12526</v>
      </c>
      <c r="B1902" s="91" t="s">
        <v>14875</v>
      </c>
      <c r="C1902" s="39" t="str">
        <f t="shared" si="30"/>
        <v>G03AAНорэтистерон+Этинилэстрадиол</v>
      </c>
      <c r="D1902" s="91" t="s">
        <v>13607</v>
      </c>
    </row>
    <row r="1903" spans="1:4" hidden="1">
      <c r="A1903" s="91" t="s">
        <v>12526</v>
      </c>
      <c r="B1903" s="91" t="s">
        <v>14871</v>
      </c>
      <c r="C1903" s="39" t="str">
        <f t="shared" si="30"/>
        <v>G03AAНомегэстрол+Эстрадиол</v>
      </c>
      <c r="D1903" s="91" t="s">
        <v>13607</v>
      </c>
    </row>
    <row r="1904" spans="1:4" hidden="1">
      <c r="A1904" s="91" t="s">
        <v>12526</v>
      </c>
      <c r="B1904" s="91" t="s">
        <v>14876</v>
      </c>
      <c r="C1904" s="39" t="str">
        <f t="shared" si="30"/>
        <v>G03AAХлормадинон+Этинилэстрадиол</v>
      </c>
      <c r="D1904" s="91" t="s">
        <v>13607</v>
      </c>
    </row>
    <row r="1905" spans="1:4" hidden="1">
      <c r="A1905" s="91" t="s">
        <v>12526</v>
      </c>
      <c r="B1905" s="91" t="s">
        <v>14870</v>
      </c>
      <c r="C1905" s="39" t="str">
        <f t="shared" si="30"/>
        <v>G03AAЛевоноргестрел+Этинилэстрадиол</v>
      </c>
      <c r="D1905" s="91" t="s">
        <v>13607</v>
      </c>
    </row>
    <row r="1906" spans="1:4" hidden="1">
      <c r="A1906" s="91" t="s">
        <v>12526</v>
      </c>
      <c r="B1906" s="91" t="s">
        <v>14867</v>
      </c>
      <c r="C1906" s="39" t="str">
        <f t="shared" si="30"/>
        <v>G03AAДезогестрел+Этинилэстрадиол</v>
      </c>
      <c r="D1906" s="91" t="s">
        <v>13607</v>
      </c>
    </row>
    <row r="1907" spans="1:4" hidden="1">
      <c r="A1907" s="91" t="s">
        <v>12526</v>
      </c>
      <c r="B1907" s="91" t="s">
        <v>14866</v>
      </c>
      <c r="C1907" s="39" t="str">
        <f t="shared" si="30"/>
        <v>G03AAГестоден+Этинилэстрадиол</v>
      </c>
      <c r="D1907" s="91" t="s">
        <v>13607</v>
      </c>
    </row>
    <row r="1908" spans="1:4" hidden="1">
      <c r="A1908" s="91" t="s">
        <v>12526</v>
      </c>
      <c r="B1908" s="91" t="s">
        <v>14872</v>
      </c>
      <c r="C1908" s="39" t="str">
        <f t="shared" si="30"/>
        <v>G03AAНоргестимат+Этинилэстрадиол</v>
      </c>
      <c r="D1908" s="91" t="s">
        <v>13607</v>
      </c>
    </row>
    <row r="1909" spans="1:4" hidden="1">
      <c r="A1909" s="91" t="s">
        <v>12526</v>
      </c>
      <c r="B1909" s="91" t="s">
        <v>14868</v>
      </c>
      <c r="C1909" s="39" t="str">
        <f t="shared" si="30"/>
        <v>G03AAДроспиренон+Этинилэстрадиол</v>
      </c>
      <c r="D1909" s="91" t="s">
        <v>13607</v>
      </c>
    </row>
    <row r="1910" spans="1:4" hidden="1">
      <c r="A1910" s="91" t="s">
        <v>12526</v>
      </c>
      <c r="B1910" s="91" t="s">
        <v>14874</v>
      </c>
      <c r="C1910" s="39" t="str">
        <f t="shared" si="30"/>
        <v>G03AAНорэлгестромин+Этинилэстрадиол</v>
      </c>
      <c r="D1910" s="91" t="s">
        <v>13607</v>
      </c>
    </row>
    <row r="1911" spans="1:4" hidden="1">
      <c r="A1911" s="91" t="s">
        <v>12526</v>
      </c>
      <c r="B1911" s="91" t="s">
        <v>14873</v>
      </c>
      <c r="C1911" s="39" t="str">
        <f t="shared" si="30"/>
        <v>G03AAНоргестрел+Эстрадиол</v>
      </c>
      <c r="D1911" s="91" t="s">
        <v>13607</v>
      </c>
    </row>
    <row r="1912" spans="1:4" hidden="1">
      <c r="A1912" s="91" t="s">
        <v>14877</v>
      </c>
      <c r="B1912" s="91" t="s">
        <v>14879</v>
      </c>
      <c r="C1912" s="39" t="str">
        <f t="shared" si="30"/>
        <v>G03ABДиеногест+Эстрадиола валерат</v>
      </c>
      <c r="D1912" s="91" t="s">
        <v>13607</v>
      </c>
    </row>
    <row r="1913" spans="1:4" ht="30" hidden="1">
      <c r="A1913" s="91" t="s">
        <v>14877</v>
      </c>
      <c r="B1913" s="91" t="s">
        <v>14878</v>
      </c>
      <c r="C1913" s="39" t="str">
        <f t="shared" si="30"/>
        <v>G03ABГестагены и эстрогены, секвенциальные препараты (для последовательного приема)</v>
      </c>
      <c r="D1913" s="91" t="s">
        <v>13607</v>
      </c>
    </row>
    <row r="1914" spans="1:4" hidden="1">
      <c r="A1914" s="91" t="s">
        <v>14877</v>
      </c>
      <c r="B1914" s="91" t="s">
        <v>14866</v>
      </c>
      <c r="C1914" s="39" t="str">
        <f t="shared" si="30"/>
        <v>G03ABГестоден+Этинилэстрадиол</v>
      </c>
      <c r="D1914" s="91" t="s">
        <v>13607</v>
      </c>
    </row>
    <row r="1915" spans="1:4" hidden="1">
      <c r="A1915" s="91" t="s">
        <v>14877</v>
      </c>
      <c r="B1915" s="91" t="s">
        <v>14870</v>
      </c>
      <c r="C1915" s="39" t="str">
        <f t="shared" si="30"/>
        <v>G03ABЛевоноргестрел+Этинилэстрадиол</v>
      </c>
      <c r="D1915" s="91" t="s">
        <v>13607</v>
      </c>
    </row>
    <row r="1916" spans="1:4" hidden="1">
      <c r="A1916" s="91" t="s">
        <v>10071</v>
      </c>
      <c r="B1916" s="91" t="s">
        <v>12529</v>
      </c>
      <c r="C1916" s="39" t="str">
        <f t="shared" si="30"/>
        <v>G03ACЛинэстренол</v>
      </c>
      <c r="D1916" s="91" t="s">
        <v>13607</v>
      </c>
    </row>
    <row r="1917" spans="1:4" hidden="1">
      <c r="A1917" s="91" t="s">
        <v>10071</v>
      </c>
      <c r="B1917" s="91" t="s">
        <v>12530</v>
      </c>
      <c r="C1917" s="39" t="str">
        <f t="shared" si="30"/>
        <v>G03ACЭтоногестрел</v>
      </c>
      <c r="D1917" s="91" t="s">
        <v>13607</v>
      </c>
    </row>
    <row r="1918" spans="1:4" hidden="1">
      <c r="A1918" s="91" t="s">
        <v>10071</v>
      </c>
      <c r="B1918" s="91" t="s">
        <v>12527</v>
      </c>
      <c r="C1918" s="39" t="str">
        <f t="shared" si="30"/>
        <v>G03ACДезогестрел</v>
      </c>
      <c r="D1918" s="91" t="s">
        <v>13607</v>
      </c>
    </row>
    <row r="1919" spans="1:4" hidden="1">
      <c r="A1919" s="91" t="s">
        <v>10071</v>
      </c>
      <c r="B1919" s="91" t="s">
        <v>12528</v>
      </c>
      <c r="C1919" s="39" t="str">
        <f t="shared" si="30"/>
        <v>G03ACЛевоноргестрел</v>
      </c>
      <c r="D1919" s="91" t="s">
        <v>17948</v>
      </c>
    </row>
    <row r="1920" spans="1:4" hidden="1">
      <c r="A1920" s="91" t="s">
        <v>10165</v>
      </c>
      <c r="B1920" s="91" t="s">
        <v>14884</v>
      </c>
      <c r="C1920" s="39" t="str">
        <f t="shared" si="30"/>
        <v>G03BAТестостерон [смесь эфиров]</v>
      </c>
      <c r="D1920" s="91" t="s">
        <v>17948</v>
      </c>
    </row>
    <row r="1921" spans="1:4" hidden="1">
      <c r="A1921" s="91" t="s">
        <v>10165</v>
      </c>
      <c r="B1921" s="91" t="s">
        <v>12531</v>
      </c>
      <c r="C1921" s="39" t="str">
        <f t="shared" si="30"/>
        <v>G03BAТестостерон</v>
      </c>
      <c r="D1921" s="91" t="s">
        <v>17948</v>
      </c>
    </row>
    <row r="1922" spans="1:4" hidden="1">
      <c r="A1922" s="91" t="s">
        <v>10165</v>
      </c>
      <c r="B1922" s="91" t="s">
        <v>14880</v>
      </c>
      <c r="C1922" s="39" t="str">
        <f t="shared" si="30"/>
        <v>G03BAМетилтестостерон</v>
      </c>
      <c r="D1922" s="91" t="s">
        <v>13607</v>
      </c>
    </row>
    <row r="1923" spans="1:4" hidden="1">
      <c r="A1923" s="91" t="s">
        <v>10165</v>
      </c>
      <c r="B1923" s="91" t="s">
        <v>14882</v>
      </c>
      <c r="C1923" s="39" t="str">
        <f t="shared" si="30"/>
        <v>G03BAПролотестон</v>
      </c>
      <c r="D1923" s="91" t="s">
        <v>13607</v>
      </c>
    </row>
    <row r="1924" spans="1:4" hidden="1">
      <c r="A1924" s="91" t="s">
        <v>10165</v>
      </c>
      <c r="B1924" s="91" t="s">
        <v>14883</v>
      </c>
      <c r="C1924" s="39" t="str">
        <f t="shared" si="30"/>
        <v>G03BAТестобромлецит</v>
      </c>
      <c r="D1924" s="91" t="s">
        <v>13607</v>
      </c>
    </row>
    <row r="1925" spans="1:4" hidden="1">
      <c r="A1925" s="91" t="s">
        <v>10165</v>
      </c>
      <c r="B1925" s="91" t="s">
        <v>14881</v>
      </c>
      <c r="C1925" s="39" t="str">
        <f t="shared" si="30"/>
        <v>G03BAпроизводные 3-оксоандрост-4-ена</v>
      </c>
      <c r="D1925" s="91" t="s">
        <v>13607</v>
      </c>
    </row>
    <row r="1926" spans="1:4" hidden="1">
      <c r="A1926" s="91" t="s">
        <v>14885</v>
      </c>
      <c r="B1926" s="91" t="s">
        <v>14886</v>
      </c>
      <c r="C1926" s="39" t="str">
        <f t="shared" si="30"/>
        <v>G03BBМестеролон</v>
      </c>
      <c r="D1926" s="91" t="s">
        <v>13607</v>
      </c>
    </row>
    <row r="1927" spans="1:4" hidden="1">
      <c r="A1927" s="91" t="s">
        <v>10197</v>
      </c>
      <c r="B1927" s="91" t="s">
        <v>14889</v>
      </c>
      <c r="C1927" s="39" t="str">
        <f t="shared" si="30"/>
        <v>G03CAЭстрон</v>
      </c>
      <c r="D1927" s="91" t="s">
        <v>13607</v>
      </c>
    </row>
    <row r="1928" spans="1:4" hidden="1">
      <c r="A1928" s="91" t="s">
        <v>10197</v>
      </c>
      <c r="B1928" s="91" t="s">
        <v>14888</v>
      </c>
      <c r="C1928" s="39" t="str">
        <f t="shared" si="30"/>
        <v>G03CAЭстрогены конъюгированные</v>
      </c>
      <c r="D1928" s="91" t="s">
        <v>13607</v>
      </c>
    </row>
    <row r="1929" spans="1:4" hidden="1">
      <c r="A1929" s="91" t="s">
        <v>10197</v>
      </c>
      <c r="B1929" s="91" t="s">
        <v>14887</v>
      </c>
      <c r="C1929" s="39" t="str">
        <f t="shared" si="30"/>
        <v>G03CAприродные и полусинтетические эстрогены</v>
      </c>
      <c r="D1929" s="91" t="s">
        <v>13607</v>
      </c>
    </row>
    <row r="1930" spans="1:4" hidden="1">
      <c r="A1930" s="91" t="s">
        <v>10197</v>
      </c>
      <c r="B1930" s="91" t="s">
        <v>14890</v>
      </c>
      <c r="C1930" s="39" t="str">
        <f t="shared" si="30"/>
        <v>G03CAЭтинилэстрадиол</v>
      </c>
      <c r="D1930" s="91" t="s">
        <v>13607</v>
      </c>
    </row>
    <row r="1931" spans="1:4" hidden="1">
      <c r="A1931" s="91" t="s">
        <v>10197</v>
      </c>
      <c r="B1931" s="91" t="s">
        <v>12532</v>
      </c>
      <c r="C1931" s="39" t="str">
        <f t="shared" si="30"/>
        <v>G03CAГексэстрол</v>
      </c>
      <c r="D1931" s="91" t="s">
        <v>13607</v>
      </c>
    </row>
    <row r="1932" spans="1:4" hidden="1">
      <c r="A1932" s="91" t="s">
        <v>10197</v>
      </c>
      <c r="B1932" s="91" t="s">
        <v>12533</v>
      </c>
      <c r="C1932" s="39" t="str">
        <f t="shared" si="30"/>
        <v>G03CAЭстриол</v>
      </c>
      <c r="D1932" s="91" t="s">
        <v>13607</v>
      </c>
    </row>
    <row r="1933" spans="1:4" hidden="1">
      <c r="A1933" s="91" t="s">
        <v>10197</v>
      </c>
      <c r="B1933" s="91" t="s">
        <v>12534</v>
      </c>
      <c r="C1933" s="39" t="str">
        <f t="shared" si="30"/>
        <v>G03CAЭстрадиол</v>
      </c>
      <c r="D1933" s="91" t="s">
        <v>17948</v>
      </c>
    </row>
    <row r="1934" spans="1:4" hidden="1">
      <c r="A1934" s="91" t="s">
        <v>14891</v>
      </c>
      <c r="B1934" s="91" t="s">
        <v>14892</v>
      </c>
      <c r="C1934" s="39" t="str">
        <f t="shared" si="30"/>
        <v>G03CBДиэтилстилбэстрол</v>
      </c>
      <c r="D1934" s="91" t="s">
        <v>13607</v>
      </c>
    </row>
    <row r="1935" spans="1:4" hidden="1">
      <c r="A1935" s="91" t="s">
        <v>12535</v>
      </c>
      <c r="B1935" s="91" t="s">
        <v>12536</v>
      </c>
      <c r="C1935" s="39" t="str">
        <f t="shared" si="30"/>
        <v>G03CXТиболон</v>
      </c>
      <c r="D1935" s="91" t="s">
        <v>13607</v>
      </c>
    </row>
    <row r="1936" spans="1:4" hidden="1">
      <c r="A1936" s="91" t="s">
        <v>14893</v>
      </c>
      <c r="B1936" s="91" t="s">
        <v>14894</v>
      </c>
      <c r="C1936" s="39" t="str">
        <f t="shared" si="30"/>
        <v>G03DАцетомепрегенола таблетки 0.0005 г</v>
      </c>
      <c r="D1936" s="91" t="s">
        <v>13607</v>
      </c>
    </row>
    <row r="1937" spans="1:4" hidden="1">
      <c r="A1937" s="91" t="s">
        <v>14893</v>
      </c>
      <c r="B1937" s="91" t="s">
        <v>14895</v>
      </c>
      <c r="C1937" s="39" t="str">
        <f t="shared" si="30"/>
        <v>G03DДиеногест</v>
      </c>
      <c r="D1937" s="91" t="s">
        <v>13607</v>
      </c>
    </row>
    <row r="1938" spans="1:4" hidden="1">
      <c r="A1938" s="91" t="s">
        <v>10132</v>
      </c>
      <c r="B1938" s="91" t="s">
        <v>12538</v>
      </c>
      <c r="C1938" s="39" t="str">
        <f t="shared" si="30"/>
        <v>G03DAМедроксипрогестерон</v>
      </c>
      <c r="D1938" s="91" t="s">
        <v>13607</v>
      </c>
    </row>
    <row r="1939" spans="1:4" hidden="1">
      <c r="A1939" s="91" t="s">
        <v>10132</v>
      </c>
      <c r="B1939" s="91" t="s">
        <v>12537</v>
      </c>
      <c r="C1939" s="39" t="str">
        <f t="shared" si="30"/>
        <v>G03DAПрогестерон</v>
      </c>
      <c r="D1939" s="91" t="s">
        <v>17948</v>
      </c>
    </row>
    <row r="1940" spans="1:4" hidden="1">
      <c r="A1940" s="91" t="s">
        <v>10132</v>
      </c>
      <c r="B1940" s="91" t="s">
        <v>12539</v>
      </c>
      <c r="C1940" s="39" t="str">
        <f t="shared" si="30"/>
        <v>G03DAГидроксипрогестерона капроат</v>
      </c>
      <c r="D1940" s="91" t="s">
        <v>13607</v>
      </c>
    </row>
    <row r="1941" spans="1:4" hidden="1">
      <c r="A1941" s="91" t="s">
        <v>10003</v>
      </c>
      <c r="B1941" s="91" t="s">
        <v>12540</v>
      </c>
      <c r="C1941" s="39" t="str">
        <f t="shared" si="30"/>
        <v>G03DBДидрогестерон</v>
      </c>
      <c r="D1941" s="91" t="s">
        <v>17948</v>
      </c>
    </row>
    <row r="1942" spans="1:4" hidden="1">
      <c r="A1942" s="91" t="s">
        <v>10105</v>
      </c>
      <c r="B1942" s="91" t="s">
        <v>12541</v>
      </c>
      <c r="C1942" s="39" t="str">
        <f t="shared" si="30"/>
        <v>G03DCНорэтистерон</v>
      </c>
      <c r="D1942" s="91" t="s">
        <v>17948</v>
      </c>
    </row>
    <row r="1943" spans="1:4" hidden="1">
      <c r="A1943" s="91" t="s">
        <v>10105</v>
      </c>
      <c r="B1943" s="91" t="s">
        <v>12529</v>
      </c>
      <c r="C1943" s="39" t="str">
        <f t="shared" si="30"/>
        <v>G03DCЛинэстренол</v>
      </c>
      <c r="D1943" s="91" t="s">
        <v>13607</v>
      </c>
    </row>
    <row r="1944" spans="1:4" hidden="1">
      <c r="A1944" s="91" t="s">
        <v>10105</v>
      </c>
      <c r="B1944" s="91" t="s">
        <v>14896</v>
      </c>
      <c r="C1944" s="39" t="str">
        <f t="shared" si="30"/>
        <v>G03DCЭтистерон</v>
      </c>
      <c r="D1944" s="91" t="s">
        <v>13607</v>
      </c>
    </row>
    <row r="1945" spans="1:4" hidden="1">
      <c r="A1945" s="91" t="s">
        <v>12542</v>
      </c>
      <c r="B1945" s="91" t="s">
        <v>14902</v>
      </c>
      <c r="C1945" s="39" t="str">
        <f t="shared" si="30"/>
        <v>G03FAФемафлор</v>
      </c>
      <c r="D1945" s="91" t="s">
        <v>13607</v>
      </c>
    </row>
    <row r="1946" spans="1:4" hidden="1">
      <c r="A1946" s="91" t="s">
        <v>12542</v>
      </c>
      <c r="B1946" s="91" t="s">
        <v>14901</v>
      </c>
      <c r="C1946" s="39" t="str">
        <f t="shared" si="30"/>
        <v>G03FAНорэтистерон+Эстрадиол</v>
      </c>
      <c r="D1946" s="91" t="s">
        <v>13607</v>
      </c>
    </row>
    <row r="1947" spans="1:4" hidden="1">
      <c r="A1947" s="91" t="s">
        <v>12542</v>
      </c>
      <c r="B1947" s="91" t="s">
        <v>14900</v>
      </c>
      <c r="C1947" s="39" t="str">
        <f t="shared" si="30"/>
        <v>G03FAМедроксипрогестерон+Эстрадиол</v>
      </c>
      <c r="D1947" s="91" t="s">
        <v>13607</v>
      </c>
    </row>
    <row r="1948" spans="1:4" hidden="1">
      <c r="A1948" s="91" t="s">
        <v>12542</v>
      </c>
      <c r="B1948" s="91" t="s">
        <v>14899</v>
      </c>
      <c r="C1948" s="39" t="str">
        <f t="shared" si="30"/>
        <v>G03FAДроспиренон+Эстрадиол</v>
      </c>
      <c r="D1948" s="91" t="s">
        <v>13607</v>
      </c>
    </row>
    <row r="1949" spans="1:4" hidden="1">
      <c r="A1949" s="91" t="s">
        <v>12542</v>
      </c>
      <c r="B1949" s="91" t="s">
        <v>14898</v>
      </c>
      <c r="C1949" s="39" t="str">
        <f t="shared" si="30"/>
        <v>G03FAДиеногест+Этинилэстрадиол</v>
      </c>
      <c r="D1949" s="91" t="s">
        <v>13607</v>
      </c>
    </row>
    <row r="1950" spans="1:4" hidden="1">
      <c r="A1950" s="91" t="s">
        <v>12542</v>
      </c>
      <c r="B1950" s="91" t="s">
        <v>14897</v>
      </c>
      <c r="C1950" s="39" t="str">
        <f t="shared" si="30"/>
        <v>G03FAДидрогестерон+Эстрадиол</v>
      </c>
      <c r="D1950" s="91" t="s">
        <v>13607</v>
      </c>
    </row>
    <row r="1951" spans="1:4" hidden="1">
      <c r="A1951" s="91" t="s">
        <v>12543</v>
      </c>
      <c r="B1951" s="91" t="s">
        <v>14897</v>
      </c>
      <c r="C1951" s="39" t="str">
        <f t="shared" si="30"/>
        <v>G03FBДидрогестерон+Эстрадиол</v>
      </c>
      <c r="D1951" s="91" t="s">
        <v>13607</v>
      </c>
    </row>
    <row r="1952" spans="1:4" hidden="1">
      <c r="A1952" s="91" t="s">
        <v>12543</v>
      </c>
      <c r="B1952" s="91" t="s">
        <v>14903</v>
      </c>
      <c r="C1952" s="39" t="str">
        <f t="shared" si="30"/>
        <v>G03FBЛевоноргестрел+Эстрадиол</v>
      </c>
      <c r="D1952" s="91" t="s">
        <v>13607</v>
      </c>
    </row>
    <row r="1953" spans="1:4" hidden="1">
      <c r="A1953" s="91" t="s">
        <v>12543</v>
      </c>
      <c r="B1953" s="91" t="s">
        <v>14904</v>
      </c>
      <c r="C1953" s="39" t="str">
        <f t="shared" si="30"/>
        <v>G03FBПрегэстрол</v>
      </c>
      <c r="D1953" s="91" t="s">
        <v>13607</v>
      </c>
    </row>
    <row r="1954" spans="1:4" ht="30" hidden="1">
      <c r="A1954" s="91" t="s">
        <v>12543</v>
      </c>
      <c r="B1954" s="91" t="s">
        <v>14878</v>
      </c>
      <c r="C1954" s="39" t="str">
        <f t="shared" si="30"/>
        <v>G03FBГестагены и эстрогены, секвенциальные препараты (для последовательного приема)</v>
      </c>
      <c r="D1954" s="91" t="s">
        <v>13607</v>
      </c>
    </row>
    <row r="1955" spans="1:4" hidden="1">
      <c r="A1955" s="91" t="s">
        <v>12543</v>
      </c>
      <c r="B1955" s="91" t="s">
        <v>14901</v>
      </c>
      <c r="C1955" s="39" t="str">
        <f t="shared" si="30"/>
        <v>G03FBНорэтистерон+Эстрадиол</v>
      </c>
      <c r="D1955" s="91" t="s">
        <v>13607</v>
      </c>
    </row>
    <row r="1956" spans="1:4" hidden="1">
      <c r="A1956" s="91" t="s">
        <v>9994</v>
      </c>
      <c r="B1956" s="91" t="s">
        <v>14905</v>
      </c>
      <c r="C1956" s="39" t="str">
        <f t="shared" si="30"/>
        <v>G03GAКорифоллитропин альфа</v>
      </c>
      <c r="D1956" s="91" t="s">
        <v>17948</v>
      </c>
    </row>
    <row r="1957" spans="1:4" hidden="1">
      <c r="A1957" s="91" t="s">
        <v>9994</v>
      </c>
      <c r="B1957" s="91" t="s">
        <v>14906</v>
      </c>
      <c r="C1957" s="39" t="str">
        <f t="shared" si="30"/>
        <v>G03GAФоллитропин альфа+Лутропин альфа</v>
      </c>
      <c r="D1957" s="91" t="s">
        <v>13607</v>
      </c>
    </row>
    <row r="1958" spans="1:4" hidden="1">
      <c r="A1958" s="91" t="s">
        <v>9994</v>
      </c>
      <c r="B1958" s="91" t="s">
        <v>12545</v>
      </c>
      <c r="C1958" s="39" t="str">
        <f t="shared" si="30"/>
        <v>G03GAМенотропины</v>
      </c>
      <c r="D1958" s="91" t="s">
        <v>13607</v>
      </c>
    </row>
    <row r="1959" spans="1:4" hidden="1">
      <c r="A1959" s="91" t="s">
        <v>9994</v>
      </c>
      <c r="B1959" s="91" t="s">
        <v>12549</v>
      </c>
      <c r="C1959" s="39" t="str">
        <f t="shared" si="30"/>
        <v>G03GAУрофоллитропин</v>
      </c>
      <c r="D1959" s="91" t="s">
        <v>13607</v>
      </c>
    </row>
    <row r="1960" spans="1:4" hidden="1">
      <c r="A1960" s="91" t="s">
        <v>9994</v>
      </c>
      <c r="B1960" s="91" t="s">
        <v>12548</v>
      </c>
      <c r="C1960" s="39" t="str">
        <f t="shared" si="30"/>
        <v>G03GAФоллитропин бета</v>
      </c>
      <c r="D1960" s="91" t="s">
        <v>13607</v>
      </c>
    </row>
    <row r="1961" spans="1:4" hidden="1">
      <c r="A1961" s="91" t="s">
        <v>9994</v>
      </c>
      <c r="B1961" s="91" t="s">
        <v>12544</v>
      </c>
      <c r="C1961" s="39" t="str">
        <f t="shared" si="30"/>
        <v>G03GAЛутропин альфа</v>
      </c>
      <c r="D1961" s="91" t="s">
        <v>13607</v>
      </c>
    </row>
    <row r="1962" spans="1:4" hidden="1">
      <c r="A1962" s="91" t="s">
        <v>9994</v>
      </c>
      <c r="B1962" s="91" t="s">
        <v>12546</v>
      </c>
      <c r="C1962" s="39" t="str">
        <f t="shared" si="30"/>
        <v>G03GAХориогонадотропин альфа</v>
      </c>
      <c r="D1962" s="91" t="s">
        <v>13607</v>
      </c>
    </row>
    <row r="1963" spans="1:4" hidden="1">
      <c r="A1963" s="91" t="s">
        <v>9994</v>
      </c>
      <c r="B1963" s="91" t="s">
        <v>12547</v>
      </c>
      <c r="C1963" s="39" t="str">
        <f t="shared" si="30"/>
        <v>G03GAФоллитропин альфа</v>
      </c>
      <c r="D1963" s="91" t="s">
        <v>17948</v>
      </c>
    </row>
    <row r="1964" spans="1:4" hidden="1">
      <c r="A1964" s="91" t="s">
        <v>9994</v>
      </c>
      <c r="B1964" s="91" t="s">
        <v>12550</v>
      </c>
      <c r="C1964" s="39" t="str">
        <f t="shared" si="30"/>
        <v>G03GAГонадотропин хорионический</v>
      </c>
      <c r="D1964" s="91" t="s">
        <v>17948</v>
      </c>
    </row>
    <row r="1965" spans="1:4" hidden="1">
      <c r="A1965" s="91" t="s">
        <v>10057</v>
      </c>
      <c r="B1965" s="91" t="s">
        <v>12551</v>
      </c>
      <c r="C1965" s="39" t="str">
        <f t="shared" ref="C1965:C2028" si="31">CONCATENATE(A1965,B1965)</f>
        <v>G03GBКломифен</v>
      </c>
      <c r="D1965" s="91" t="s">
        <v>17948</v>
      </c>
    </row>
    <row r="1966" spans="1:4" hidden="1">
      <c r="A1966" s="91" t="s">
        <v>12552</v>
      </c>
      <c r="B1966" s="91" t="s">
        <v>12553</v>
      </c>
      <c r="C1966" s="39" t="str">
        <f t="shared" si="31"/>
        <v>G03HAЦипротерон</v>
      </c>
      <c r="D1966" s="91" t="s">
        <v>17948</v>
      </c>
    </row>
    <row r="1967" spans="1:4" hidden="1">
      <c r="A1967" s="91" t="s">
        <v>12554</v>
      </c>
      <c r="B1967" s="91" t="s">
        <v>14907</v>
      </c>
      <c r="C1967" s="39" t="str">
        <f t="shared" si="31"/>
        <v>G03HBЦипротерон+Эстрадиол</v>
      </c>
      <c r="D1967" s="91" t="s">
        <v>13607</v>
      </c>
    </row>
    <row r="1968" spans="1:4" hidden="1">
      <c r="A1968" s="91" t="s">
        <v>12554</v>
      </c>
      <c r="B1968" s="91" t="s">
        <v>14908</v>
      </c>
      <c r="C1968" s="39" t="str">
        <f t="shared" si="31"/>
        <v>G03HBЦипротерон+Этинилэстрадиол</v>
      </c>
      <c r="D1968" s="91" t="s">
        <v>13607</v>
      </c>
    </row>
    <row r="1969" spans="1:4" hidden="1">
      <c r="A1969" s="91" t="s">
        <v>12555</v>
      </c>
      <c r="B1969" s="91" t="s">
        <v>12556</v>
      </c>
      <c r="C1969" s="39" t="str">
        <f t="shared" si="31"/>
        <v>G03XAДаназол</v>
      </c>
      <c r="D1969" s="91" t="s">
        <v>13607</v>
      </c>
    </row>
    <row r="1970" spans="1:4" hidden="1">
      <c r="A1970" s="91" t="s">
        <v>12555</v>
      </c>
      <c r="B1970" s="91" t="s">
        <v>12557</v>
      </c>
      <c r="C1970" s="39" t="str">
        <f t="shared" si="31"/>
        <v>G03XAГестринон</v>
      </c>
      <c r="D1970" s="91" t="s">
        <v>13607</v>
      </c>
    </row>
    <row r="1971" spans="1:4" hidden="1">
      <c r="A1971" s="91" t="s">
        <v>12558</v>
      </c>
      <c r="B1971" s="91" t="s">
        <v>12559</v>
      </c>
      <c r="C1971" s="39" t="str">
        <f t="shared" si="31"/>
        <v>G03XBМифепристон</v>
      </c>
      <c r="D1971" s="91" t="s">
        <v>13607</v>
      </c>
    </row>
    <row r="1972" spans="1:4" hidden="1">
      <c r="A1972" s="91" t="s">
        <v>12560</v>
      </c>
      <c r="B1972" s="91" t="s">
        <v>12561</v>
      </c>
      <c r="C1972" s="39" t="str">
        <f t="shared" si="31"/>
        <v>G03XCРалоксифен</v>
      </c>
      <c r="D1972" s="91" t="s">
        <v>13607</v>
      </c>
    </row>
    <row r="1973" spans="1:4" hidden="1">
      <c r="A1973" s="91" t="s">
        <v>14909</v>
      </c>
      <c r="B1973" s="91" t="s">
        <v>14910</v>
      </c>
      <c r="C1973" s="39" t="str">
        <f t="shared" si="31"/>
        <v>G04ABХиноксидина таблетки покрытые оболочкой 0.25 г</v>
      </c>
      <c r="D1973" s="91" t="s">
        <v>13607</v>
      </c>
    </row>
    <row r="1974" spans="1:4" hidden="1">
      <c r="A1974" s="91" t="s">
        <v>14909</v>
      </c>
      <c r="B1974" s="91" t="s">
        <v>14911</v>
      </c>
      <c r="C1974" s="39" t="str">
        <f t="shared" si="31"/>
        <v>G04ABХинолона производные</v>
      </c>
      <c r="D1974" s="91" t="s">
        <v>13607</v>
      </c>
    </row>
    <row r="1975" spans="1:4" hidden="1">
      <c r="A1975" s="91" t="s">
        <v>12562</v>
      </c>
      <c r="B1975" s="91" t="s">
        <v>14913</v>
      </c>
      <c r="C1975" s="39" t="str">
        <f t="shared" si="31"/>
        <v>G04AGТыквы обыкновенной семян масло+[Тимол]</v>
      </c>
      <c r="D1975" s="91" t="s">
        <v>13607</v>
      </c>
    </row>
    <row r="1976" spans="1:4" hidden="1">
      <c r="A1976" s="91" t="s">
        <v>12562</v>
      </c>
      <c r="B1976" s="91" t="s">
        <v>12562</v>
      </c>
      <c r="C1976" s="39" t="str">
        <f t="shared" si="31"/>
        <v>G04AGG04AG</v>
      </c>
      <c r="D1976" s="91" t="s">
        <v>13607</v>
      </c>
    </row>
    <row r="1977" spans="1:4" hidden="1">
      <c r="A1977" s="91" t="s">
        <v>12562</v>
      </c>
      <c r="B1977" s="91" t="s">
        <v>14912</v>
      </c>
      <c r="C1977" s="39" t="str">
        <f t="shared" si="31"/>
        <v>G04AGГербион урологические капли</v>
      </c>
      <c r="D1977" s="91" t="s">
        <v>13607</v>
      </c>
    </row>
    <row r="1978" spans="1:4" ht="30" hidden="1">
      <c r="A1978" s="91" t="s">
        <v>14914</v>
      </c>
      <c r="B1978" s="91" t="s">
        <v>14916</v>
      </c>
      <c r="C1978" s="39" t="str">
        <f t="shared" si="31"/>
        <v>G04AKУроантисептиков комбинация (исключая комбинации с сульфаниламидами)</v>
      </c>
      <c r="D1978" s="91" t="s">
        <v>13607</v>
      </c>
    </row>
    <row r="1979" spans="1:4" hidden="1">
      <c r="A1979" s="91" t="s">
        <v>14914</v>
      </c>
      <c r="B1979" s="91" t="s">
        <v>14915</v>
      </c>
      <c r="C1979" s="39" t="str">
        <f t="shared" si="31"/>
        <v>G04AKНефлуан</v>
      </c>
      <c r="D1979" s="91" t="s">
        <v>13607</v>
      </c>
    </row>
    <row r="1980" spans="1:4" hidden="1">
      <c r="A1980" s="91" t="s">
        <v>14914</v>
      </c>
      <c r="B1980" s="91" t="s">
        <v>14917</v>
      </c>
      <c r="C1980" s="39" t="str">
        <f t="shared" si="31"/>
        <v>G04AKЦидипол</v>
      </c>
      <c r="D1980" s="91" t="s">
        <v>13607</v>
      </c>
    </row>
    <row r="1981" spans="1:4" hidden="1">
      <c r="A1981" s="91" t="s">
        <v>12563</v>
      </c>
      <c r="B1981" s="91" t="s">
        <v>12564</v>
      </c>
      <c r="C1981" s="39" t="str">
        <f t="shared" si="31"/>
        <v>G04BCКалия натрия гидроцитрат</v>
      </c>
      <c r="D1981" s="91" t="s">
        <v>13607</v>
      </c>
    </row>
    <row r="1982" spans="1:4" ht="45" hidden="1">
      <c r="A1982" s="91" t="s">
        <v>12563</v>
      </c>
      <c r="B1982" s="91" t="s">
        <v>14920</v>
      </c>
      <c r="C1982" s="39" t="str">
        <f t="shared" si="31"/>
        <v>G04BCДушицы обыкновенной травы экстракт+Клещевины обыкновенной семян масло+Моркови дикой семян экстракт+Мяты перечной листьев масло+Пихты масло+Хмеля соплодий экстракт</v>
      </c>
      <c r="D1982" s="91" t="s">
        <v>13607</v>
      </c>
    </row>
    <row r="1983" spans="1:4" hidden="1">
      <c r="A1983" s="91" t="s">
        <v>12563</v>
      </c>
      <c r="B1983" s="91" t="s">
        <v>14921</v>
      </c>
      <c r="C1983" s="39" t="str">
        <f t="shared" si="31"/>
        <v>G04BCПрепараты для лечения уролитиаза</v>
      </c>
      <c r="D1983" s="91" t="s">
        <v>13607</v>
      </c>
    </row>
    <row r="1984" spans="1:4" hidden="1">
      <c r="A1984" s="91" t="s">
        <v>12563</v>
      </c>
      <c r="B1984" s="91" t="s">
        <v>14922</v>
      </c>
      <c r="C1984" s="39" t="str">
        <f t="shared" si="31"/>
        <v>G04BCСолимок</v>
      </c>
      <c r="D1984" s="91" t="s">
        <v>13607</v>
      </c>
    </row>
    <row r="1985" spans="1:4" hidden="1">
      <c r="A1985" s="91" t="s">
        <v>12563</v>
      </c>
      <c r="B1985" s="91" t="s">
        <v>14918</v>
      </c>
      <c r="C1985" s="39" t="str">
        <f t="shared" si="31"/>
        <v>G04BCБлемарен</v>
      </c>
      <c r="D1985" s="91" t="s">
        <v>13607</v>
      </c>
    </row>
    <row r="1986" spans="1:4" hidden="1">
      <c r="A1986" s="91" t="s">
        <v>12563</v>
      </c>
      <c r="B1986" s="91" t="s">
        <v>14919</v>
      </c>
      <c r="C1986" s="39" t="str">
        <f t="shared" si="31"/>
        <v>G04BCГинджалелинг</v>
      </c>
      <c r="D1986" s="91" t="s">
        <v>13607</v>
      </c>
    </row>
    <row r="1987" spans="1:4" hidden="1">
      <c r="A1987" s="91" t="s">
        <v>12563</v>
      </c>
      <c r="B1987" s="91" t="s">
        <v>14923</v>
      </c>
      <c r="C1987" s="39" t="str">
        <f t="shared" si="31"/>
        <v>G04BCЦистон</v>
      </c>
      <c r="D1987" s="91" t="s">
        <v>13607</v>
      </c>
    </row>
    <row r="1988" spans="1:4" hidden="1">
      <c r="A1988" s="91" t="s">
        <v>12565</v>
      </c>
      <c r="B1988" s="91" t="s">
        <v>12570</v>
      </c>
      <c r="C1988" s="39" t="str">
        <f t="shared" si="31"/>
        <v>G04BDОксибутинин</v>
      </c>
      <c r="D1988" s="91" t="s">
        <v>13607</v>
      </c>
    </row>
    <row r="1989" spans="1:4" hidden="1">
      <c r="A1989" s="91" t="s">
        <v>12565</v>
      </c>
      <c r="B1989" s="91" t="s">
        <v>12568</v>
      </c>
      <c r="C1989" s="39" t="str">
        <f t="shared" si="31"/>
        <v>G04BDТолтеродин</v>
      </c>
      <c r="D1989" s="91" t="s">
        <v>13607</v>
      </c>
    </row>
    <row r="1990" spans="1:4" hidden="1">
      <c r="A1990" s="91" t="s">
        <v>12565</v>
      </c>
      <c r="B1990" s="91" t="s">
        <v>12569</v>
      </c>
      <c r="C1990" s="39" t="str">
        <f t="shared" si="31"/>
        <v>G04BDСолифенацин</v>
      </c>
      <c r="D1990" s="91" t="s">
        <v>17948</v>
      </c>
    </row>
    <row r="1991" spans="1:4" hidden="1">
      <c r="A1991" s="91" t="s">
        <v>12565</v>
      </c>
      <c r="B1991" s="91" t="s">
        <v>12567</v>
      </c>
      <c r="C1991" s="39" t="str">
        <f t="shared" si="31"/>
        <v>G04BDТроспия хлорид</v>
      </c>
      <c r="D1991" s="91" t="s">
        <v>13607</v>
      </c>
    </row>
    <row r="1992" spans="1:4" hidden="1">
      <c r="A1992" s="91" t="s">
        <v>12565</v>
      </c>
      <c r="B1992" s="91" t="s">
        <v>12566</v>
      </c>
      <c r="C1992" s="39" t="str">
        <f t="shared" si="31"/>
        <v>G04BDДарифенацин</v>
      </c>
      <c r="D1992" s="91" t="s">
        <v>13607</v>
      </c>
    </row>
    <row r="1993" spans="1:4" hidden="1">
      <c r="A1993" s="91" t="s">
        <v>12571</v>
      </c>
      <c r="B1993" s="91" t="s">
        <v>12574</v>
      </c>
      <c r="C1993" s="39" t="str">
        <f t="shared" si="31"/>
        <v>G04BEУденафил</v>
      </c>
      <c r="D1993" s="91" t="s">
        <v>13607</v>
      </c>
    </row>
    <row r="1994" spans="1:4" hidden="1">
      <c r="A1994" s="91" t="s">
        <v>12571</v>
      </c>
      <c r="B1994" s="91" t="s">
        <v>12573</v>
      </c>
      <c r="C1994" s="39" t="str">
        <f t="shared" si="31"/>
        <v>G04BEСилденафил</v>
      </c>
      <c r="D1994" s="91" t="s">
        <v>13607</v>
      </c>
    </row>
    <row r="1995" spans="1:4" hidden="1">
      <c r="A1995" s="91" t="s">
        <v>12571</v>
      </c>
      <c r="B1995" s="91" t="s">
        <v>12575</v>
      </c>
      <c r="C1995" s="39" t="str">
        <f t="shared" si="31"/>
        <v>G04BEЙохимбина гидрохлорид</v>
      </c>
      <c r="D1995" s="91" t="s">
        <v>13607</v>
      </c>
    </row>
    <row r="1996" spans="1:4" hidden="1">
      <c r="A1996" s="91" t="s">
        <v>12571</v>
      </c>
      <c r="B1996" s="91" t="s">
        <v>12572</v>
      </c>
      <c r="C1996" s="39" t="str">
        <f t="shared" si="31"/>
        <v>G04BEТадалафил</v>
      </c>
      <c r="D1996" s="91" t="s">
        <v>13607</v>
      </c>
    </row>
    <row r="1997" spans="1:4" hidden="1">
      <c r="A1997" s="91" t="s">
        <v>12571</v>
      </c>
      <c r="B1997" s="91" t="s">
        <v>12576</v>
      </c>
      <c r="C1997" s="39" t="str">
        <f t="shared" si="31"/>
        <v>G04BEВарденафил</v>
      </c>
      <c r="D1997" s="91" t="s">
        <v>13607</v>
      </c>
    </row>
    <row r="1998" spans="1:4" hidden="1">
      <c r="A1998" s="91" t="s">
        <v>12571</v>
      </c>
      <c r="B1998" s="91" t="s">
        <v>12577</v>
      </c>
      <c r="C1998" s="39" t="str">
        <f t="shared" si="31"/>
        <v>G04BEАнтитела к эндотелиальной NO-синтазе</v>
      </c>
      <c r="D1998" s="91" t="s">
        <v>13607</v>
      </c>
    </row>
    <row r="1999" spans="1:4" hidden="1">
      <c r="A1999" s="91" t="s">
        <v>12571</v>
      </c>
      <c r="B1999" s="91" t="s">
        <v>12193</v>
      </c>
      <c r="C1999" s="39" t="str">
        <f t="shared" si="31"/>
        <v>G04BEАлпростадил</v>
      </c>
      <c r="D1999" s="91" t="s">
        <v>13607</v>
      </c>
    </row>
    <row r="2000" spans="1:4" hidden="1">
      <c r="A2000" s="91" t="s">
        <v>12571</v>
      </c>
      <c r="B2000" s="91" t="s">
        <v>14925</v>
      </c>
      <c r="C2000" s="39" t="str">
        <f t="shared" si="31"/>
        <v>G04BEПрепараты для лечения эректильной дисфункции</v>
      </c>
      <c r="D2000" s="91" t="s">
        <v>13607</v>
      </c>
    </row>
    <row r="2001" spans="1:4" hidden="1">
      <c r="A2001" s="91" t="s">
        <v>12571</v>
      </c>
      <c r="B2001" s="91" t="s">
        <v>14924</v>
      </c>
      <c r="C2001" s="39" t="str">
        <f t="shared" si="31"/>
        <v>G04BEАФАЛАЗА</v>
      </c>
      <c r="D2001" s="91" t="s">
        <v>13607</v>
      </c>
    </row>
    <row r="2002" spans="1:4" hidden="1">
      <c r="A2002" s="91" t="s">
        <v>12578</v>
      </c>
      <c r="B2002" s="91" t="s">
        <v>14926</v>
      </c>
      <c r="C2002" s="39" t="str">
        <f t="shared" si="31"/>
        <v>G04BXАстрагала серпоплодного препарат</v>
      </c>
      <c r="D2002" s="91" t="s">
        <v>13607</v>
      </c>
    </row>
    <row r="2003" spans="1:4" hidden="1">
      <c r="A2003" s="91" t="s">
        <v>12578</v>
      </c>
      <c r="B2003" s="91" t="s">
        <v>14930</v>
      </c>
      <c r="C2003" s="39" t="str">
        <f t="shared" si="31"/>
        <v>G04BXЛеспедезы головчатой настойка</v>
      </c>
      <c r="D2003" s="91" t="s">
        <v>13607</v>
      </c>
    </row>
    <row r="2004" spans="1:4" hidden="1">
      <c r="A2004" s="91" t="s">
        <v>12578</v>
      </c>
      <c r="B2004" s="91" t="s">
        <v>14927</v>
      </c>
      <c r="C2004" s="39" t="str">
        <f t="shared" si="31"/>
        <v>G04BXАфродор 2000</v>
      </c>
      <c r="D2004" s="91" t="s">
        <v>13607</v>
      </c>
    </row>
    <row r="2005" spans="1:4" hidden="1">
      <c r="A2005" s="91" t="s">
        <v>12578</v>
      </c>
      <c r="B2005" s="91" t="s">
        <v>12455</v>
      </c>
      <c r="C2005" s="39" t="str">
        <f t="shared" si="31"/>
        <v>G04BXГидроксиметилхиноксалиндиоксид</v>
      </c>
      <c r="D2005" s="91" t="s">
        <v>13607</v>
      </c>
    </row>
    <row r="2006" spans="1:4" hidden="1">
      <c r="A2006" s="91" t="s">
        <v>12578</v>
      </c>
      <c r="B2006" s="91" t="s">
        <v>14933</v>
      </c>
      <c r="C2006" s="39" t="str">
        <f t="shared" si="31"/>
        <v>G04BXСпеман</v>
      </c>
      <c r="D2006" s="91" t="s">
        <v>13607</v>
      </c>
    </row>
    <row r="2007" spans="1:4" hidden="1">
      <c r="A2007" s="91" t="s">
        <v>12578</v>
      </c>
      <c r="B2007" s="91" t="s">
        <v>14813</v>
      </c>
      <c r="C2007" s="39" t="str">
        <f t="shared" si="31"/>
        <v>G04BXСуперлимф</v>
      </c>
      <c r="D2007" s="91" t="s">
        <v>13607</v>
      </c>
    </row>
    <row r="2008" spans="1:4" hidden="1">
      <c r="A2008" s="91" t="s">
        <v>12578</v>
      </c>
      <c r="B2008" s="91" t="s">
        <v>14934</v>
      </c>
      <c r="C2008" s="39" t="str">
        <f t="shared" si="31"/>
        <v>G04BXСпеман форте</v>
      </c>
      <c r="D2008" s="91" t="s">
        <v>13607</v>
      </c>
    </row>
    <row r="2009" spans="1:4" hidden="1">
      <c r="A2009" s="91" t="s">
        <v>12578</v>
      </c>
      <c r="B2009" s="91" t="s">
        <v>14936</v>
      </c>
      <c r="C2009" s="39" t="str">
        <f t="shared" si="31"/>
        <v>G04BXХимколин</v>
      </c>
      <c r="D2009" s="91" t="s">
        <v>13607</v>
      </c>
    </row>
    <row r="2010" spans="1:4" hidden="1">
      <c r="A2010" s="91" t="s">
        <v>12578</v>
      </c>
      <c r="B2010" s="91" t="s">
        <v>14928</v>
      </c>
      <c r="C2010" s="39" t="str">
        <f t="shared" si="31"/>
        <v>G04BXДругие препараты, применяемые в урологии</v>
      </c>
      <c r="D2010" s="91" t="s">
        <v>13607</v>
      </c>
    </row>
    <row r="2011" spans="1:4" hidden="1">
      <c r="A2011" s="91" t="s">
        <v>12578</v>
      </c>
      <c r="B2011" s="91" t="s">
        <v>12581</v>
      </c>
      <c r="C2011" s="39" t="str">
        <f t="shared" si="31"/>
        <v>G04BXБрусники листья</v>
      </c>
      <c r="D2011" s="91" t="s">
        <v>13607</v>
      </c>
    </row>
    <row r="2012" spans="1:4" hidden="1">
      <c r="A2012" s="91" t="s">
        <v>12578</v>
      </c>
      <c r="B2012" s="91" t="s">
        <v>12582</v>
      </c>
      <c r="C2012" s="39" t="str">
        <f t="shared" si="31"/>
        <v>G04BXГорца птичьего трава</v>
      </c>
      <c r="D2012" s="91" t="s">
        <v>13607</v>
      </c>
    </row>
    <row r="2013" spans="1:4" hidden="1">
      <c r="A2013" s="91" t="s">
        <v>12578</v>
      </c>
      <c r="B2013" s="91" t="s">
        <v>12579</v>
      </c>
      <c r="C2013" s="39" t="str">
        <f t="shared" si="31"/>
        <v>G04BXБерезы листья</v>
      </c>
      <c r="D2013" s="91" t="s">
        <v>13607</v>
      </c>
    </row>
    <row r="2014" spans="1:4" hidden="1">
      <c r="A2014" s="91" t="s">
        <v>12578</v>
      </c>
      <c r="B2014" s="91" t="s">
        <v>12580</v>
      </c>
      <c r="C2014" s="39" t="str">
        <f t="shared" si="31"/>
        <v>G04BXБерезы почки</v>
      </c>
      <c r="D2014" s="91" t="s">
        <v>13607</v>
      </c>
    </row>
    <row r="2015" spans="1:4" hidden="1">
      <c r="A2015" s="91" t="s">
        <v>12578</v>
      </c>
      <c r="B2015" s="91" t="s">
        <v>12588</v>
      </c>
      <c r="C2015" s="39" t="str">
        <f t="shared" si="31"/>
        <v>G04BXМарены красильной корневищ с корнями экстракт</v>
      </c>
      <c r="D2015" s="91" t="s">
        <v>13607</v>
      </c>
    </row>
    <row r="2016" spans="1:4" hidden="1">
      <c r="A2016" s="91" t="s">
        <v>12578</v>
      </c>
      <c r="B2016" s="91" t="s">
        <v>12587</v>
      </c>
      <c r="C2016" s="39" t="str">
        <f t="shared" si="31"/>
        <v>G04BXМожжевельника плоды</v>
      </c>
      <c r="D2016" s="91" t="s">
        <v>13607</v>
      </c>
    </row>
    <row r="2017" spans="1:4" hidden="1">
      <c r="A2017" s="91" t="s">
        <v>12578</v>
      </c>
      <c r="B2017" s="91" t="s">
        <v>12585</v>
      </c>
      <c r="C2017" s="39" t="str">
        <f t="shared" si="31"/>
        <v>G04BXТолокнянки обыкновенной листья</v>
      </c>
      <c r="D2017" s="91" t="s">
        <v>13607</v>
      </c>
    </row>
    <row r="2018" spans="1:4" hidden="1">
      <c r="A2018" s="91" t="s">
        <v>12578</v>
      </c>
      <c r="B2018" s="91" t="s">
        <v>12586</v>
      </c>
      <c r="C2018" s="39" t="str">
        <f t="shared" si="31"/>
        <v>G04BXОртосифона тычиночного листья</v>
      </c>
      <c r="D2018" s="91" t="s">
        <v>13607</v>
      </c>
    </row>
    <row r="2019" spans="1:4" hidden="1">
      <c r="A2019" s="91" t="s">
        <v>12578</v>
      </c>
      <c r="B2019" s="91" t="s">
        <v>12583</v>
      </c>
      <c r="C2019" s="39" t="str">
        <f t="shared" si="31"/>
        <v>G04BXХвоща полевого трава</v>
      </c>
      <c r="D2019" s="91" t="s">
        <v>13607</v>
      </c>
    </row>
    <row r="2020" spans="1:4" ht="30" hidden="1">
      <c r="A2020" s="91" t="s">
        <v>12578</v>
      </c>
      <c r="B2020" s="91" t="s">
        <v>14929</v>
      </c>
      <c r="C2020" s="39" t="str">
        <f t="shared" si="31"/>
        <v>G04BXЗверобоя продырявленного трава+Золотарника канадского трава+Солодки корни+Эхинацеи пурпурной корневища с корнями</v>
      </c>
      <c r="D2020" s="91" t="s">
        <v>13607</v>
      </c>
    </row>
    <row r="2021" spans="1:4" hidden="1">
      <c r="A2021" s="91" t="s">
        <v>12578</v>
      </c>
      <c r="B2021" s="91" t="s">
        <v>12590</v>
      </c>
      <c r="C2021" s="39" t="str">
        <f t="shared" si="31"/>
        <v>G04BXКрапивы жгучей корней экстракт</v>
      </c>
      <c r="D2021" s="91" t="s">
        <v>13607</v>
      </c>
    </row>
    <row r="2022" spans="1:4" hidden="1">
      <c r="A2022" s="91" t="s">
        <v>12578</v>
      </c>
      <c r="B2022" s="91" t="s">
        <v>12589</v>
      </c>
      <c r="C2022" s="39" t="str">
        <f t="shared" si="31"/>
        <v>G04BXЛеспедезы двухцветной побеги</v>
      </c>
      <c r="D2022" s="91" t="s">
        <v>13607</v>
      </c>
    </row>
    <row r="2023" spans="1:4" hidden="1">
      <c r="A2023" s="91" t="s">
        <v>12578</v>
      </c>
      <c r="B2023" s="91" t="s">
        <v>14931</v>
      </c>
      <c r="C2023" s="39" t="str">
        <f t="shared" si="31"/>
        <v>G04BXЛомефлоксацин+Простаты экстракт</v>
      </c>
      <c r="D2023" s="91" t="s">
        <v>13607</v>
      </c>
    </row>
    <row r="2024" spans="1:4" hidden="1">
      <c r="A2024" s="91" t="s">
        <v>12578</v>
      </c>
      <c r="B2024" s="91" t="s">
        <v>12584</v>
      </c>
      <c r="C2024" s="39" t="str">
        <f t="shared" si="31"/>
        <v>G04BXПростаты экстракт</v>
      </c>
      <c r="D2024" s="91" t="s">
        <v>13607</v>
      </c>
    </row>
    <row r="2025" spans="1:4" hidden="1">
      <c r="A2025" s="91" t="s">
        <v>12578</v>
      </c>
      <c r="B2025" s="91" t="s">
        <v>14932</v>
      </c>
      <c r="C2025" s="39" t="str">
        <f t="shared" si="31"/>
        <v>G04BXПростакор</v>
      </c>
      <c r="D2025" s="91" t="s">
        <v>13607</v>
      </c>
    </row>
    <row r="2026" spans="1:4" hidden="1">
      <c r="A2026" s="91" t="s">
        <v>12578</v>
      </c>
      <c r="B2026" s="91" t="s">
        <v>14935</v>
      </c>
      <c r="C2026" s="39" t="str">
        <f t="shared" si="31"/>
        <v>G04BXТентекс форте</v>
      </c>
      <c r="D2026" s="91" t="s">
        <v>13607</v>
      </c>
    </row>
    <row r="2027" spans="1:4" hidden="1">
      <c r="A2027" s="91" t="s">
        <v>14937</v>
      </c>
      <c r="B2027" s="91" t="s">
        <v>14938</v>
      </c>
      <c r="C2027" s="39" t="str">
        <f t="shared" si="31"/>
        <v>G04CТамсулозин+Финастерид [набор]</v>
      </c>
      <c r="D2027" s="91" t="s">
        <v>13607</v>
      </c>
    </row>
    <row r="2028" spans="1:4" hidden="1">
      <c r="A2028" s="91" t="s">
        <v>9917</v>
      </c>
      <c r="B2028" s="91" t="s">
        <v>12224</v>
      </c>
      <c r="C2028" s="39" t="str">
        <f t="shared" si="31"/>
        <v>G04CAТеразозин</v>
      </c>
      <c r="D2028" s="91" t="s">
        <v>13607</v>
      </c>
    </row>
    <row r="2029" spans="1:4" hidden="1">
      <c r="A2029" s="91" t="s">
        <v>9917</v>
      </c>
      <c r="B2029" s="91" t="s">
        <v>12592</v>
      </c>
      <c r="C2029" s="39" t="str">
        <f t="shared" ref="C2029:C2092" si="32">CONCATENATE(A2029,B2029)</f>
        <v>G04CAСилодозин</v>
      </c>
      <c r="D2029" s="91" t="s">
        <v>13607</v>
      </c>
    </row>
    <row r="2030" spans="1:4" hidden="1">
      <c r="A2030" s="91" t="s">
        <v>9917</v>
      </c>
      <c r="B2030" s="91" t="s">
        <v>12222</v>
      </c>
      <c r="C2030" s="39" t="str">
        <f t="shared" si="32"/>
        <v>G04CAДоксазозин</v>
      </c>
      <c r="D2030" s="91" t="s">
        <v>17948</v>
      </c>
    </row>
    <row r="2031" spans="1:4" hidden="1">
      <c r="A2031" s="91" t="s">
        <v>9917</v>
      </c>
      <c r="B2031" s="91" t="s">
        <v>12593</v>
      </c>
      <c r="C2031" s="39" t="str">
        <f t="shared" si="32"/>
        <v>G04CAАлфузозин</v>
      </c>
      <c r="D2031" s="91" t="s">
        <v>17948</v>
      </c>
    </row>
    <row r="2032" spans="1:4" hidden="1">
      <c r="A2032" s="91" t="s">
        <v>9917</v>
      </c>
      <c r="B2032" s="91" t="s">
        <v>12591</v>
      </c>
      <c r="C2032" s="39" t="str">
        <f t="shared" si="32"/>
        <v>G04CAТамсулозин</v>
      </c>
      <c r="D2032" s="91" t="s">
        <v>17948</v>
      </c>
    </row>
    <row r="2033" spans="1:4" hidden="1">
      <c r="A2033" s="91" t="s">
        <v>10181</v>
      </c>
      <c r="B2033" s="91" t="s">
        <v>12595</v>
      </c>
      <c r="C2033" s="39" t="str">
        <f t="shared" si="32"/>
        <v>G04CBФинастерид</v>
      </c>
      <c r="D2033" s="91" t="s">
        <v>17948</v>
      </c>
    </row>
    <row r="2034" spans="1:4" hidden="1">
      <c r="A2034" s="91" t="s">
        <v>10181</v>
      </c>
      <c r="B2034" s="91" t="s">
        <v>12594</v>
      </c>
      <c r="C2034" s="39" t="str">
        <f t="shared" si="32"/>
        <v>G04CBДутастерид</v>
      </c>
      <c r="D2034" s="91" t="s">
        <v>13607</v>
      </c>
    </row>
    <row r="2035" spans="1:4" hidden="1">
      <c r="A2035" s="91" t="s">
        <v>12596</v>
      </c>
      <c r="B2035" s="91" t="s">
        <v>12597</v>
      </c>
      <c r="C2035" s="39" t="str">
        <f t="shared" si="32"/>
        <v>G04CXСливы африканской коры экстракт</v>
      </c>
      <c r="D2035" s="91" t="s">
        <v>13607</v>
      </c>
    </row>
    <row r="2036" spans="1:4" hidden="1">
      <c r="A2036" s="91" t="s">
        <v>12596</v>
      </c>
      <c r="B2036" s="91" t="s">
        <v>12598</v>
      </c>
      <c r="C2036" s="39" t="str">
        <f t="shared" si="32"/>
        <v>G04CXПальмы ползучей плодов экстракт</v>
      </c>
      <c r="D2036" s="91" t="s">
        <v>13607</v>
      </c>
    </row>
    <row r="2037" spans="1:4" hidden="1">
      <c r="A2037" s="91" t="s">
        <v>12596</v>
      </c>
      <c r="B2037" s="91" t="s">
        <v>14940</v>
      </c>
      <c r="C2037" s="39" t="str">
        <f t="shared" si="32"/>
        <v>G04CXМепартрицин</v>
      </c>
      <c r="D2037" s="91" t="s">
        <v>13607</v>
      </c>
    </row>
    <row r="2038" spans="1:4" hidden="1">
      <c r="A2038" s="91" t="s">
        <v>12596</v>
      </c>
      <c r="B2038" s="91" t="s">
        <v>14942</v>
      </c>
      <c r="C2038" s="39" t="str">
        <f t="shared" si="32"/>
        <v>G04CXПростопин</v>
      </c>
      <c r="D2038" s="91" t="s">
        <v>13607</v>
      </c>
    </row>
    <row r="2039" spans="1:4" hidden="1">
      <c r="A2039" s="91" t="s">
        <v>12596</v>
      </c>
      <c r="B2039" s="91" t="s">
        <v>14941</v>
      </c>
      <c r="C2039" s="39" t="str">
        <f t="shared" si="32"/>
        <v>G04CXПростагут форте</v>
      </c>
      <c r="D2039" s="91" t="s">
        <v>13607</v>
      </c>
    </row>
    <row r="2040" spans="1:4" ht="30" hidden="1">
      <c r="A2040" s="91" t="s">
        <v>12596</v>
      </c>
      <c r="B2040" s="91" t="s">
        <v>14939</v>
      </c>
      <c r="C2040" s="39" t="str">
        <f t="shared" si="32"/>
        <v>G04CXДругие препараты для лечения доброкачественной гиперплазии предстательной железы</v>
      </c>
      <c r="D2040" s="91" t="s">
        <v>13607</v>
      </c>
    </row>
    <row r="2041" spans="1:4" hidden="1">
      <c r="A2041" s="91" t="s">
        <v>12596</v>
      </c>
      <c r="B2041" s="91" t="s">
        <v>11890</v>
      </c>
      <c r="C2041" s="39" t="str">
        <f t="shared" si="32"/>
        <v>G04CXТыквы обыкновенной семян масло</v>
      </c>
      <c r="D2041" s="91" t="s">
        <v>13607</v>
      </c>
    </row>
    <row r="2042" spans="1:4" hidden="1">
      <c r="A2042" s="91" t="s">
        <v>12596</v>
      </c>
      <c r="B2042" s="91" t="s">
        <v>14943</v>
      </c>
      <c r="C2042" s="39" t="str">
        <f t="shared" si="32"/>
        <v>G04CXЦернилтон</v>
      </c>
      <c r="D2042" s="91" t="s">
        <v>13607</v>
      </c>
    </row>
    <row r="2043" spans="1:4" hidden="1">
      <c r="A2043" s="91" t="s">
        <v>12596</v>
      </c>
      <c r="B2043" s="91" t="s">
        <v>14944</v>
      </c>
      <c r="C2043" s="39" t="str">
        <f t="shared" si="32"/>
        <v>G04CXЦернилтон форте</v>
      </c>
      <c r="D2043" s="91" t="s">
        <v>13607</v>
      </c>
    </row>
    <row r="2044" spans="1:4" hidden="1">
      <c r="A2044" s="91" t="s">
        <v>14945</v>
      </c>
      <c r="B2044" s="91" t="s">
        <v>14946</v>
      </c>
      <c r="C2044" s="39" t="str">
        <f t="shared" si="32"/>
        <v>H01Интермедин</v>
      </c>
      <c r="D2044" s="91" t="s">
        <v>13607</v>
      </c>
    </row>
    <row r="2045" spans="1:4" hidden="1">
      <c r="A2045" s="91" t="s">
        <v>14947</v>
      </c>
      <c r="B2045" s="91" t="s">
        <v>14948</v>
      </c>
      <c r="C2045" s="39" t="str">
        <f t="shared" si="32"/>
        <v>H01AПолипептиды шишковидной железы [эпифиза] крупного рогатого скота</v>
      </c>
      <c r="D2045" s="91" t="s">
        <v>13607</v>
      </c>
    </row>
    <row r="2046" spans="1:4" hidden="1">
      <c r="A2046" s="91" t="s">
        <v>12599</v>
      </c>
      <c r="B2046" s="91" t="s">
        <v>12600</v>
      </c>
      <c r="C2046" s="39" t="str">
        <f t="shared" si="32"/>
        <v>H01AAТетракозактид</v>
      </c>
      <c r="D2046" s="91" t="s">
        <v>13607</v>
      </c>
    </row>
    <row r="2047" spans="1:4" hidden="1">
      <c r="A2047" s="91" t="s">
        <v>10155</v>
      </c>
      <c r="B2047" s="91" t="s">
        <v>12601</v>
      </c>
      <c r="C2047" s="39" t="str">
        <f t="shared" si="32"/>
        <v>H01ACСоматропин</v>
      </c>
      <c r="D2047" s="91" t="s">
        <v>17948</v>
      </c>
    </row>
    <row r="2048" spans="1:4" hidden="1">
      <c r="A2048" s="91" t="s">
        <v>10000</v>
      </c>
      <c r="B2048" s="91" t="s">
        <v>12602</v>
      </c>
      <c r="C2048" s="39" t="str">
        <f t="shared" si="32"/>
        <v>H01BAДесмопрессин</v>
      </c>
      <c r="D2048" s="91" t="s">
        <v>17948</v>
      </c>
    </row>
    <row r="2049" spans="1:4" hidden="1">
      <c r="A2049" s="91" t="s">
        <v>10000</v>
      </c>
      <c r="B2049" s="91" t="s">
        <v>14949</v>
      </c>
      <c r="C2049" s="39" t="str">
        <f t="shared" si="32"/>
        <v>H01BAТерлипрессин</v>
      </c>
      <c r="D2049" s="91" t="s">
        <v>13607</v>
      </c>
    </row>
    <row r="2050" spans="1:4" hidden="1">
      <c r="A2050" s="91" t="s">
        <v>10108</v>
      </c>
      <c r="B2050" s="91" t="s">
        <v>14950</v>
      </c>
      <c r="C2050" s="39" t="str">
        <f t="shared" si="32"/>
        <v>H01BBКарбетоцин</v>
      </c>
      <c r="D2050" s="91" t="s">
        <v>17948</v>
      </c>
    </row>
    <row r="2051" spans="1:4" hidden="1">
      <c r="A2051" s="91" t="s">
        <v>10108</v>
      </c>
      <c r="B2051" s="91" t="s">
        <v>12603</v>
      </c>
      <c r="C2051" s="39" t="str">
        <f t="shared" si="32"/>
        <v>H01BBОкситоцин</v>
      </c>
      <c r="D2051" s="91" t="s">
        <v>17948</v>
      </c>
    </row>
    <row r="2052" spans="1:4" hidden="1">
      <c r="A2052" s="91" t="s">
        <v>10110</v>
      </c>
      <c r="B2052" s="91" t="s">
        <v>12604</v>
      </c>
      <c r="C2052" s="39" t="str">
        <f t="shared" si="32"/>
        <v>H01CBОктреотид</v>
      </c>
      <c r="D2052" s="91" t="s">
        <v>17948</v>
      </c>
    </row>
    <row r="2053" spans="1:4" hidden="1">
      <c r="A2053" s="91" t="s">
        <v>10110</v>
      </c>
      <c r="B2053" s="91" t="s">
        <v>12605</v>
      </c>
      <c r="C2053" s="39" t="str">
        <f t="shared" si="32"/>
        <v>H01CBЛанреотид</v>
      </c>
      <c r="D2053" s="91" t="s">
        <v>13607</v>
      </c>
    </row>
    <row r="2054" spans="1:4" hidden="1">
      <c r="A2054" s="91" t="s">
        <v>10190</v>
      </c>
      <c r="B2054" s="91" t="s">
        <v>12607</v>
      </c>
      <c r="C2054" s="39" t="str">
        <f t="shared" si="32"/>
        <v>H01CCГаниреликс</v>
      </c>
      <c r="D2054" s="91" t="s">
        <v>17948</v>
      </c>
    </row>
    <row r="2055" spans="1:4" hidden="1">
      <c r="A2055" s="91" t="s">
        <v>10190</v>
      </c>
      <c r="B2055" s="91" t="s">
        <v>12606</v>
      </c>
      <c r="C2055" s="39" t="str">
        <f t="shared" si="32"/>
        <v>H01CCЦетрореликс</v>
      </c>
      <c r="D2055" s="91" t="s">
        <v>17948</v>
      </c>
    </row>
    <row r="2056" spans="1:4" hidden="1">
      <c r="A2056" s="91" t="s">
        <v>10182</v>
      </c>
      <c r="B2056" s="91" t="s">
        <v>12608</v>
      </c>
      <c r="C2056" s="39" t="str">
        <f t="shared" si="32"/>
        <v>H02AAФлудрокортизон</v>
      </c>
      <c r="D2056" s="91" t="s">
        <v>17948</v>
      </c>
    </row>
    <row r="2057" spans="1:4" hidden="1">
      <c r="A2057" s="91" t="s">
        <v>10182</v>
      </c>
      <c r="B2057" s="91" t="s">
        <v>14951</v>
      </c>
      <c r="C2057" s="39" t="str">
        <f t="shared" si="32"/>
        <v>H02AAДезоксикортон</v>
      </c>
      <c r="D2057" s="91" t="s">
        <v>13607</v>
      </c>
    </row>
    <row r="2058" spans="1:4" hidden="1">
      <c r="A2058" s="91" t="s">
        <v>9953</v>
      </c>
      <c r="B2058" s="91" t="s">
        <v>14952</v>
      </c>
      <c r="C2058" s="39" t="str">
        <f t="shared" si="32"/>
        <v>H02ABГидрокортизон+Лидокаин</v>
      </c>
      <c r="D2058" s="91" t="s">
        <v>13607</v>
      </c>
    </row>
    <row r="2059" spans="1:4" hidden="1">
      <c r="A2059" s="91" t="s">
        <v>9953</v>
      </c>
      <c r="B2059" s="91" t="s">
        <v>14953</v>
      </c>
      <c r="C2059" s="39" t="str">
        <f t="shared" si="32"/>
        <v>H02ABглюкокортикоиды</v>
      </c>
      <c r="D2059" s="91" t="s">
        <v>13607</v>
      </c>
    </row>
    <row r="2060" spans="1:4" hidden="1">
      <c r="A2060" s="91" t="s">
        <v>9953</v>
      </c>
      <c r="B2060" s="91" t="s">
        <v>12613</v>
      </c>
      <c r="C2060" s="39" t="str">
        <f t="shared" si="32"/>
        <v>H02ABДексаметазон</v>
      </c>
      <c r="D2060" s="91" t="s">
        <v>17948</v>
      </c>
    </row>
    <row r="2061" spans="1:4" hidden="1">
      <c r="A2061" s="91" t="s">
        <v>9953</v>
      </c>
      <c r="B2061" s="91" t="s">
        <v>12612</v>
      </c>
      <c r="C2061" s="39" t="str">
        <f t="shared" si="32"/>
        <v>H02ABМетилпреднизолон</v>
      </c>
      <c r="D2061" s="91" t="s">
        <v>17948</v>
      </c>
    </row>
    <row r="2062" spans="1:4" hidden="1">
      <c r="A2062" s="91" t="s">
        <v>9953</v>
      </c>
      <c r="B2062" s="91" t="s">
        <v>12611</v>
      </c>
      <c r="C2062" s="39" t="str">
        <f t="shared" si="32"/>
        <v>H02ABМазипредон</v>
      </c>
      <c r="D2062" s="91" t="s">
        <v>13607</v>
      </c>
    </row>
    <row r="2063" spans="1:4" hidden="1">
      <c r="A2063" s="91" t="s">
        <v>9953</v>
      </c>
      <c r="B2063" s="91" t="s">
        <v>12609</v>
      </c>
      <c r="C2063" s="39" t="str">
        <f t="shared" si="32"/>
        <v>H02ABПреднизон</v>
      </c>
      <c r="D2063" s="91" t="s">
        <v>13607</v>
      </c>
    </row>
    <row r="2064" spans="1:4" hidden="1">
      <c r="A2064" s="91" t="s">
        <v>9953</v>
      </c>
      <c r="B2064" s="91" t="s">
        <v>12428</v>
      </c>
      <c r="C2064" s="39" t="str">
        <f t="shared" si="32"/>
        <v>H02ABТриамцинолон</v>
      </c>
      <c r="D2064" s="91" t="s">
        <v>13607</v>
      </c>
    </row>
    <row r="2065" spans="1:4" hidden="1">
      <c r="A2065" s="91" t="s">
        <v>9953</v>
      </c>
      <c r="B2065" s="91" t="s">
        <v>12610</v>
      </c>
      <c r="C2065" s="39" t="str">
        <f t="shared" si="32"/>
        <v>H02ABКортизон</v>
      </c>
      <c r="D2065" s="91" t="s">
        <v>13607</v>
      </c>
    </row>
    <row r="2066" spans="1:4" hidden="1">
      <c r="A2066" s="91" t="s">
        <v>9953</v>
      </c>
      <c r="B2066" s="91" t="s">
        <v>12424</v>
      </c>
      <c r="C2066" s="39" t="str">
        <f t="shared" si="32"/>
        <v>H02ABГидрокортизон</v>
      </c>
      <c r="D2066" s="91" t="s">
        <v>17948</v>
      </c>
    </row>
    <row r="2067" spans="1:4" hidden="1">
      <c r="A2067" s="91" t="s">
        <v>9953</v>
      </c>
      <c r="B2067" s="91" t="s">
        <v>12430</v>
      </c>
      <c r="C2067" s="39" t="str">
        <f t="shared" si="32"/>
        <v>H02ABБетаметазон</v>
      </c>
      <c r="D2067" s="91" t="s">
        <v>17948</v>
      </c>
    </row>
    <row r="2068" spans="1:4" hidden="1">
      <c r="A2068" s="91" t="s">
        <v>9953</v>
      </c>
      <c r="B2068" s="91" t="s">
        <v>12425</v>
      </c>
      <c r="C2068" s="39" t="str">
        <f t="shared" si="32"/>
        <v>H02ABПреднизолон</v>
      </c>
      <c r="D2068" s="91" t="s">
        <v>17948</v>
      </c>
    </row>
    <row r="2069" spans="1:4" hidden="1">
      <c r="A2069" s="91" t="s">
        <v>14954</v>
      </c>
      <c r="B2069" s="91" t="s">
        <v>14955</v>
      </c>
      <c r="C2069" s="39" t="str">
        <f t="shared" si="32"/>
        <v>H03AЛевотироксин натрия+Калия йодид</v>
      </c>
      <c r="D2069" s="91" t="s">
        <v>13607</v>
      </c>
    </row>
    <row r="2070" spans="1:4" hidden="1">
      <c r="A2070" s="91" t="s">
        <v>10073</v>
      </c>
      <c r="B2070" s="91" t="s">
        <v>14959</v>
      </c>
      <c r="C2070" s="39" t="str">
        <f t="shared" si="32"/>
        <v>H03AAТиреоидин</v>
      </c>
      <c r="D2070" s="91" t="s">
        <v>13607</v>
      </c>
    </row>
    <row r="2071" spans="1:4" hidden="1">
      <c r="A2071" s="91" t="s">
        <v>10073</v>
      </c>
      <c r="B2071" s="91" t="s">
        <v>14956</v>
      </c>
      <c r="C2071" s="39" t="str">
        <f t="shared" si="32"/>
        <v>H03AAгормоны щитовидной железы</v>
      </c>
      <c r="D2071" s="91" t="s">
        <v>13607</v>
      </c>
    </row>
    <row r="2072" spans="1:4" hidden="1">
      <c r="A2072" s="91" t="s">
        <v>10073</v>
      </c>
      <c r="B2072" s="91" t="s">
        <v>14955</v>
      </c>
      <c r="C2072" s="39" t="str">
        <f t="shared" si="32"/>
        <v>H03AAЛевотироксин натрия+Калия йодид</v>
      </c>
      <c r="D2072" s="91" t="s">
        <v>13607</v>
      </c>
    </row>
    <row r="2073" spans="1:4" hidden="1">
      <c r="A2073" s="91" t="s">
        <v>10073</v>
      </c>
      <c r="B2073" s="91" t="s">
        <v>14958</v>
      </c>
      <c r="C2073" s="39" t="str">
        <f t="shared" si="32"/>
        <v>H03AAЛевотироксин натрия+Лиотиронин+[Калия йодид]</v>
      </c>
      <c r="D2073" s="91" t="s">
        <v>13607</v>
      </c>
    </row>
    <row r="2074" spans="1:4" hidden="1">
      <c r="A2074" s="91" t="s">
        <v>10073</v>
      </c>
      <c r="B2074" s="91" t="s">
        <v>12615</v>
      </c>
      <c r="C2074" s="39" t="str">
        <f t="shared" si="32"/>
        <v>H03AAЛиотиронин</v>
      </c>
      <c r="D2074" s="91" t="s">
        <v>13607</v>
      </c>
    </row>
    <row r="2075" spans="1:4" hidden="1">
      <c r="A2075" s="91" t="s">
        <v>10073</v>
      </c>
      <c r="B2075" s="91" t="s">
        <v>14957</v>
      </c>
      <c r="C2075" s="39" t="str">
        <f t="shared" si="32"/>
        <v>H03AAЛевотироксин натрия+Лиотиронин</v>
      </c>
      <c r="D2075" s="91" t="s">
        <v>13607</v>
      </c>
    </row>
    <row r="2076" spans="1:4" hidden="1">
      <c r="A2076" s="91" t="s">
        <v>10073</v>
      </c>
      <c r="B2076" s="91" t="s">
        <v>12614</v>
      </c>
      <c r="C2076" s="39" t="str">
        <f t="shared" si="32"/>
        <v>H03AAЛевотироксин натрия</v>
      </c>
      <c r="D2076" s="91" t="s">
        <v>17948</v>
      </c>
    </row>
    <row r="2077" spans="1:4" hidden="1">
      <c r="A2077" s="91" t="s">
        <v>12616</v>
      </c>
      <c r="B2077" s="91" t="s">
        <v>12617</v>
      </c>
      <c r="C2077" s="39" t="str">
        <f t="shared" si="32"/>
        <v>H03BAПропилтиоурацил</v>
      </c>
      <c r="D2077" s="91" t="s">
        <v>13607</v>
      </c>
    </row>
    <row r="2078" spans="1:4" hidden="1">
      <c r="A2078" s="91" t="s">
        <v>10167</v>
      </c>
      <c r="B2078" s="91" t="s">
        <v>12618</v>
      </c>
      <c r="C2078" s="39" t="str">
        <f t="shared" si="32"/>
        <v>H03BBТиамазол</v>
      </c>
      <c r="D2078" s="91" t="s">
        <v>17948</v>
      </c>
    </row>
    <row r="2079" spans="1:4" hidden="1">
      <c r="A2079" s="91" t="s">
        <v>14960</v>
      </c>
      <c r="B2079" s="91" t="s">
        <v>14961</v>
      </c>
      <c r="C2079" s="39" t="str">
        <f t="shared" si="32"/>
        <v>H03BCКалия перхлорат</v>
      </c>
      <c r="D2079" s="91" t="s">
        <v>13607</v>
      </c>
    </row>
    <row r="2080" spans="1:4" hidden="1">
      <c r="A2080" s="91" t="s">
        <v>14962</v>
      </c>
      <c r="B2080" s="91" t="s">
        <v>14963</v>
      </c>
      <c r="C2080" s="39" t="str">
        <f t="shared" si="32"/>
        <v>H03BXБетазина таблетки 0.05 г</v>
      </c>
      <c r="D2080" s="91" t="s">
        <v>13607</v>
      </c>
    </row>
    <row r="2081" spans="1:4" hidden="1">
      <c r="A2081" s="91" t="s">
        <v>14962</v>
      </c>
      <c r="B2081" s="91" t="s">
        <v>14964</v>
      </c>
      <c r="C2081" s="39" t="str">
        <f t="shared" si="32"/>
        <v>H03BXДругие антитиреоидные препараты</v>
      </c>
      <c r="D2081" s="91" t="s">
        <v>13607</v>
      </c>
    </row>
    <row r="2082" spans="1:4" hidden="1">
      <c r="A2082" s="91" t="s">
        <v>10043</v>
      </c>
      <c r="B2082" s="91" t="s">
        <v>14710</v>
      </c>
      <c r="C2082" s="39" t="str">
        <f t="shared" si="32"/>
        <v>H03CAпрепараты йода</v>
      </c>
      <c r="D2082" s="91" t="s">
        <v>13607</v>
      </c>
    </row>
    <row r="2083" spans="1:4" hidden="1">
      <c r="A2083" s="91" t="s">
        <v>10043</v>
      </c>
      <c r="B2083" s="91" t="s">
        <v>14965</v>
      </c>
      <c r="C2083" s="39" t="str">
        <f t="shared" si="32"/>
        <v>H03CAМикройод</v>
      </c>
      <c r="D2083" s="91" t="s">
        <v>13607</v>
      </c>
    </row>
    <row r="2084" spans="1:4" hidden="1">
      <c r="A2084" s="91" t="s">
        <v>10043</v>
      </c>
      <c r="B2084" s="91" t="s">
        <v>12619</v>
      </c>
      <c r="C2084" s="39" t="str">
        <f t="shared" si="32"/>
        <v>H03CAКалия йодид</v>
      </c>
      <c r="D2084" s="91" t="s">
        <v>17948</v>
      </c>
    </row>
    <row r="2085" spans="1:4" hidden="1">
      <c r="A2085" s="91" t="s">
        <v>9992</v>
      </c>
      <c r="B2085" s="91" t="s">
        <v>12620</v>
      </c>
      <c r="C2085" s="39" t="str">
        <f t="shared" si="32"/>
        <v>H04AAГлюкагон</v>
      </c>
      <c r="D2085" s="91" t="s">
        <v>17948</v>
      </c>
    </row>
    <row r="2086" spans="1:4" hidden="1">
      <c r="A2086" s="91" t="s">
        <v>12621</v>
      </c>
      <c r="B2086" s="91" t="s">
        <v>12622</v>
      </c>
      <c r="C2086" s="39" t="str">
        <f t="shared" si="32"/>
        <v>H05AAТерипаратид</v>
      </c>
      <c r="D2086" s="91" t="s">
        <v>17948</v>
      </c>
    </row>
    <row r="2087" spans="1:4" hidden="1">
      <c r="A2087" s="91" t="s">
        <v>10045</v>
      </c>
      <c r="B2087" s="91" t="s">
        <v>12623</v>
      </c>
      <c r="C2087" s="39" t="str">
        <f t="shared" si="32"/>
        <v>H05BAКальцитонин</v>
      </c>
      <c r="D2087" s="91" t="s">
        <v>17948</v>
      </c>
    </row>
    <row r="2088" spans="1:4" hidden="1">
      <c r="A2088" s="91" t="s">
        <v>12624</v>
      </c>
      <c r="B2088" s="91" t="s">
        <v>12625</v>
      </c>
      <c r="C2088" s="39" t="str">
        <f t="shared" si="32"/>
        <v>H05BXПарикальцитол</v>
      </c>
      <c r="D2088" s="91" t="s">
        <v>13607</v>
      </c>
    </row>
    <row r="2089" spans="1:4" hidden="1">
      <c r="A2089" s="91" t="s">
        <v>12624</v>
      </c>
      <c r="B2089" s="91" t="s">
        <v>18451</v>
      </c>
      <c r="C2089" s="39" t="str">
        <f t="shared" si="32"/>
        <v>H05BXПарикальцитол цинакалцет</v>
      </c>
      <c r="D2089" s="91" t="s">
        <v>17948</v>
      </c>
    </row>
    <row r="2090" spans="1:4" hidden="1">
      <c r="A2090" s="91" t="s">
        <v>12624</v>
      </c>
      <c r="B2090" s="91" t="s">
        <v>17909</v>
      </c>
      <c r="C2090" s="39" t="str">
        <f t="shared" si="32"/>
        <v>H05BXцинакалцет</v>
      </c>
      <c r="D2090" s="91" t="s">
        <v>17948</v>
      </c>
    </row>
    <row r="2091" spans="1:4" hidden="1">
      <c r="A2091" s="91" t="s">
        <v>12624</v>
      </c>
      <c r="B2091" s="91" t="s">
        <v>14966</v>
      </c>
      <c r="C2091" s="39" t="str">
        <f t="shared" si="32"/>
        <v>H05BXЦинакальцет</v>
      </c>
      <c r="D2091" s="91" t="s">
        <v>13607</v>
      </c>
    </row>
    <row r="2092" spans="1:4" hidden="1">
      <c r="A2092" s="91" t="s">
        <v>14967</v>
      </c>
      <c r="B2092" s="91" t="s">
        <v>14968</v>
      </c>
      <c r="C2092" s="39" t="str">
        <f t="shared" si="32"/>
        <v>J01Бийохинол</v>
      </c>
      <c r="D2092" s="91" t="s">
        <v>13607</v>
      </c>
    </row>
    <row r="2093" spans="1:4" hidden="1">
      <c r="A2093" s="91" t="s">
        <v>14967</v>
      </c>
      <c r="B2093" s="91" t="s">
        <v>14969</v>
      </c>
      <c r="C2093" s="39" t="str">
        <f t="shared" ref="C2093:C2156" si="33">CONCATENATE(A2093,B2093)</f>
        <v>J01Уробесал</v>
      </c>
      <c r="D2093" s="91" t="s">
        <v>13607</v>
      </c>
    </row>
    <row r="2094" spans="1:4" hidden="1">
      <c r="A2094" s="91" t="s">
        <v>10011</v>
      </c>
      <c r="B2094" s="91" t="s">
        <v>14970</v>
      </c>
      <c r="C2094" s="39" t="str">
        <f t="shared" si="33"/>
        <v>J01AAМетациклин</v>
      </c>
      <c r="D2094" s="91" t="s">
        <v>13607</v>
      </c>
    </row>
    <row r="2095" spans="1:4" hidden="1">
      <c r="A2095" s="91" t="s">
        <v>10011</v>
      </c>
      <c r="B2095" s="91" t="s">
        <v>12628</v>
      </c>
      <c r="C2095" s="39" t="str">
        <f t="shared" si="33"/>
        <v>J01AAДоксициклин</v>
      </c>
      <c r="D2095" s="91" t="s">
        <v>17948</v>
      </c>
    </row>
    <row r="2096" spans="1:4" hidden="1">
      <c r="A2096" s="91" t="s">
        <v>10011</v>
      </c>
      <c r="B2096" s="91" t="s">
        <v>12626</v>
      </c>
      <c r="C2096" s="39" t="str">
        <f t="shared" si="33"/>
        <v>J01AAОкситетрациклин</v>
      </c>
      <c r="D2096" s="91" t="s">
        <v>13607</v>
      </c>
    </row>
    <row r="2097" spans="1:4" hidden="1">
      <c r="A2097" s="91" t="s">
        <v>10011</v>
      </c>
      <c r="B2097" s="91" t="s">
        <v>12627</v>
      </c>
      <c r="C2097" s="39" t="str">
        <f t="shared" si="33"/>
        <v>J01AAТигециклин</v>
      </c>
      <c r="D2097" s="91" t="s">
        <v>13607</v>
      </c>
    </row>
    <row r="2098" spans="1:4" hidden="1">
      <c r="A2098" s="91" t="s">
        <v>10011</v>
      </c>
      <c r="B2098" s="91" t="s">
        <v>12400</v>
      </c>
      <c r="C2098" s="39" t="str">
        <f t="shared" si="33"/>
        <v>J01AAТетрациклин</v>
      </c>
      <c r="D2098" s="91" t="s">
        <v>13607</v>
      </c>
    </row>
    <row r="2099" spans="1:4" hidden="1">
      <c r="A2099" s="91" t="s">
        <v>10186</v>
      </c>
      <c r="B2099" s="91" t="s">
        <v>12403</v>
      </c>
      <c r="C2099" s="39" t="str">
        <f t="shared" si="33"/>
        <v>J01BAХлорамфеникол</v>
      </c>
      <c r="D2099" s="91" t="s">
        <v>17948</v>
      </c>
    </row>
    <row r="2100" spans="1:4" hidden="1">
      <c r="A2100" s="91" t="s">
        <v>10186</v>
      </c>
      <c r="B2100" s="91" t="s">
        <v>12629</v>
      </c>
      <c r="C2100" s="39" t="str">
        <f t="shared" si="33"/>
        <v>J01BAТиамфеникола глицинат ацетилцистеинат</v>
      </c>
      <c r="D2100" s="91" t="s">
        <v>13607</v>
      </c>
    </row>
    <row r="2101" spans="1:4" hidden="1">
      <c r="A2101" s="91" t="s">
        <v>9929</v>
      </c>
      <c r="B2101" s="91" t="s">
        <v>12631</v>
      </c>
      <c r="C2101" s="39" t="str">
        <f t="shared" si="33"/>
        <v>J01CAАмоксициллин</v>
      </c>
      <c r="D2101" s="91" t="s">
        <v>17948</v>
      </c>
    </row>
    <row r="2102" spans="1:4" hidden="1">
      <c r="A2102" s="91" t="s">
        <v>9929</v>
      </c>
      <c r="B2102" s="91" t="s">
        <v>12630</v>
      </c>
      <c r="C2102" s="39" t="str">
        <f t="shared" si="33"/>
        <v>J01CAАмпициллин</v>
      </c>
      <c r="D2102" s="91" t="s">
        <v>17948</v>
      </c>
    </row>
    <row r="2103" spans="1:4" hidden="1">
      <c r="A2103" s="91" t="s">
        <v>9929</v>
      </c>
      <c r="B2103" s="91" t="s">
        <v>14973</v>
      </c>
      <c r="C2103" s="39" t="str">
        <f t="shared" si="33"/>
        <v>J01CAКарбенициллин</v>
      </c>
      <c r="D2103" s="91" t="s">
        <v>13607</v>
      </c>
    </row>
    <row r="2104" spans="1:4" hidden="1">
      <c r="A2104" s="91" t="s">
        <v>9929</v>
      </c>
      <c r="B2104" s="91" t="s">
        <v>14972</v>
      </c>
      <c r="C2104" s="39" t="str">
        <f t="shared" si="33"/>
        <v>J01CAАмоксициллин+Метронидазол</v>
      </c>
      <c r="D2104" s="91" t="s">
        <v>13607</v>
      </c>
    </row>
    <row r="2105" spans="1:4" hidden="1">
      <c r="A2105" s="91" t="s">
        <v>9929</v>
      </c>
      <c r="B2105" s="91" t="s">
        <v>14974</v>
      </c>
      <c r="C2105" s="39" t="str">
        <f t="shared" si="33"/>
        <v>J01CAПиперациллин</v>
      </c>
      <c r="D2105" s="91" t="s">
        <v>13607</v>
      </c>
    </row>
    <row r="2106" spans="1:4" hidden="1">
      <c r="A2106" s="91" t="s">
        <v>9929</v>
      </c>
      <c r="B2106" s="91" t="s">
        <v>14971</v>
      </c>
      <c r="C2106" s="39" t="str">
        <f t="shared" si="33"/>
        <v>J01CAАзлоциллин</v>
      </c>
      <c r="D2106" s="91" t="s">
        <v>13607</v>
      </c>
    </row>
    <row r="2107" spans="1:4" hidden="1">
      <c r="A2107" s="91" t="s">
        <v>9949</v>
      </c>
      <c r="B2107" s="91" t="s">
        <v>14977</v>
      </c>
      <c r="C2107" s="39" t="str">
        <f t="shared" si="33"/>
        <v>J01CEНовоцин</v>
      </c>
      <c r="D2107" s="91" t="s">
        <v>13607</v>
      </c>
    </row>
    <row r="2108" spans="1:4" hidden="1">
      <c r="A2108" s="91" t="s">
        <v>9949</v>
      </c>
      <c r="B2108" s="91" t="s">
        <v>12632</v>
      </c>
      <c r="C2108" s="39" t="str">
        <f t="shared" si="33"/>
        <v>J01CEБензилпенициллин</v>
      </c>
      <c r="D2108" s="91" t="s">
        <v>17948</v>
      </c>
    </row>
    <row r="2109" spans="1:4" hidden="1">
      <c r="A2109" s="91" t="s">
        <v>9949</v>
      </c>
      <c r="B2109" s="91" t="s">
        <v>18452</v>
      </c>
      <c r="C2109" s="39" t="str">
        <f t="shared" si="33"/>
        <v>J01CEБензатина бензилпенициллин</v>
      </c>
      <c r="D2109" s="91" t="s">
        <v>17948</v>
      </c>
    </row>
    <row r="2110" spans="1:4" hidden="1">
      <c r="A2110" s="91" t="s">
        <v>9949</v>
      </c>
      <c r="B2110" s="91" t="s">
        <v>12633</v>
      </c>
      <c r="C2110" s="39" t="str">
        <f t="shared" si="33"/>
        <v>J01CEФеноксиметилпенициллин</v>
      </c>
      <c r="D2110" s="91" t="s">
        <v>17948</v>
      </c>
    </row>
    <row r="2111" spans="1:4" hidden="1">
      <c r="A2111" s="91" t="s">
        <v>9949</v>
      </c>
      <c r="B2111" s="91" t="s">
        <v>14975</v>
      </c>
      <c r="C2111" s="39" t="str">
        <f t="shared" si="33"/>
        <v>J01CEБензатина бензилпенициллин+Бензилпенициллин прокаина</v>
      </c>
      <c r="D2111" s="91" t="s">
        <v>13607</v>
      </c>
    </row>
    <row r="2112" spans="1:4" ht="30" hidden="1">
      <c r="A2112" s="91" t="s">
        <v>9949</v>
      </c>
      <c r="B2112" s="91" t="s">
        <v>14976</v>
      </c>
      <c r="C2112" s="39" t="str">
        <f t="shared" si="33"/>
        <v>J01CEБензатина бензилпенициллин+Бензилпенициллин прокаина+Бензилпенициллин</v>
      </c>
      <c r="D2112" s="91" t="s">
        <v>13607</v>
      </c>
    </row>
    <row r="2113" spans="1:4" hidden="1">
      <c r="A2113" s="91" t="s">
        <v>10106</v>
      </c>
      <c r="B2113" s="91" t="s">
        <v>12634</v>
      </c>
      <c r="C2113" s="39" t="str">
        <f t="shared" si="33"/>
        <v>J01CFОксациллин</v>
      </c>
      <c r="D2113" s="91" t="s">
        <v>17948</v>
      </c>
    </row>
    <row r="2114" spans="1:4" hidden="1">
      <c r="A2114" s="91" t="s">
        <v>9930</v>
      </c>
      <c r="B2114" s="91" t="s">
        <v>14978</v>
      </c>
      <c r="C2114" s="39" t="str">
        <f t="shared" si="33"/>
        <v>J01CRАмоксициллин+[Клавулановая кислота]</v>
      </c>
      <c r="D2114" s="91" t="s">
        <v>17948</v>
      </c>
    </row>
    <row r="2115" spans="1:4" hidden="1">
      <c r="A2115" s="91" t="s">
        <v>9930</v>
      </c>
      <c r="B2115" s="91" t="s">
        <v>14980</v>
      </c>
      <c r="C2115" s="39" t="str">
        <f t="shared" si="33"/>
        <v>J01CRАмпициллин+[Сульбактам]</v>
      </c>
      <c r="D2115" s="91" t="s">
        <v>13607</v>
      </c>
    </row>
    <row r="2116" spans="1:4" hidden="1">
      <c r="A2116" s="91" t="s">
        <v>9930</v>
      </c>
      <c r="B2116" s="91" t="s">
        <v>14979</v>
      </c>
      <c r="C2116" s="39" t="str">
        <f t="shared" si="33"/>
        <v>J01CRАмоксициллин+[Сульбактам]</v>
      </c>
      <c r="D2116" s="91" t="s">
        <v>13607</v>
      </c>
    </row>
    <row r="2117" spans="1:4" hidden="1">
      <c r="A2117" s="91" t="s">
        <v>9930</v>
      </c>
      <c r="B2117" s="91" t="s">
        <v>14983</v>
      </c>
      <c r="C2117" s="39" t="str">
        <f t="shared" si="33"/>
        <v>J01CRТикарциллин+[Клавулановая кислота]</v>
      </c>
      <c r="D2117" s="91" t="s">
        <v>13607</v>
      </c>
    </row>
    <row r="2118" spans="1:4" hidden="1">
      <c r="A2118" s="91" t="s">
        <v>9930</v>
      </c>
      <c r="B2118" s="91" t="s">
        <v>12635</v>
      </c>
      <c r="C2118" s="39" t="str">
        <f t="shared" si="33"/>
        <v>J01CRСультамициллин</v>
      </c>
      <c r="D2118" s="91" t="s">
        <v>13607</v>
      </c>
    </row>
    <row r="2119" spans="1:4" hidden="1">
      <c r="A2119" s="91" t="s">
        <v>9930</v>
      </c>
      <c r="B2119" s="91" t="s">
        <v>14982</v>
      </c>
      <c r="C2119" s="39" t="str">
        <f t="shared" si="33"/>
        <v>J01CRПиперациллин+[Тазобактам]</v>
      </c>
      <c r="D2119" s="91" t="s">
        <v>13607</v>
      </c>
    </row>
    <row r="2120" spans="1:4" hidden="1">
      <c r="A2120" s="91" t="s">
        <v>9930</v>
      </c>
      <c r="B2120" s="91" t="s">
        <v>14981</v>
      </c>
      <c r="C2120" s="39" t="str">
        <f t="shared" si="33"/>
        <v>J01CRАмпициллин+Оксациллин</v>
      </c>
      <c r="D2120" s="91" t="s">
        <v>13607</v>
      </c>
    </row>
    <row r="2121" spans="1:4" hidden="1">
      <c r="A2121" s="91" t="s">
        <v>10191</v>
      </c>
      <c r="B2121" s="91" t="s">
        <v>14984</v>
      </c>
      <c r="C2121" s="39" t="str">
        <f t="shared" si="33"/>
        <v>J01DBЦефадроксил</v>
      </c>
      <c r="D2121" s="91" t="s">
        <v>13607</v>
      </c>
    </row>
    <row r="2122" spans="1:4" hidden="1">
      <c r="A2122" s="91" t="s">
        <v>10191</v>
      </c>
      <c r="B2122" s="91" t="s">
        <v>12638</v>
      </c>
      <c r="C2122" s="39" t="str">
        <f t="shared" si="33"/>
        <v>J01DBЦефалотин</v>
      </c>
      <c r="D2122" s="91" t="s">
        <v>13607</v>
      </c>
    </row>
    <row r="2123" spans="1:4" hidden="1">
      <c r="A2123" s="91" t="s">
        <v>10191</v>
      </c>
      <c r="B2123" s="91" t="s">
        <v>12636</v>
      </c>
      <c r="C2123" s="39" t="str">
        <f t="shared" si="33"/>
        <v>J01DBЦефазолин</v>
      </c>
      <c r="D2123" s="91" t="s">
        <v>17948</v>
      </c>
    </row>
    <row r="2124" spans="1:4" hidden="1">
      <c r="A2124" s="91" t="s">
        <v>10191</v>
      </c>
      <c r="B2124" s="91" t="s">
        <v>12637</v>
      </c>
      <c r="C2124" s="39" t="str">
        <f t="shared" si="33"/>
        <v>J01DBЦефалексин</v>
      </c>
      <c r="D2124" s="91" t="s">
        <v>17948</v>
      </c>
    </row>
    <row r="2125" spans="1:4" hidden="1">
      <c r="A2125" s="91" t="s">
        <v>10191</v>
      </c>
      <c r="B2125" s="91" t="s">
        <v>14985</v>
      </c>
      <c r="C2125" s="39" t="str">
        <f t="shared" si="33"/>
        <v>J01DBЦефрадин</v>
      </c>
      <c r="D2125" s="91" t="s">
        <v>13607</v>
      </c>
    </row>
    <row r="2126" spans="1:4" hidden="1">
      <c r="A2126" s="91" t="s">
        <v>10194</v>
      </c>
      <c r="B2126" s="91" t="s">
        <v>12641</v>
      </c>
      <c r="C2126" s="39" t="str">
        <f t="shared" si="33"/>
        <v>J01DCЦефуроксим</v>
      </c>
      <c r="D2126" s="91" t="s">
        <v>17948</v>
      </c>
    </row>
    <row r="2127" spans="1:4" hidden="1">
      <c r="A2127" s="91" t="s">
        <v>10194</v>
      </c>
      <c r="B2127" s="91" t="s">
        <v>12642</v>
      </c>
      <c r="C2127" s="39" t="str">
        <f t="shared" si="33"/>
        <v>J01DCЦефокситин</v>
      </c>
      <c r="D2127" s="91" t="s">
        <v>13607</v>
      </c>
    </row>
    <row r="2128" spans="1:4" hidden="1">
      <c r="A2128" s="91" t="s">
        <v>10194</v>
      </c>
      <c r="B2128" s="91" t="s">
        <v>12639</v>
      </c>
      <c r="C2128" s="39" t="str">
        <f t="shared" si="33"/>
        <v>J01DCЦефамандол</v>
      </c>
      <c r="D2128" s="91" t="s">
        <v>13607</v>
      </c>
    </row>
    <row r="2129" spans="1:4" hidden="1">
      <c r="A2129" s="91" t="s">
        <v>10194</v>
      </c>
      <c r="B2129" s="91" t="s">
        <v>12640</v>
      </c>
      <c r="C2129" s="39" t="str">
        <f t="shared" si="33"/>
        <v>J01DCЦефаклор</v>
      </c>
      <c r="D2129" s="91" t="s">
        <v>13607</v>
      </c>
    </row>
    <row r="2130" spans="1:4" hidden="1">
      <c r="A2130" s="91" t="s">
        <v>10193</v>
      </c>
      <c r="B2130" s="91" t="s">
        <v>12647</v>
      </c>
      <c r="C2130" s="39" t="str">
        <f t="shared" si="33"/>
        <v>J01DDЦефтизоксим</v>
      </c>
      <c r="D2130" s="91" t="s">
        <v>13607</v>
      </c>
    </row>
    <row r="2131" spans="1:4" hidden="1">
      <c r="A2131" s="91" t="s">
        <v>10193</v>
      </c>
      <c r="B2131" s="91" t="s">
        <v>12648</v>
      </c>
      <c r="C2131" s="39" t="str">
        <f t="shared" si="33"/>
        <v>J01DDЦефиксим</v>
      </c>
      <c r="D2131" s="91" t="s">
        <v>13607</v>
      </c>
    </row>
    <row r="2132" spans="1:4" hidden="1">
      <c r="A2132" s="91" t="s">
        <v>10193</v>
      </c>
      <c r="B2132" s="91" t="s">
        <v>12643</v>
      </c>
      <c r="C2132" s="39" t="str">
        <f t="shared" si="33"/>
        <v>J01DDЦефоперазон</v>
      </c>
      <c r="D2132" s="91" t="s">
        <v>13607</v>
      </c>
    </row>
    <row r="2133" spans="1:4" hidden="1">
      <c r="A2133" s="91" t="s">
        <v>10193</v>
      </c>
      <c r="B2133" s="91" t="s">
        <v>12646</v>
      </c>
      <c r="C2133" s="39" t="str">
        <f t="shared" si="33"/>
        <v>J01DDЦефтибутен</v>
      </c>
      <c r="D2133" s="91" t="s">
        <v>13607</v>
      </c>
    </row>
    <row r="2134" spans="1:4" hidden="1">
      <c r="A2134" s="91" t="s">
        <v>10193</v>
      </c>
      <c r="B2134" s="91" t="s">
        <v>12645</v>
      </c>
      <c r="C2134" s="39" t="str">
        <f t="shared" si="33"/>
        <v>J01DDЦефтазидим</v>
      </c>
      <c r="D2134" s="91" t="s">
        <v>17948</v>
      </c>
    </row>
    <row r="2135" spans="1:4" hidden="1">
      <c r="A2135" s="91" t="s">
        <v>10193</v>
      </c>
      <c r="B2135" s="91" t="s">
        <v>14988</v>
      </c>
      <c r="C2135" s="39" t="str">
        <f t="shared" si="33"/>
        <v>J01DDЦефоперазон+[Сульбактам]</v>
      </c>
      <c r="D2135" s="91" t="s">
        <v>17948</v>
      </c>
    </row>
    <row r="2136" spans="1:4" hidden="1">
      <c r="A2136" s="91" t="s">
        <v>10193</v>
      </c>
      <c r="B2136" s="91" t="s">
        <v>12644</v>
      </c>
      <c r="C2136" s="39" t="str">
        <f t="shared" si="33"/>
        <v>J01DDЦефотаксим</v>
      </c>
      <c r="D2136" s="91" t="s">
        <v>17948</v>
      </c>
    </row>
    <row r="2137" spans="1:4" hidden="1">
      <c r="A2137" s="91" t="s">
        <v>10193</v>
      </c>
      <c r="B2137" s="91" t="s">
        <v>12649</v>
      </c>
      <c r="C2137" s="39" t="str">
        <f t="shared" si="33"/>
        <v>J01DDЦефтриаксон</v>
      </c>
      <c r="D2137" s="91" t="s">
        <v>17948</v>
      </c>
    </row>
    <row r="2138" spans="1:4" hidden="1">
      <c r="A2138" s="91" t="s">
        <v>10193</v>
      </c>
      <c r="B2138" s="91" t="s">
        <v>14989</v>
      </c>
      <c r="C2138" s="39" t="str">
        <f t="shared" si="33"/>
        <v>J01DDЦефподоксим</v>
      </c>
      <c r="D2138" s="91" t="s">
        <v>13607</v>
      </c>
    </row>
    <row r="2139" spans="1:4" hidden="1">
      <c r="A2139" s="91" t="s">
        <v>10193</v>
      </c>
      <c r="B2139" s="91" t="s">
        <v>14986</v>
      </c>
      <c r="C2139" s="39" t="str">
        <f t="shared" si="33"/>
        <v>J01DDЦефдиторен</v>
      </c>
      <c r="D2139" s="91" t="s">
        <v>13607</v>
      </c>
    </row>
    <row r="2140" spans="1:4" hidden="1">
      <c r="A2140" s="91" t="s">
        <v>10193</v>
      </c>
      <c r="B2140" s="91" t="s">
        <v>14987</v>
      </c>
      <c r="C2140" s="39" t="str">
        <f t="shared" si="33"/>
        <v>J01DDЦефодизим</v>
      </c>
      <c r="D2140" s="91" t="s">
        <v>13607</v>
      </c>
    </row>
    <row r="2141" spans="1:4" hidden="1">
      <c r="A2141" s="91" t="s">
        <v>10192</v>
      </c>
      <c r="B2141" s="91" t="s">
        <v>12651</v>
      </c>
      <c r="C2141" s="39" t="str">
        <f t="shared" si="33"/>
        <v>J01DEЦефепим</v>
      </c>
      <c r="D2141" s="91" t="s">
        <v>17948</v>
      </c>
    </row>
    <row r="2142" spans="1:4" hidden="1">
      <c r="A2142" s="91" t="s">
        <v>10192</v>
      </c>
      <c r="B2142" s="91" t="s">
        <v>12650</v>
      </c>
      <c r="C2142" s="39" t="str">
        <f t="shared" si="33"/>
        <v>J01DEЦефпиром</v>
      </c>
      <c r="D2142" s="91" t="s">
        <v>13607</v>
      </c>
    </row>
    <row r="2143" spans="1:4" hidden="1">
      <c r="A2143" s="91" t="s">
        <v>12652</v>
      </c>
      <c r="B2143" s="91" t="s">
        <v>12653</v>
      </c>
      <c r="C2143" s="39" t="str">
        <f t="shared" si="33"/>
        <v>J01DFАзтреонам</v>
      </c>
      <c r="D2143" s="91" t="s">
        <v>13607</v>
      </c>
    </row>
    <row r="2144" spans="1:4" hidden="1">
      <c r="A2144" s="91" t="s">
        <v>10027</v>
      </c>
      <c r="B2144" s="91" t="s">
        <v>12654</v>
      </c>
      <c r="C2144" s="39" t="str">
        <f t="shared" si="33"/>
        <v>J01DHДорипенем</v>
      </c>
      <c r="D2144" s="91" t="s">
        <v>13607</v>
      </c>
    </row>
    <row r="2145" spans="1:4" hidden="1">
      <c r="A2145" s="91" t="s">
        <v>10027</v>
      </c>
      <c r="B2145" s="91" t="s">
        <v>12656</v>
      </c>
      <c r="C2145" s="39" t="str">
        <f t="shared" si="33"/>
        <v>J01DHЭртапенем</v>
      </c>
      <c r="D2145" s="91" t="s">
        <v>17948</v>
      </c>
    </row>
    <row r="2146" spans="1:4" hidden="1">
      <c r="A2146" s="91" t="s">
        <v>10027</v>
      </c>
      <c r="B2146" s="91" t="s">
        <v>14990</v>
      </c>
      <c r="C2146" s="39" t="str">
        <f t="shared" si="33"/>
        <v>J01DHИмипенем+[Циластатин]</v>
      </c>
      <c r="D2146" s="91" t="s">
        <v>17948</v>
      </c>
    </row>
    <row r="2147" spans="1:4" hidden="1">
      <c r="A2147" s="91" t="s">
        <v>10027</v>
      </c>
      <c r="B2147" s="91" t="s">
        <v>12655</v>
      </c>
      <c r="C2147" s="39" t="str">
        <f t="shared" si="33"/>
        <v>J01DHМеропенем</v>
      </c>
      <c r="D2147" s="91" t="s">
        <v>17948</v>
      </c>
    </row>
    <row r="2148" spans="1:4" hidden="1">
      <c r="A2148" s="91" t="s">
        <v>18453</v>
      </c>
      <c r="B2148" s="91" t="s">
        <v>18454</v>
      </c>
      <c r="C2148" s="39" t="str">
        <f t="shared" si="33"/>
        <v>J01DIЦефтаролина фосамил</v>
      </c>
      <c r="D2148" s="91" t="s">
        <v>17948</v>
      </c>
    </row>
    <row r="2149" spans="1:4" hidden="1">
      <c r="A2149" s="91" t="s">
        <v>12657</v>
      </c>
      <c r="B2149" s="91" t="s">
        <v>12659</v>
      </c>
      <c r="C2149" s="39" t="str">
        <f t="shared" si="33"/>
        <v>J01EBСульфацетамид</v>
      </c>
      <c r="D2149" s="91" t="s">
        <v>13607</v>
      </c>
    </row>
    <row r="2150" spans="1:4" hidden="1">
      <c r="A2150" s="91" t="s">
        <v>12657</v>
      </c>
      <c r="B2150" s="91" t="s">
        <v>12660</v>
      </c>
      <c r="C2150" s="39" t="str">
        <f t="shared" si="33"/>
        <v>J01EBСульфадимидин</v>
      </c>
      <c r="D2150" s="91" t="s">
        <v>13607</v>
      </c>
    </row>
    <row r="2151" spans="1:4" hidden="1">
      <c r="A2151" s="91" t="s">
        <v>12657</v>
      </c>
      <c r="B2151" s="91" t="s">
        <v>12658</v>
      </c>
      <c r="C2151" s="39" t="str">
        <f t="shared" si="33"/>
        <v>J01EBСульфаниламид</v>
      </c>
      <c r="D2151" s="91" t="s">
        <v>13607</v>
      </c>
    </row>
    <row r="2152" spans="1:4" hidden="1">
      <c r="A2152" s="91" t="s">
        <v>12657</v>
      </c>
      <c r="B2152" s="91" t="s">
        <v>14991</v>
      </c>
      <c r="C2152" s="39" t="str">
        <f t="shared" si="33"/>
        <v>J01EBСульфакарбамид</v>
      </c>
      <c r="D2152" s="91" t="s">
        <v>13607</v>
      </c>
    </row>
    <row r="2153" spans="1:4" hidden="1">
      <c r="A2153" s="91" t="s">
        <v>12657</v>
      </c>
      <c r="B2153" s="91" t="s">
        <v>14992</v>
      </c>
      <c r="C2153" s="39" t="str">
        <f t="shared" si="33"/>
        <v>J01EBСульфаниламиды короткого действия</v>
      </c>
      <c r="D2153" s="91" t="s">
        <v>13607</v>
      </c>
    </row>
    <row r="2154" spans="1:4" hidden="1">
      <c r="A2154" s="91" t="s">
        <v>12657</v>
      </c>
      <c r="B2154" s="91" t="s">
        <v>12409</v>
      </c>
      <c r="C2154" s="39" t="str">
        <f t="shared" si="33"/>
        <v>J01EBСульфатиазол</v>
      </c>
      <c r="D2154" s="91" t="s">
        <v>13607</v>
      </c>
    </row>
    <row r="2155" spans="1:4" hidden="1">
      <c r="A2155" s="91" t="s">
        <v>12657</v>
      </c>
      <c r="B2155" s="91" t="s">
        <v>14993</v>
      </c>
      <c r="C2155" s="39" t="str">
        <f t="shared" si="33"/>
        <v>J01EBСульфаэтидол</v>
      </c>
      <c r="D2155" s="91" t="s">
        <v>13607</v>
      </c>
    </row>
    <row r="2156" spans="1:4" hidden="1">
      <c r="A2156" s="91" t="s">
        <v>12661</v>
      </c>
      <c r="B2156" s="91" t="s">
        <v>14994</v>
      </c>
      <c r="C2156" s="39" t="str">
        <f t="shared" si="33"/>
        <v>J01ECСульфадиазин натрия</v>
      </c>
      <c r="D2156" s="91" t="s">
        <v>13607</v>
      </c>
    </row>
    <row r="2157" spans="1:4" hidden="1">
      <c r="A2157" s="91" t="s">
        <v>12661</v>
      </c>
      <c r="B2157" s="91" t="s">
        <v>14995</v>
      </c>
      <c r="C2157" s="39" t="str">
        <f t="shared" ref="C2157:C2220" si="34">CONCATENATE(A2157,B2157)</f>
        <v>J01ECСульфамонометоксин</v>
      </c>
      <c r="D2157" s="91" t="s">
        <v>13607</v>
      </c>
    </row>
    <row r="2158" spans="1:4" hidden="1">
      <c r="A2158" s="91" t="s">
        <v>12661</v>
      </c>
      <c r="B2158" s="91" t="s">
        <v>14996</v>
      </c>
      <c r="C2158" s="39" t="str">
        <f t="shared" si="34"/>
        <v>J01ECСульфаниламиды средней длительности действия</v>
      </c>
      <c r="D2158" s="91" t="s">
        <v>13607</v>
      </c>
    </row>
    <row r="2159" spans="1:4" hidden="1">
      <c r="A2159" s="91" t="s">
        <v>12662</v>
      </c>
      <c r="B2159" s="91" t="s">
        <v>14997</v>
      </c>
      <c r="C2159" s="39" t="str">
        <f t="shared" si="34"/>
        <v>J01EDСульфаметоксипиридазин</v>
      </c>
      <c r="D2159" s="91" t="s">
        <v>13607</v>
      </c>
    </row>
    <row r="2160" spans="1:4" hidden="1">
      <c r="A2160" s="91" t="s">
        <v>12662</v>
      </c>
      <c r="B2160" s="91" t="s">
        <v>12663</v>
      </c>
      <c r="C2160" s="39" t="str">
        <f t="shared" si="34"/>
        <v>J01EDСульфадиметоксин</v>
      </c>
      <c r="D2160" s="91" t="s">
        <v>13607</v>
      </c>
    </row>
    <row r="2161" spans="1:4" hidden="1">
      <c r="A2161" s="91" t="s">
        <v>12662</v>
      </c>
      <c r="B2161" s="91" t="s">
        <v>12664</v>
      </c>
      <c r="C2161" s="39" t="str">
        <f t="shared" si="34"/>
        <v>J01EDСульфален</v>
      </c>
      <c r="D2161" s="91" t="s">
        <v>13607</v>
      </c>
    </row>
    <row r="2162" spans="1:4" hidden="1">
      <c r="A2162" s="91" t="s">
        <v>10062</v>
      </c>
      <c r="B2162" s="91" t="s">
        <v>17910</v>
      </c>
      <c r="C2162" s="39" t="str">
        <f t="shared" si="34"/>
        <v>J01EEко-тримоксазол</v>
      </c>
      <c r="D2162" s="91" t="s">
        <v>17948</v>
      </c>
    </row>
    <row r="2163" spans="1:4" ht="30" hidden="1">
      <c r="A2163" s="91" t="s">
        <v>10062</v>
      </c>
      <c r="B2163" s="91" t="s">
        <v>14998</v>
      </c>
      <c r="C2163" s="39" t="str">
        <f t="shared" si="34"/>
        <v>J01EEКомбинированные препараты сульфаниламидов и триметоприма, включая производные</v>
      </c>
      <c r="D2163" s="91" t="s">
        <v>13607</v>
      </c>
    </row>
    <row r="2164" spans="1:4" hidden="1">
      <c r="A2164" s="91" t="s">
        <v>10062</v>
      </c>
      <c r="B2164" s="91" t="s">
        <v>14999</v>
      </c>
      <c r="C2164" s="39" t="str">
        <f t="shared" si="34"/>
        <v>J01EEСульфаметрол+Триметоприм</v>
      </c>
      <c r="D2164" s="91" t="s">
        <v>13607</v>
      </c>
    </row>
    <row r="2165" spans="1:4" hidden="1">
      <c r="A2165" s="91" t="s">
        <v>10062</v>
      </c>
      <c r="B2165" s="91" t="s">
        <v>15000</v>
      </c>
      <c r="C2165" s="39" t="str">
        <f t="shared" si="34"/>
        <v>J01EEСульфамонометоксин+Триметоприм</v>
      </c>
      <c r="D2165" s="91" t="s">
        <v>13607</v>
      </c>
    </row>
    <row r="2166" spans="1:4" hidden="1">
      <c r="A2166" s="91" t="s">
        <v>9909</v>
      </c>
      <c r="B2166" s="91" t="s">
        <v>12671</v>
      </c>
      <c r="C2166" s="39" t="str">
        <f t="shared" si="34"/>
        <v>J01FAДжозамицин</v>
      </c>
      <c r="D2166" s="91" t="s">
        <v>17948</v>
      </c>
    </row>
    <row r="2167" spans="1:4" hidden="1">
      <c r="A2167" s="91" t="s">
        <v>9909</v>
      </c>
      <c r="B2167" s="91" t="s">
        <v>12670</v>
      </c>
      <c r="C2167" s="39" t="str">
        <f t="shared" si="34"/>
        <v>J01FAКларитромицин</v>
      </c>
      <c r="D2167" s="91" t="s">
        <v>17948</v>
      </c>
    </row>
    <row r="2168" spans="1:4" hidden="1">
      <c r="A2168" s="91" t="s">
        <v>9909</v>
      </c>
      <c r="B2168" s="91" t="s">
        <v>12672</v>
      </c>
      <c r="C2168" s="39" t="str">
        <f t="shared" si="34"/>
        <v>J01FAАзитромицин</v>
      </c>
      <c r="D2168" s="91" t="s">
        <v>17948</v>
      </c>
    </row>
    <row r="2169" spans="1:4" hidden="1">
      <c r="A2169" s="91" t="s">
        <v>9909</v>
      </c>
      <c r="B2169" s="91" t="s">
        <v>12482</v>
      </c>
      <c r="C2169" s="39" t="str">
        <f t="shared" si="34"/>
        <v>J01FAЭритромицин</v>
      </c>
      <c r="D2169" s="91" t="s">
        <v>13607</v>
      </c>
    </row>
    <row r="2170" spans="1:4" hidden="1">
      <c r="A2170" s="91" t="s">
        <v>9909</v>
      </c>
      <c r="B2170" s="91" t="s">
        <v>12667</v>
      </c>
      <c r="C2170" s="39" t="str">
        <f t="shared" si="34"/>
        <v>J01FAСпирамицин</v>
      </c>
      <c r="D2170" s="91" t="s">
        <v>13607</v>
      </c>
    </row>
    <row r="2171" spans="1:4" hidden="1">
      <c r="A2171" s="91" t="s">
        <v>9909</v>
      </c>
      <c r="B2171" s="91" t="s">
        <v>12665</v>
      </c>
      <c r="C2171" s="39" t="str">
        <f t="shared" si="34"/>
        <v>J01FAМидекамицин</v>
      </c>
      <c r="D2171" s="91" t="s">
        <v>13607</v>
      </c>
    </row>
    <row r="2172" spans="1:4" hidden="1">
      <c r="A2172" s="91" t="s">
        <v>9909</v>
      </c>
      <c r="B2172" s="91" t="s">
        <v>12666</v>
      </c>
      <c r="C2172" s="39" t="str">
        <f t="shared" si="34"/>
        <v>J01FAОлеандомицин</v>
      </c>
      <c r="D2172" s="91" t="s">
        <v>13607</v>
      </c>
    </row>
    <row r="2173" spans="1:4" hidden="1">
      <c r="A2173" s="91" t="s">
        <v>9909</v>
      </c>
      <c r="B2173" s="91" t="s">
        <v>12669</v>
      </c>
      <c r="C2173" s="39" t="str">
        <f t="shared" si="34"/>
        <v>J01FAРокситромицин</v>
      </c>
      <c r="D2173" s="91" t="s">
        <v>13607</v>
      </c>
    </row>
    <row r="2174" spans="1:4" hidden="1">
      <c r="A2174" s="91" t="s">
        <v>9909</v>
      </c>
      <c r="B2174" s="91" t="s">
        <v>12668</v>
      </c>
      <c r="C2174" s="39" t="str">
        <f t="shared" si="34"/>
        <v>J01FAТелитромицин</v>
      </c>
      <c r="D2174" s="91" t="s">
        <v>13607</v>
      </c>
    </row>
    <row r="2175" spans="1:4" hidden="1">
      <c r="A2175" s="91" t="s">
        <v>10056</v>
      </c>
      <c r="B2175" s="91" t="s">
        <v>12404</v>
      </c>
      <c r="C2175" s="39" t="str">
        <f t="shared" si="34"/>
        <v>J01FFЛинкомицин</v>
      </c>
      <c r="D2175" s="91" t="s">
        <v>13607</v>
      </c>
    </row>
    <row r="2176" spans="1:4" hidden="1">
      <c r="A2176" s="91" t="s">
        <v>10056</v>
      </c>
      <c r="B2176" s="91" t="s">
        <v>12481</v>
      </c>
      <c r="C2176" s="39" t="str">
        <f t="shared" si="34"/>
        <v>J01FFКлиндамицин</v>
      </c>
      <c r="D2176" s="91" t="s">
        <v>17948</v>
      </c>
    </row>
    <row r="2177" spans="1:4" hidden="1">
      <c r="A2177" s="91" t="s">
        <v>10157</v>
      </c>
      <c r="B2177" s="91" t="s">
        <v>12673</v>
      </c>
      <c r="C2177" s="39" t="str">
        <f t="shared" si="34"/>
        <v>J01GAСтрептомицин</v>
      </c>
      <c r="D2177" s="91" t="s">
        <v>17948</v>
      </c>
    </row>
    <row r="2178" spans="1:4" hidden="1">
      <c r="A2178" s="91" t="s">
        <v>10157</v>
      </c>
      <c r="B2178" s="91" t="s">
        <v>15002</v>
      </c>
      <c r="C2178" s="39" t="str">
        <f t="shared" si="34"/>
        <v>J01GAстрептомицины</v>
      </c>
      <c r="D2178" s="91" t="s">
        <v>13607</v>
      </c>
    </row>
    <row r="2179" spans="1:4" hidden="1">
      <c r="A2179" s="91" t="s">
        <v>10157</v>
      </c>
      <c r="B2179" s="91" t="s">
        <v>15001</v>
      </c>
      <c r="C2179" s="39" t="str">
        <f t="shared" si="34"/>
        <v>J01GAДигидрострептомицин</v>
      </c>
      <c r="D2179" s="91" t="s">
        <v>13607</v>
      </c>
    </row>
    <row r="2180" spans="1:4" hidden="1">
      <c r="A2180" s="91" t="s">
        <v>9922</v>
      </c>
      <c r="B2180" s="91" t="s">
        <v>15005</v>
      </c>
      <c r="C2180" s="39" t="str">
        <f t="shared" si="34"/>
        <v>J01GBСизомицин</v>
      </c>
      <c r="D2180" s="91" t="s">
        <v>13607</v>
      </c>
    </row>
    <row r="2181" spans="1:4" hidden="1">
      <c r="A2181" s="91" t="s">
        <v>9922</v>
      </c>
      <c r="B2181" s="91" t="s">
        <v>15004</v>
      </c>
      <c r="C2181" s="39" t="str">
        <f t="shared" si="34"/>
        <v>J01GBМономицина таблетки 0.25 г</v>
      </c>
      <c r="D2181" s="91" t="s">
        <v>13607</v>
      </c>
    </row>
    <row r="2182" spans="1:4" hidden="1">
      <c r="A2182" s="91" t="s">
        <v>9922</v>
      </c>
      <c r="B2182" s="91" t="s">
        <v>12677</v>
      </c>
      <c r="C2182" s="39" t="str">
        <f t="shared" si="34"/>
        <v>J01GBАмикацин</v>
      </c>
      <c r="D2182" s="91" t="s">
        <v>17948</v>
      </c>
    </row>
    <row r="2183" spans="1:4" hidden="1">
      <c r="A2183" s="91" t="s">
        <v>9922</v>
      </c>
      <c r="B2183" s="91" t="s">
        <v>12674</v>
      </c>
      <c r="C2183" s="39" t="str">
        <f t="shared" si="34"/>
        <v>J01GBТобрамицин</v>
      </c>
      <c r="D2183" s="91" t="s">
        <v>17948</v>
      </c>
    </row>
    <row r="2184" spans="1:4" hidden="1">
      <c r="A2184" s="91" t="s">
        <v>9922</v>
      </c>
      <c r="B2184" s="91" t="s">
        <v>12675</v>
      </c>
      <c r="C2184" s="39" t="str">
        <f t="shared" si="34"/>
        <v>J01GBНетилмицин</v>
      </c>
      <c r="D2184" s="91" t="s">
        <v>13607</v>
      </c>
    </row>
    <row r="2185" spans="1:4" hidden="1">
      <c r="A2185" s="91" t="s">
        <v>9922</v>
      </c>
      <c r="B2185" s="91" t="s">
        <v>11916</v>
      </c>
      <c r="C2185" s="39" t="str">
        <f t="shared" si="34"/>
        <v>J01GBКанамицин</v>
      </c>
      <c r="D2185" s="91" t="s">
        <v>17948</v>
      </c>
    </row>
    <row r="2186" spans="1:4" hidden="1">
      <c r="A2186" s="91" t="s">
        <v>9922</v>
      </c>
      <c r="B2186" s="91" t="s">
        <v>12406</v>
      </c>
      <c r="C2186" s="39" t="str">
        <f t="shared" si="34"/>
        <v>J01GBГентамицин</v>
      </c>
      <c r="D2186" s="91" t="s">
        <v>17948</v>
      </c>
    </row>
    <row r="2187" spans="1:4" hidden="1">
      <c r="A2187" s="91" t="s">
        <v>9922</v>
      </c>
      <c r="B2187" s="91" t="s">
        <v>15003</v>
      </c>
      <c r="C2187" s="39" t="str">
        <f t="shared" si="34"/>
        <v>J01GBдругие аминогликозиды</v>
      </c>
      <c r="D2187" s="91" t="s">
        <v>13607</v>
      </c>
    </row>
    <row r="2188" spans="1:4" hidden="1">
      <c r="A2188" s="91" t="s">
        <v>10074</v>
      </c>
      <c r="B2188" s="91" t="s">
        <v>12681</v>
      </c>
      <c r="C2188" s="39" t="str">
        <f t="shared" si="34"/>
        <v>J01MAПефлоксацин</v>
      </c>
      <c r="D2188" s="91" t="s">
        <v>13607</v>
      </c>
    </row>
    <row r="2189" spans="1:4" hidden="1">
      <c r="A2189" s="91" t="s">
        <v>10074</v>
      </c>
      <c r="B2189" s="91" t="s">
        <v>12680</v>
      </c>
      <c r="C2189" s="39" t="str">
        <f t="shared" si="34"/>
        <v>J01MAНорфлоксацин</v>
      </c>
      <c r="D2189" s="91" t="s">
        <v>13607</v>
      </c>
    </row>
    <row r="2190" spans="1:4" hidden="1">
      <c r="A2190" s="91" t="s">
        <v>10074</v>
      </c>
      <c r="B2190" s="91" t="s">
        <v>12685</v>
      </c>
      <c r="C2190" s="39" t="str">
        <f t="shared" si="34"/>
        <v>J01MAЛомефлоксацин</v>
      </c>
      <c r="D2190" s="91" t="s">
        <v>17948</v>
      </c>
    </row>
    <row r="2191" spans="1:4" hidden="1">
      <c r="A2191" s="91" t="s">
        <v>10074</v>
      </c>
      <c r="B2191" s="91" t="s">
        <v>12686</v>
      </c>
      <c r="C2191" s="39" t="str">
        <f t="shared" si="34"/>
        <v>J01MAСпарфлоксацин</v>
      </c>
      <c r="D2191" s="91" t="s">
        <v>17948</v>
      </c>
    </row>
    <row r="2192" spans="1:4" hidden="1">
      <c r="A2192" s="91" t="s">
        <v>10074</v>
      </c>
      <c r="B2192" s="91" t="s">
        <v>12684</v>
      </c>
      <c r="C2192" s="39" t="str">
        <f t="shared" si="34"/>
        <v>J01MAМоксифлоксацин</v>
      </c>
      <c r="D2192" s="91" t="s">
        <v>17948</v>
      </c>
    </row>
    <row r="2193" spans="1:4" hidden="1">
      <c r="A2193" s="91" t="s">
        <v>10074</v>
      </c>
      <c r="B2193" s="91" t="s">
        <v>12679</v>
      </c>
      <c r="C2193" s="39" t="str">
        <f t="shared" si="34"/>
        <v>J01MAГемифлоксацин</v>
      </c>
      <c r="D2193" s="91" t="s">
        <v>13607</v>
      </c>
    </row>
    <row r="2194" spans="1:4" hidden="1">
      <c r="A2194" s="91" t="s">
        <v>10074</v>
      </c>
      <c r="B2194" s="91" t="s">
        <v>12678</v>
      </c>
      <c r="C2194" s="39" t="str">
        <f t="shared" si="34"/>
        <v>J01MAГатифлоксацин</v>
      </c>
      <c r="D2194" s="91" t="s">
        <v>17948</v>
      </c>
    </row>
    <row r="2195" spans="1:4" hidden="1">
      <c r="A2195" s="91" t="s">
        <v>10074</v>
      </c>
      <c r="B2195" s="91" t="s">
        <v>12682</v>
      </c>
      <c r="C2195" s="39" t="str">
        <f t="shared" si="34"/>
        <v>J01MAОфлоксацин</v>
      </c>
      <c r="D2195" s="91" t="s">
        <v>17948</v>
      </c>
    </row>
    <row r="2196" spans="1:4" hidden="1">
      <c r="A2196" s="91" t="s">
        <v>10074</v>
      </c>
      <c r="B2196" s="91" t="s">
        <v>12687</v>
      </c>
      <c r="C2196" s="39" t="str">
        <f t="shared" si="34"/>
        <v>J01MAЦипрофлоксацин</v>
      </c>
      <c r="D2196" s="91" t="s">
        <v>17948</v>
      </c>
    </row>
    <row r="2197" spans="1:4" hidden="1">
      <c r="A2197" s="91" t="s">
        <v>10074</v>
      </c>
      <c r="B2197" s="91" t="s">
        <v>12683</v>
      </c>
      <c r="C2197" s="39" t="str">
        <f t="shared" si="34"/>
        <v>J01MAЛевофлоксацин</v>
      </c>
      <c r="D2197" s="91" t="s">
        <v>17948</v>
      </c>
    </row>
    <row r="2198" spans="1:4" hidden="1">
      <c r="A2198" s="91" t="s">
        <v>12688</v>
      </c>
      <c r="B2198" s="91" t="s">
        <v>12690</v>
      </c>
      <c r="C2198" s="39" t="str">
        <f t="shared" si="34"/>
        <v>J01MBНалидиксовая кислота</v>
      </c>
      <c r="D2198" s="91" t="s">
        <v>13607</v>
      </c>
    </row>
    <row r="2199" spans="1:4" hidden="1">
      <c r="A2199" s="91" t="s">
        <v>12688</v>
      </c>
      <c r="B2199" s="91" t="s">
        <v>12689</v>
      </c>
      <c r="C2199" s="39" t="str">
        <f t="shared" si="34"/>
        <v>J01MBПипемидовая кислота</v>
      </c>
      <c r="D2199" s="91" t="s">
        <v>13607</v>
      </c>
    </row>
    <row r="2200" spans="1:4" hidden="1">
      <c r="A2200" s="91" t="s">
        <v>12688</v>
      </c>
      <c r="B2200" s="91" t="s">
        <v>15006</v>
      </c>
      <c r="C2200" s="39" t="str">
        <f t="shared" si="34"/>
        <v>J01MBОксолиновая кислота</v>
      </c>
      <c r="D2200" s="91" t="s">
        <v>13607</v>
      </c>
    </row>
    <row r="2201" spans="1:4" hidden="1">
      <c r="A2201" s="91" t="s">
        <v>15007</v>
      </c>
      <c r="B2201" s="91" t="s">
        <v>15008</v>
      </c>
      <c r="C2201" s="39" t="str">
        <f t="shared" si="34"/>
        <v>J01RТинидазол+Ципрофлоксацин</v>
      </c>
      <c r="D2201" s="91" t="s">
        <v>13607</v>
      </c>
    </row>
    <row r="2202" spans="1:4" hidden="1">
      <c r="A2202" s="91" t="s">
        <v>12691</v>
      </c>
      <c r="B2202" s="91" t="s">
        <v>15014</v>
      </c>
      <c r="C2202" s="39" t="str">
        <f t="shared" si="34"/>
        <v>J01RAСафоцид</v>
      </c>
      <c r="D2202" s="91" t="s">
        <v>13607</v>
      </c>
    </row>
    <row r="2203" spans="1:4" hidden="1">
      <c r="A2203" s="91" t="s">
        <v>12691</v>
      </c>
      <c r="B2203" s="91" t="s">
        <v>15013</v>
      </c>
      <c r="C2203" s="39" t="str">
        <f t="shared" si="34"/>
        <v>J01RAОрнидазол+Офлоксацин</v>
      </c>
      <c r="D2203" s="91" t="s">
        <v>13607</v>
      </c>
    </row>
    <row r="2204" spans="1:4" hidden="1">
      <c r="A2204" s="91" t="s">
        <v>12691</v>
      </c>
      <c r="B2204" s="91" t="s">
        <v>15011</v>
      </c>
      <c r="C2204" s="39" t="str">
        <f t="shared" si="34"/>
        <v>J01RAОкситетрациклин+Эритромицин</v>
      </c>
      <c r="D2204" s="91" t="s">
        <v>13607</v>
      </c>
    </row>
    <row r="2205" spans="1:4" hidden="1">
      <c r="A2205" s="91" t="s">
        <v>12691</v>
      </c>
      <c r="B2205" s="91" t="s">
        <v>15009</v>
      </c>
      <c r="C2205" s="39" t="str">
        <f t="shared" si="34"/>
        <v>J01RAКомбинации антибактериальных средств</v>
      </c>
      <c r="D2205" s="91" t="s">
        <v>13607</v>
      </c>
    </row>
    <row r="2206" spans="1:4" hidden="1">
      <c r="A2206" s="91" t="s">
        <v>12691</v>
      </c>
      <c r="B2206" s="91" t="s">
        <v>15010</v>
      </c>
      <c r="C2206" s="39" t="str">
        <f t="shared" si="34"/>
        <v>J01RAНистатин+Тетрациклин</v>
      </c>
      <c r="D2206" s="91" t="s">
        <v>13607</v>
      </c>
    </row>
    <row r="2207" spans="1:4" hidden="1">
      <c r="A2207" s="91" t="s">
        <v>12691</v>
      </c>
      <c r="B2207" s="91" t="s">
        <v>15012</v>
      </c>
      <c r="C2207" s="39" t="str">
        <f t="shared" si="34"/>
        <v>J01RAОлеандомицин+Тетрациклин</v>
      </c>
      <c r="D2207" s="91" t="s">
        <v>13607</v>
      </c>
    </row>
    <row r="2208" spans="1:4" hidden="1">
      <c r="A2208" s="91" t="s">
        <v>9968</v>
      </c>
      <c r="B2208" s="91" t="s">
        <v>11917</v>
      </c>
      <c r="C2208" s="39" t="str">
        <f t="shared" si="34"/>
        <v>J01XAВанкомицин</v>
      </c>
      <c r="D2208" s="91" t="s">
        <v>17948</v>
      </c>
    </row>
    <row r="2209" spans="1:4" hidden="1">
      <c r="A2209" s="91" t="s">
        <v>12692</v>
      </c>
      <c r="B2209" s="91" t="s">
        <v>12694</v>
      </c>
      <c r="C2209" s="39" t="str">
        <f t="shared" si="34"/>
        <v>J01XBКолистиметат натрия</v>
      </c>
      <c r="D2209" s="91" t="s">
        <v>13607</v>
      </c>
    </row>
    <row r="2210" spans="1:4" hidden="1">
      <c r="A2210" s="91" t="s">
        <v>12692</v>
      </c>
      <c r="B2210" s="91" t="s">
        <v>12693</v>
      </c>
      <c r="C2210" s="39" t="str">
        <f t="shared" si="34"/>
        <v>J01XBПолимиксин B</v>
      </c>
      <c r="D2210" s="91" t="s">
        <v>13607</v>
      </c>
    </row>
    <row r="2211" spans="1:4" hidden="1">
      <c r="A2211" s="91" t="s">
        <v>12695</v>
      </c>
      <c r="B2211" s="91" t="s">
        <v>12402</v>
      </c>
      <c r="C2211" s="39" t="str">
        <f t="shared" si="34"/>
        <v>J01XCФузидовая кислота</v>
      </c>
      <c r="D2211" s="91" t="s">
        <v>13607</v>
      </c>
    </row>
    <row r="2212" spans="1:4" hidden="1">
      <c r="A2212" s="91" t="s">
        <v>12696</v>
      </c>
      <c r="B2212" s="91" t="s">
        <v>12422</v>
      </c>
      <c r="C2212" s="39" t="str">
        <f t="shared" si="34"/>
        <v>J01XDМетронидазол</v>
      </c>
      <c r="D2212" s="91" t="s">
        <v>13607</v>
      </c>
    </row>
    <row r="2213" spans="1:4" hidden="1">
      <c r="A2213" s="91" t="s">
        <v>12696</v>
      </c>
      <c r="B2213" s="91" t="s">
        <v>12698</v>
      </c>
      <c r="C2213" s="39" t="str">
        <f t="shared" si="34"/>
        <v>J01XDОрнидазол</v>
      </c>
      <c r="D2213" s="91" t="s">
        <v>13607</v>
      </c>
    </row>
    <row r="2214" spans="1:4" hidden="1">
      <c r="A2214" s="91" t="s">
        <v>12696</v>
      </c>
      <c r="B2214" s="91" t="s">
        <v>15016</v>
      </c>
      <c r="C2214" s="39" t="str">
        <f t="shared" si="34"/>
        <v>J01XDПроизводные имидазола</v>
      </c>
      <c r="D2214" s="91" t="s">
        <v>13607</v>
      </c>
    </row>
    <row r="2215" spans="1:4" hidden="1">
      <c r="A2215" s="91" t="s">
        <v>12696</v>
      </c>
      <c r="B2215" s="91" t="s">
        <v>15015</v>
      </c>
      <c r="C2215" s="39" t="str">
        <f t="shared" si="34"/>
        <v>J01XDАминитрозол</v>
      </c>
      <c r="D2215" s="91" t="s">
        <v>13607</v>
      </c>
    </row>
    <row r="2216" spans="1:4" hidden="1">
      <c r="A2216" s="91" t="s">
        <v>12696</v>
      </c>
      <c r="B2216" s="91" t="s">
        <v>13285</v>
      </c>
      <c r="C2216" s="39" t="str">
        <f t="shared" si="34"/>
        <v>J01XDТенонитрозол</v>
      </c>
      <c r="D2216" s="91" t="s">
        <v>13607</v>
      </c>
    </row>
    <row r="2217" spans="1:4" hidden="1">
      <c r="A2217" s="91" t="s">
        <v>12699</v>
      </c>
      <c r="B2217" s="91" t="s">
        <v>14700</v>
      </c>
      <c r="C2217" s="39" t="str">
        <f t="shared" si="34"/>
        <v>J01XEПроизводные нитрофурана</v>
      </c>
      <c r="D2217" s="91" t="s">
        <v>13607</v>
      </c>
    </row>
    <row r="2218" spans="1:4" hidden="1">
      <c r="A2218" s="91" t="s">
        <v>12699</v>
      </c>
      <c r="B2218" s="91" t="s">
        <v>12701</v>
      </c>
      <c r="C2218" s="39" t="str">
        <f t="shared" si="34"/>
        <v>J01XEФуразидин</v>
      </c>
      <c r="D2218" s="91" t="s">
        <v>13607</v>
      </c>
    </row>
    <row r="2219" spans="1:4" hidden="1">
      <c r="A2219" s="91" t="s">
        <v>12699</v>
      </c>
      <c r="B2219" s="91" t="s">
        <v>12700</v>
      </c>
      <c r="C2219" s="39" t="str">
        <f t="shared" si="34"/>
        <v>J01XEНитрофурантоин</v>
      </c>
      <c r="D2219" s="91" t="s">
        <v>13607</v>
      </c>
    </row>
    <row r="2220" spans="1:4" hidden="1">
      <c r="A2220" s="91" t="s">
        <v>10076</v>
      </c>
      <c r="B2220" s="91" t="s">
        <v>12707</v>
      </c>
      <c r="C2220" s="39" t="str">
        <f t="shared" si="34"/>
        <v>J01XXМетенамина кальция хлорид</v>
      </c>
      <c r="D2220" s="91" t="s">
        <v>13607</v>
      </c>
    </row>
    <row r="2221" spans="1:4" hidden="1">
      <c r="A2221" s="91" t="s">
        <v>10076</v>
      </c>
      <c r="B2221" s="91" t="s">
        <v>12703</v>
      </c>
      <c r="C2221" s="39" t="str">
        <f t="shared" ref="C2221:C2284" si="35">CONCATENATE(A2221,B2221)</f>
        <v>J01XXЭвкалипта прутовидного листьев настойка</v>
      </c>
      <c r="D2221" s="91" t="s">
        <v>13607</v>
      </c>
    </row>
    <row r="2222" spans="1:4" hidden="1">
      <c r="A2222" s="91" t="s">
        <v>10076</v>
      </c>
      <c r="B2222" s="91" t="s">
        <v>12702</v>
      </c>
      <c r="C2222" s="39" t="str">
        <f t="shared" si="35"/>
        <v>J01XXФосфомицин</v>
      </c>
      <c r="D2222" s="91" t="s">
        <v>13607</v>
      </c>
    </row>
    <row r="2223" spans="1:4" hidden="1">
      <c r="A2223" s="91" t="s">
        <v>10076</v>
      </c>
      <c r="B2223" s="91" t="s">
        <v>12704</v>
      </c>
      <c r="C2223" s="39" t="str">
        <f t="shared" si="35"/>
        <v>J01XXСпектиномицин</v>
      </c>
      <c r="D2223" s="91" t="s">
        <v>13607</v>
      </c>
    </row>
    <row r="2224" spans="1:4" hidden="1">
      <c r="A2224" s="91" t="s">
        <v>10076</v>
      </c>
      <c r="B2224" s="91" t="s">
        <v>12706</v>
      </c>
      <c r="C2224" s="39" t="str">
        <f t="shared" si="35"/>
        <v>J01XXМетенамин</v>
      </c>
      <c r="D2224" s="91" t="s">
        <v>13607</v>
      </c>
    </row>
    <row r="2225" spans="1:4" hidden="1">
      <c r="A2225" s="91" t="s">
        <v>10076</v>
      </c>
      <c r="B2225" s="91" t="s">
        <v>12705</v>
      </c>
      <c r="C2225" s="39" t="str">
        <f t="shared" si="35"/>
        <v>J01XXНитроксолин</v>
      </c>
      <c r="D2225" s="91" t="s">
        <v>13607</v>
      </c>
    </row>
    <row r="2226" spans="1:4" hidden="1">
      <c r="A2226" s="91" t="s">
        <v>10076</v>
      </c>
      <c r="B2226" s="91" t="s">
        <v>12709</v>
      </c>
      <c r="C2226" s="39" t="str">
        <f t="shared" si="35"/>
        <v>J01XXДаптомицин</v>
      </c>
      <c r="D2226" s="91" t="s">
        <v>13607</v>
      </c>
    </row>
    <row r="2227" spans="1:4" hidden="1">
      <c r="A2227" s="91" t="s">
        <v>10076</v>
      </c>
      <c r="B2227" s="91" t="s">
        <v>12708</v>
      </c>
      <c r="C2227" s="39" t="str">
        <f t="shared" si="35"/>
        <v>J01XXЛинезолид</v>
      </c>
      <c r="D2227" s="91" t="s">
        <v>17948</v>
      </c>
    </row>
    <row r="2228" spans="1:4" hidden="1">
      <c r="A2228" s="91" t="s">
        <v>10076</v>
      </c>
      <c r="B2228" s="91" t="s">
        <v>15017</v>
      </c>
      <c r="C2228" s="39" t="str">
        <f t="shared" si="35"/>
        <v>J01XXБисмоверол</v>
      </c>
      <c r="D2228" s="91" t="s">
        <v>13607</v>
      </c>
    </row>
    <row r="2229" spans="1:4" hidden="1">
      <c r="A2229" s="91" t="s">
        <v>10076</v>
      </c>
      <c r="B2229" s="91" t="s">
        <v>12455</v>
      </c>
      <c r="C2229" s="39" t="str">
        <f t="shared" si="35"/>
        <v>J01XXГидроксиметилхиноксалиндиоксид</v>
      </c>
      <c r="D2229" s="91" t="s">
        <v>13607</v>
      </c>
    </row>
    <row r="2230" spans="1:4" hidden="1">
      <c r="A2230" s="91" t="s">
        <v>10076</v>
      </c>
      <c r="B2230" s="91" t="s">
        <v>15020</v>
      </c>
      <c r="C2230" s="39" t="str">
        <f t="shared" si="35"/>
        <v>J01XXЭвкалипта настойка</v>
      </c>
      <c r="D2230" s="91" t="s">
        <v>13607</v>
      </c>
    </row>
    <row r="2231" spans="1:4" hidden="1">
      <c r="A2231" s="91" t="s">
        <v>10076</v>
      </c>
      <c r="B2231" s="91" t="s">
        <v>12463</v>
      </c>
      <c r="C2231" s="39" t="str">
        <f t="shared" si="35"/>
        <v>J01XXЭвкалипта прутовидного листьев масло</v>
      </c>
      <c r="D2231" s="91" t="s">
        <v>13607</v>
      </c>
    </row>
    <row r="2232" spans="1:4" hidden="1">
      <c r="A2232" s="91" t="s">
        <v>10076</v>
      </c>
      <c r="B2232" s="91" t="s">
        <v>15019</v>
      </c>
      <c r="C2232" s="39" t="str">
        <f t="shared" si="35"/>
        <v>J01XXРистомицин</v>
      </c>
      <c r="D2232" s="91" t="s">
        <v>13607</v>
      </c>
    </row>
    <row r="2233" spans="1:4" hidden="1">
      <c r="A2233" s="91" t="s">
        <v>10076</v>
      </c>
      <c r="B2233" s="91" t="s">
        <v>15018</v>
      </c>
      <c r="C2233" s="39" t="str">
        <f t="shared" si="35"/>
        <v>J01XXпрочие антибактериальные препараты</v>
      </c>
      <c r="D2233" s="91" t="s">
        <v>13607</v>
      </c>
    </row>
    <row r="2234" spans="1:4" hidden="1">
      <c r="A2234" s="91" t="s">
        <v>10076</v>
      </c>
      <c r="B2234" s="91" t="s">
        <v>14572</v>
      </c>
      <c r="C2234" s="39" t="str">
        <f t="shared" si="35"/>
        <v>J01XXСангвинарина гидросульфат+Хелеритрина гидросульфат</v>
      </c>
      <c r="D2234" s="91" t="s">
        <v>13607</v>
      </c>
    </row>
    <row r="2235" spans="1:4" hidden="1">
      <c r="A2235" s="91" t="s">
        <v>9931</v>
      </c>
      <c r="B2235" s="91" t="s">
        <v>18455</v>
      </c>
      <c r="C2235" s="39" t="str">
        <f t="shared" si="35"/>
        <v>J02AAАмфотерицин B</v>
      </c>
      <c r="D2235" s="91" t="s">
        <v>17948</v>
      </c>
    </row>
    <row r="2236" spans="1:4" hidden="1">
      <c r="A2236" s="91" t="s">
        <v>9931</v>
      </c>
      <c r="B2236" s="91" t="s">
        <v>17911</v>
      </c>
      <c r="C2236" s="39" t="str">
        <f t="shared" si="35"/>
        <v>J02AAнистатин</v>
      </c>
      <c r="D2236" s="91" t="s">
        <v>17948</v>
      </c>
    </row>
    <row r="2237" spans="1:4" hidden="1">
      <c r="A2237" s="91" t="s">
        <v>9931</v>
      </c>
      <c r="B2237" s="91" t="s">
        <v>15023</v>
      </c>
      <c r="C2237" s="39" t="str">
        <f t="shared" si="35"/>
        <v>J02AAАмфотерицин B [холестерилсульфатный комплекс]</v>
      </c>
      <c r="D2237" s="91" t="s">
        <v>13607</v>
      </c>
    </row>
    <row r="2238" spans="1:4" hidden="1">
      <c r="A2238" s="91" t="s">
        <v>9931</v>
      </c>
      <c r="B2238" s="91" t="s">
        <v>15021</v>
      </c>
      <c r="C2238" s="39" t="str">
        <f t="shared" si="35"/>
        <v>J02AAАмфотерицин B [липидный комплекс]</v>
      </c>
      <c r="D2238" s="91" t="s">
        <v>13607</v>
      </c>
    </row>
    <row r="2239" spans="1:4" hidden="1">
      <c r="A2239" s="91" t="s">
        <v>9931</v>
      </c>
      <c r="B2239" s="91" t="s">
        <v>15022</v>
      </c>
      <c r="C2239" s="39" t="str">
        <f t="shared" si="35"/>
        <v>J02AAАмфотерицин B [липосомальный]</v>
      </c>
      <c r="D2239" s="91" t="s">
        <v>13607</v>
      </c>
    </row>
    <row r="2240" spans="1:4" hidden="1">
      <c r="A2240" s="91" t="s">
        <v>9931</v>
      </c>
      <c r="B2240" s="91" t="s">
        <v>15024</v>
      </c>
      <c r="C2240" s="39" t="str">
        <f t="shared" si="35"/>
        <v>J02AAАмфотерицин B+Меглюмин</v>
      </c>
      <c r="D2240" s="91" t="s">
        <v>13607</v>
      </c>
    </row>
    <row r="2241" spans="1:4" hidden="1">
      <c r="A2241" s="91" t="s">
        <v>9931</v>
      </c>
      <c r="B2241" s="91" t="s">
        <v>17908</v>
      </c>
      <c r="C2241" s="39" t="str">
        <f t="shared" si="35"/>
        <v>J02AAамфотерицин В</v>
      </c>
      <c r="D2241" s="91" t="s">
        <v>17948</v>
      </c>
    </row>
    <row r="2242" spans="1:4" hidden="1">
      <c r="A2242" s="91" t="s">
        <v>12710</v>
      </c>
      <c r="B2242" s="91" t="s">
        <v>12354</v>
      </c>
      <c r="C2242" s="39" t="str">
        <f t="shared" si="35"/>
        <v>J02ABКетоконазол</v>
      </c>
      <c r="D2242" s="91" t="s">
        <v>13607</v>
      </c>
    </row>
    <row r="2243" spans="1:4" hidden="1">
      <c r="A2243" s="91" t="s">
        <v>9977</v>
      </c>
      <c r="B2243" s="91" t="s">
        <v>12711</v>
      </c>
      <c r="C2243" s="39" t="str">
        <f t="shared" si="35"/>
        <v>J02ACИтраконазол</v>
      </c>
      <c r="D2243" s="91" t="s">
        <v>13607</v>
      </c>
    </row>
    <row r="2244" spans="1:4" hidden="1">
      <c r="A2244" s="91" t="s">
        <v>9977</v>
      </c>
      <c r="B2244" s="91" t="s">
        <v>12713</v>
      </c>
      <c r="C2244" s="39" t="str">
        <f t="shared" si="35"/>
        <v>J02ACПозаконазол</v>
      </c>
      <c r="D2244" s="91" t="s">
        <v>13607</v>
      </c>
    </row>
    <row r="2245" spans="1:4" hidden="1">
      <c r="A2245" s="91" t="s">
        <v>9977</v>
      </c>
      <c r="B2245" s="91" t="s">
        <v>12712</v>
      </c>
      <c r="C2245" s="39" t="str">
        <f t="shared" si="35"/>
        <v>J02ACВориконазол</v>
      </c>
      <c r="D2245" s="91" t="s">
        <v>17948</v>
      </c>
    </row>
    <row r="2246" spans="1:4" hidden="1">
      <c r="A2246" s="91" t="s">
        <v>9977</v>
      </c>
      <c r="B2246" s="91" t="s">
        <v>12714</v>
      </c>
      <c r="C2246" s="39" t="str">
        <f t="shared" si="35"/>
        <v>J02ACФлуконазол</v>
      </c>
      <c r="D2246" s="91" t="s">
        <v>17948</v>
      </c>
    </row>
    <row r="2247" spans="1:4" hidden="1">
      <c r="A2247" s="91" t="s">
        <v>12715</v>
      </c>
      <c r="B2247" s="91" t="s">
        <v>12716</v>
      </c>
      <c r="C2247" s="39" t="str">
        <f t="shared" si="35"/>
        <v>J02AXФлуцитозин</v>
      </c>
      <c r="D2247" s="91" t="s">
        <v>13607</v>
      </c>
    </row>
    <row r="2248" spans="1:4" hidden="1">
      <c r="A2248" s="91" t="s">
        <v>12715</v>
      </c>
      <c r="B2248" s="91" t="s">
        <v>12718</v>
      </c>
      <c r="C2248" s="39" t="str">
        <f t="shared" si="35"/>
        <v>J02AXКаспофунгин</v>
      </c>
      <c r="D2248" s="91" t="s">
        <v>17948</v>
      </c>
    </row>
    <row r="2249" spans="1:4" hidden="1">
      <c r="A2249" s="91" t="s">
        <v>12715</v>
      </c>
      <c r="B2249" s="91" t="s">
        <v>12717</v>
      </c>
      <c r="C2249" s="39" t="str">
        <f t="shared" si="35"/>
        <v>J02AXМикафунгин</v>
      </c>
      <c r="D2249" s="91" t="s">
        <v>17948</v>
      </c>
    </row>
    <row r="2250" spans="1:4" hidden="1">
      <c r="A2250" s="91" t="s">
        <v>12715</v>
      </c>
      <c r="B2250" s="91" t="s">
        <v>15025</v>
      </c>
      <c r="C2250" s="39" t="str">
        <f t="shared" si="35"/>
        <v>J02AXАнидулафунгин</v>
      </c>
      <c r="D2250" s="91" t="s">
        <v>13607</v>
      </c>
    </row>
    <row r="2251" spans="1:4" hidden="1">
      <c r="A2251" s="91" t="s">
        <v>15026</v>
      </c>
      <c r="B2251" s="91" t="s">
        <v>15027</v>
      </c>
      <c r="C2251" s="39" t="str">
        <f t="shared" si="35"/>
        <v>J04AИзониазид+Пиразинамид+Рифампицин+[Пиридоксин]</v>
      </c>
      <c r="D2251" s="91" t="s">
        <v>13607</v>
      </c>
    </row>
    <row r="2252" spans="1:4" hidden="1">
      <c r="A2252" s="91" t="s">
        <v>9924</v>
      </c>
      <c r="B2252" s="91" t="s">
        <v>15028</v>
      </c>
      <c r="C2252" s="39" t="str">
        <f t="shared" si="35"/>
        <v>J04AAБепаска таблетки 0.5 г</v>
      </c>
      <c r="D2252" s="91" t="s">
        <v>13607</v>
      </c>
    </row>
    <row r="2253" spans="1:4" hidden="1">
      <c r="A2253" s="91" t="s">
        <v>9924</v>
      </c>
      <c r="B2253" s="91" t="s">
        <v>12719</v>
      </c>
      <c r="C2253" s="39" t="str">
        <f t="shared" si="35"/>
        <v>J04AAАминосалициловая кислота</v>
      </c>
      <c r="D2253" s="91" t="s">
        <v>17948</v>
      </c>
    </row>
    <row r="2254" spans="1:4" hidden="1">
      <c r="A2254" s="91" t="s">
        <v>10048</v>
      </c>
      <c r="B2254" s="91" t="s">
        <v>12720</v>
      </c>
      <c r="C2254" s="39" t="str">
        <f t="shared" si="35"/>
        <v>J04ABКапреомицин</v>
      </c>
      <c r="D2254" s="91" t="s">
        <v>17948</v>
      </c>
    </row>
    <row r="2255" spans="1:4" hidden="1">
      <c r="A2255" s="91" t="s">
        <v>10048</v>
      </c>
      <c r="B2255" s="91" t="s">
        <v>12724</v>
      </c>
      <c r="C2255" s="39" t="str">
        <f t="shared" si="35"/>
        <v>J04ABРифабутин</v>
      </c>
      <c r="D2255" s="91" t="s">
        <v>17948</v>
      </c>
    </row>
    <row r="2256" spans="1:4" hidden="1">
      <c r="A2256" s="91" t="s">
        <v>10048</v>
      </c>
      <c r="B2256" s="91" t="s">
        <v>12722</v>
      </c>
      <c r="C2256" s="39" t="str">
        <f t="shared" si="35"/>
        <v>J04ABРифампицин</v>
      </c>
      <c r="D2256" s="91" t="s">
        <v>17948</v>
      </c>
    </row>
    <row r="2257" spans="1:4" hidden="1">
      <c r="A2257" s="91" t="s">
        <v>10048</v>
      </c>
      <c r="B2257" s="91" t="s">
        <v>12721</v>
      </c>
      <c r="C2257" s="39" t="str">
        <f t="shared" si="35"/>
        <v>J04ABЦиклосерин</v>
      </c>
      <c r="D2257" s="91" t="s">
        <v>17948</v>
      </c>
    </row>
    <row r="2258" spans="1:4" hidden="1">
      <c r="A2258" s="91" t="s">
        <v>10048</v>
      </c>
      <c r="B2258" s="91" t="s">
        <v>12723</v>
      </c>
      <c r="C2258" s="39" t="str">
        <f t="shared" si="35"/>
        <v>J04ABРифапентин</v>
      </c>
      <c r="D2258" s="91" t="s">
        <v>13607</v>
      </c>
    </row>
    <row r="2259" spans="1:4" hidden="1">
      <c r="A2259" s="91" t="s">
        <v>10048</v>
      </c>
      <c r="B2259" s="91" t="s">
        <v>13468</v>
      </c>
      <c r="C2259" s="39" t="str">
        <f t="shared" si="35"/>
        <v>J04ABРифамицин</v>
      </c>
      <c r="D2259" s="91" t="s">
        <v>13607</v>
      </c>
    </row>
    <row r="2260" spans="1:4" hidden="1">
      <c r="A2260" s="91" t="s">
        <v>10048</v>
      </c>
      <c r="B2260" s="91" t="s">
        <v>15029</v>
      </c>
      <c r="C2260" s="39" t="str">
        <f t="shared" si="35"/>
        <v>J04ABЦиклосерин+[Пиридоксин]</v>
      </c>
      <c r="D2260" s="91" t="s">
        <v>13607</v>
      </c>
    </row>
    <row r="2261" spans="1:4" hidden="1">
      <c r="A2261" s="91" t="s">
        <v>10022</v>
      </c>
      <c r="B2261" s="91" t="s">
        <v>15037</v>
      </c>
      <c r="C2261" s="39" t="str">
        <f t="shared" si="35"/>
        <v>J04ACОпиниазид</v>
      </c>
      <c r="D2261" s="91" t="s">
        <v>13607</v>
      </c>
    </row>
    <row r="2262" spans="1:4" hidden="1">
      <c r="A2262" s="91" t="s">
        <v>10022</v>
      </c>
      <c r="B2262" s="91" t="s">
        <v>15031</v>
      </c>
      <c r="C2262" s="39" t="str">
        <f t="shared" si="35"/>
        <v>J04ACгидразиды</v>
      </c>
      <c r="D2262" s="91" t="s">
        <v>13607</v>
      </c>
    </row>
    <row r="2263" spans="1:4" hidden="1">
      <c r="A2263" s="91" t="s">
        <v>10022</v>
      </c>
      <c r="B2263" s="91" t="s">
        <v>15035</v>
      </c>
      <c r="C2263" s="39" t="str">
        <f t="shared" si="35"/>
        <v>J04ACИзониазид+Пиразинамид+[Пиридоксин]</v>
      </c>
      <c r="D2263" s="91" t="s">
        <v>13607</v>
      </c>
    </row>
    <row r="2264" spans="1:4" hidden="1">
      <c r="A2264" s="91" t="s">
        <v>10022</v>
      </c>
      <c r="B2264" s="91" t="s">
        <v>15036</v>
      </c>
      <c r="C2264" s="39" t="str">
        <f t="shared" si="35"/>
        <v>J04ACИзониазид+Протионамид+Дапсон</v>
      </c>
      <c r="D2264" s="91" t="s">
        <v>13607</v>
      </c>
    </row>
    <row r="2265" spans="1:4" hidden="1">
      <c r="A2265" s="91" t="s">
        <v>10022</v>
      </c>
      <c r="B2265" s="91" t="s">
        <v>12725</v>
      </c>
      <c r="C2265" s="39" t="str">
        <f t="shared" si="35"/>
        <v>J04ACФтивазид</v>
      </c>
      <c r="D2265" s="91" t="s">
        <v>13607</v>
      </c>
    </row>
    <row r="2266" spans="1:4" hidden="1">
      <c r="A2266" s="91" t="s">
        <v>10022</v>
      </c>
      <c r="B2266" s="91" t="s">
        <v>15030</v>
      </c>
      <c r="C2266" s="39" t="str">
        <f t="shared" si="35"/>
        <v>J04ACАминосалициловая кислота+Изониазид</v>
      </c>
      <c r="D2266" s="91" t="s">
        <v>13607</v>
      </c>
    </row>
    <row r="2267" spans="1:4" hidden="1">
      <c r="A2267" s="91" t="s">
        <v>10022</v>
      </c>
      <c r="B2267" s="91" t="s">
        <v>15032</v>
      </c>
      <c r="C2267" s="39" t="str">
        <f t="shared" si="35"/>
        <v>J04ACГидроксиметилхиноксалиндиоксид+Изониазид</v>
      </c>
      <c r="D2267" s="91" t="s">
        <v>13607</v>
      </c>
    </row>
    <row r="2268" spans="1:4" hidden="1">
      <c r="A2268" s="91" t="s">
        <v>10022</v>
      </c>
      <c r="B2268" s="91" t="s">
        <v>15033</v>
      </c>
      <c r="C2268" s="39" t="str">
        <f t="shared" si="35"/>
        <v>J04ACИзониазид+[Пиридоксин]</v>
      </c>
      <c r="D2268" s="91" t="s">
        <v>13607</v>
      </c>
    </row>
    <row r="2269" spans="1:4" hidden="1">
      <c r="A2269" s="91" t="s">
        <v>10022</v>
      </c>
      <c r="B2269" s="91" t="s">
        <v>12728</v>
      </c>
      <c r="C2269" s="39" t="str">
        <f t="shared" si="35"/>
        <v>J04ACИзониазид</v>
      </c>
      <c r="D2269" s="91" t="s">
        <v>17948</v>
      </c>
    </row>
    <row r="2270" spans="1:4" hidden="1">
      <c r="A2270" s="91" t="s">
        <v>10141</v>
      </c>
      <c r="B2270" s="91" t="s">
        <v>12730</v>
      </c>
      <c r="C2270" s="39" t="str">
        <f t="shared" si="35"/>
        <v>J04ADЭтионамид</v>
      </c>
      <c r="D2270" s="91" t="s">
        <v>17948</v>
      </c>
    </row>
    <row r="2271" spans="1:4" hidden="1">
      <c r="A2271" s="91" t="s">
        <v>10141</v>
      </c>
      <c r="B2271" s="91" t="s">
        <v>12729</v>
      </c>
      <c r="C2271" s="39" t="str">
        <f t="shared" si="35"/>
        <v>J04ADПротионамид</v>
      </c>
      <c r="D2271" s="91" t="s">
        <v>17948</v>
      </c>
    </row>
    <row r="2272" spans="1:4" hidden="1">
      <c r="A2272" s="91" t="s">
        <v>10125</v>
      </c>
      <c r="B2272" s="91" t="s">
        <v>12731</v>
      </c>
      <c r="C2272" s="39" t="str">
        <f t="shared" si="35"/>
        <v>J04AKЭтамбутол</v>
      </c>
      <c r="D2272" s="91" t="s">
        <v>17948</v>
      </c>
    </row>
    <row r="2273" spans="1:4" hidden="1">
      <c r="A2273" s="91" t="s">
        <v>10125</v>
      </c>
      <c r="B2273" s="91" t="s">
        <v>12733</v>
      </c>
      <c r="C2273" s="39" t="str">
        <f t="shared" si="35"/>
        <v>J04AKПиразинамид</v>
      </c>
      <c r="D2273" s="91" t="s">
        <v>17948</v>
      </c>
    </row>
    <row r="2274" spans="1:4" hidden="1">
      <c r="A2274" s="91" t="s">
        <v>10125</v>
      </c>
      <c r="B2274" s="91" t="s">
        <v>15040</v>
      </c>
      <c r="C2274" s="39" t="str">
        <f t="shared" si="35"/>
        <v>J04AKТеризидон+[Пиридоксин]</v>
      </c>
      <c r="D2274" s="91" t="s">
        <v>13607</v>
      </c>
    </row>
    <row r="2275" spans="1:4" hidden="1">
      <c r="A2275" s="91" t="s">
        <v>10125</v>
      </c>
      <c r="B2275" s="91" t="s">
        <v>12732</v>
      </c>
      <c r="C2275" s="39" t="str">
        <f t="shared" si="35"/>
        <v>J04AKТеризидон</v>
      </c>
      <c r="D2275" s="91" t="s">
        <v>17948</v>
      </c>
    </row>
    <row r="2276" spans="1:4" hidden="1">
      <c r="A2276" s="91" t="s">
        <v>10125</v>
      </c>
      <c r="B2276" s="91" t="s">
        <v>15038</v>
      </c>
      <c r="C2276" s="39" t="str">
        <f t="shared" si="35"/>
        <v>J04AKВиомицин</v>
      </c>
      <c r="D2276" s="91" t="s">
        <v>13607</v>
      </c>
    </row>
    <row r="2277" spans="1:4" hidden="1">
      <c r="A2277" s="91" t="s">
        <v>10125</v>
      </c>
      <c r="B2277" s="91" t="s">
        <v>12726</v>
      </c>
      <c r="C2277" s="39" t="str">
        <f t="shared" si="35"/>
        <v>J04AKМетазид</v>
      </c>
      <c r="D2277" s="91" t="s">
        <v>13607</v>
      </c>
    </row>
    <row r="2278" spans="1:4" hidden="1">
      <c r="A2278" s="91" t="s">
        <v>10125</v>
      </c>
      <c r="B2278" s="91" t="s">
        <v>12727</v>
      </c>
      <c r="C2278" s="39" t="str">
        <f t="shared" si="35"/>
        <v>J04AKИзоникотиноилгидразин железа сульфат</v>
      </c>
      <c r="D2278" s="91" t="s">
        <v>13607</v>
      </c>
    </row>
    <row r="2279" spans="1:4" hidden="1">
      <c r="A2279" s="91" t="s">
        <v>10125</v>
      </c>
      <c r="B2279" s="91" t="s">
        <v>15041</v>
      </c>
      <c r="C2279" s="39" t="str">
        <f t="shared" si="35"/>
        <v>J04AKТиоацетазон</v>
      </c>
      <c r="D2279" s="91" t="s">
        <v>13607</v>
      </c>
    </row>
    <row r="2280" spans="1:4" hidden="1">
      <c r="A2280" s="91" t="s">
        <v>10125</v>
      </c>
      <c r="B2280" s="91" t="s">
        <v>18456</v>
      </c>
      <c r="C2280" s="39" t="str">
        <f t="shared" si="35"/>
        <v>J04AKБедаквилин</v>
      </c>
      <c r="D2280" s="91" t="s">
        <v>17948</v>
      </c>
    </row>
    <row r="2281" spans="1:4" hidden="1">
      <c r="A2281" s="91" t="s">
        <v>10125</v>
      </c>
      <c r="B2281" s="91" t="s">
        <v>18457</v>
      </c>
      <c r="C2281" s="39" t="str">
        <f t="shared" si="35"/>
        <v>J04AKТиоуреидоиминометилпиридиния перхлорат</v>
      </c>
      <c r="D2281" s="91" t="s">
        <v>17948</v>
      </c>
    </row>
    <row r="2282" spans="1:4" hidden="1">
      <c r="A2282" s="91" t="s">
        <v>10125</v>
      </c>
      <c r="B2282" s="91" t="s">
        <v>15039</v>
      </c>
      <c r="C2282" s="39" t="str">
        <f t="shared" si="35"/>
        <v>J04AKдругие противотуберкулезные препараты</v>
      </c>
      <c r="D2282" s="91" t="s">
        <v>13607</v>
      </c>
    </row>
    <row r="2283" spans="1:4" hidden="1">
      <c r="A2283" s="91" t="s">
        <v>10023</v>
      </c>
      <c r="B2283" s="91" t="s">
        <v>15049</v>
      </c>
      <c r="C2283" s="39" t="str">
        <f t="shared" si="35"/>
        <v>J04AMИзониазид+Рифампицин+Этамбутол</v>
      </c>
      <c r="D2283" s="91" t="s">
        <v>13607</v>
      </c>
    </row>
    <row r="2284" spans="1:4" hidden="1">
      <c r="A2284" s="91" t="s">
        <v>10023</v>
      </c>
      <c r="B2284" s="91" t="s">
        <v>15056</v>
      </c>
      <c r="C2284" s="39" t="str">
        <f t="shared" si="35"/>
        <v>J04AMСтрептосалюзид</v>
      </c>
      <c r="D2284" s="91" t="s">
        <v>13607</v>
      </c>
    </row>
    <row r="2285" spans="1:4" hidden="1">
      <c r="A2285" s="91" t="s">
        <v>10023</v>
      </c>
      <c r="B2285" s="91" t="s">
        <v>15052</v>
      </c>
      <c r="C2285" s="39" t="str">
        <f t="shared" ref="C2285:C2348" si="36">CONCATENATE(A2285,B2285)</f>
        <v>J04AMкомбинированные противотуберкулезные препараты</v>
      </c>
      <c r="D2285" s="91" t="s">
        <v>13607</v>
      </c>
    </row>
    <row r="2286" spans="1:4" hidden="1">
      <c r="A2286" s="91" t="s">
        <v>10023</v>
      </c>
      <c r="B2286" s="91" t="s">
        <v>15034</v>
      </c>
      <c r="C2286" s="39" t="str">
        <f t="shared" si="36"/>
        <v>J04AMИзониазид+Пиразинамид</v>
      </c>
      <c r="D2286" s="91" t="s">
        <v>17948</v>
      </c>
    </row>
    <row r="2287" spans="1:4" hidden="1">
      <c r="A2287" s="91" t="s">
        <v>10023</v>
      </c>
      <c r="B2287" s="91" t="s">
        <v>15042</v>
      </c>
      <c r="C2287" s="39" t="str">
        <f t="shared" si="36"/>
        <v>J04AMИзониазид+Левофлоксацин+Пиразинамид+Рифампицин+[Пиридоксин]</v>
      </c>
      <c r="D2287" s="91" t="s">
        <v>13607</v>
      </c>
    </row>
    <row r="2288" spans="1:4" hidden="1">
      <c r="A2288" s="91" t="s">
        <v>10023</v>
      </c>
      <c r="B2288" s="91" t="s">
        <v>15048</v>
      </c>
      <c r="C2288" s="39" t="str">
        <f t="shared" si="36"/>
        <v>J04AMИзониазид+Рифампицин+[Пиридоксин]</v>
      </c>
      <c r="D2288" s="91" t="s">
        <v>13607</v>
      </c>
    </row>
    <row r="2289" spans="1:4" hidden="1">
      <c r="A2289" s="91" t="s">
        <v>10023</v>
      </c>
      <c r="B2289" s="91" t="s">
        <v>15051</v>
      </c>
      <c r="C2289" s="39" t="str">
        <f t="shared" si="36"/>
        <v>J04AMИзониазид+Этамбутол+[Пиридоксин]</v>
      </c>
      <c r="D2289" s="91" t="s">
        <v>13607</v>
      </c>
    </row>
    <row r="2290" spans="1:4" hidden="1">
      <c r="A2290" s="91" t="s">
        <v>10023</v>
      </c>
      <c r="B2290" s="91" t="s">
        <v>15053</v>
      </c>
      <c r="C2290" s="39" t="str">
        <f t="shared" si="36"/>
        <v>J04AMЛомефлоксацин+Пиразинамид+Протионамид+Этамбутол</v>
      </c>
      <c r="D2290" s="91" t="s">
        <v>13607</v>
      </c>
    </row>
    <row r="2291" spans="1:4" hidden="1">
      <c r="A2291" s="91" t="s">
        <v>10023</v>
      </c>
      <c r="B2291" s="91" t="s">
        <v>15054</v>
      </c>
      <c r="C2291" s="39" t="str">
        <f t="shared" si="36"/>
        <v>J04AMЛомефлоксацин+Пиразинамид+Протионамид+Этамбутол+[Пиридоксин]</v>
      </c>
      <c r="D2291" s="91" t="s">
        <v>17948</v>
      </c>
    </row>
    <row r="2292" spans="1:4" hidden="1">
      <c r="A2292" s="91" t="s">
        <v>10023</v>
      </c>
      <c r="B2292" s="91" t="s">
        <v>15055</v>
      </c>
      <c r="C2292" s="39" t="str">
        <f t="shared" si="36"/>
        <v>J04AMПиразинамид+Протионамид+Рифабутин+[Пиридоксин]</v>
      </c>
      <c r="D2292" s="91" t="s">
        <v>13607</v>
      </c>
    </row>
    <row r="2293" spans="1:4" hidden="1">
      <c r="A2293" s="91" t="s">
        <v>10023</v>
      </c>
      <c r="B2293" s="91" t="s">
        <v>15043</v>
      </c>
      <c r="C2293" s="39" t="str">
        <f t="shared" si="36"/>
        <v>J04AMИзониазид+Ломефлоксацин+Пиразинамид+Этамбутол+[Пиридоксин]</v>
      </c>
      <c r="D2293" s="91" t="s">
        <v>17948</v>
      </c>
    </row>
    <row r="2294" spans="1:4" hidden="1">
      <c r="A2294" s="91" t="s">
        <v>10023</v>
      </c>
      <c r="B2294" s="91" t="s">
        <v>15045</v>
      </c>
      <c r="C2294" s="39" t="str">
        <f t="shared" si="36"/>
        <v>J04AMИзониазид+Пиразинамид+Рифампицин+Этамбутол</v>
      </c>
      <c r="D2294" s="91" t="s">
        <v>17948</v>
      </c>
    </row>
    <row r="2295" spans="1:4" hidden="1">
      <c r="A2295" s="91" t="s">
        <v>10023</v>
      </c>
      <c r="B2295" s="91" t="s">
        <v>15044</v>
      </c>
      <c r="C2295" s="39" t="str">
        <f t="shared" si="36"/>
        <v>J04AMИзониазид+Пиразинамид+Рифампицин</v>
      </c>
      <c r="D2295" s="91" t="s">
        <v>17948</v>
      </c>
    </row>
    <row r="2296" spans="1:4" hidden="1">
      <c r="A2296" s="91" t="s">
        <v>10023</v>
      </c>
      <c r="B2296" s="91" t="s">
        <v>15046</v>
      </c>
      <c r="C2296" s="39" t="str">
        <f t="shared" si="36"/>
        <v>J04AMИзониазид+Пиразинамид+Рифампицин+Этамбутол+[Пиридоксин]</v>
      </c>
      <c r="D2296" s="91" t="s">
        <v>17948</v>
      </c>
    </row>
    <row r="2297" spans="1:4" hidden="1">
      <c r="A2297" s="91" t="s">
        <v>10023</v>
      </c>
      <c r="B2297" s="91" t="s">
        <v>15047</v>
      </c>
      <c r="C2297" s="39" t="str">
        <f t="shared" si="36"/>
        <v>J04AMИзониазид+Рифампицин</v>
      </c>
      <c r="D2297" s="91" t="s">
        <v>17948</v>
      </c>
    </row>
    <row r="2298" spans="1:4" hidden="1">
      <c r="A2298" s="91" t="s">
        <v>10023</v>
      </c>
      <c r="B2298" s="91" t="s">
        <v>15050</v>
      </c>
      <c r="C2298" s="39" t="str">
        <f t="shared" si="36"/>
        <v>J04AMИзониазид+Этамбутол</v>
      </c>
      <c r="D2298" s="91" t="s">
        <v>17948</v>
      </c>
    </row>
    <row r="2299" spans="1:4" hidden="1">
      <c r="A2299" s="91" t="s">
        <v>9996</v>
      </c>
      <c r="B2299" s="91" t="s">
        <v>12734</v>
      </c>
      <c r="C2299" s="39" t="str">
        <f t="shared" si="36"/>
        <v>J04BAДапсон</v>
      </c>
      <c r="D2299" s="91" t="s">
        <v>17948</v>
      </c>
    </row>
    <row r="2300" spans="1:4" hidden="1">
      <c r="A2300" s="91" t="s">
        <v>15057</v>
      </c>
      <c r="B2300" s="91" t="s">
        <v>15058</v>
      </c>
      <c r="C2300" s="39" t="str">
        <f t="shared" si="36"/>
        <v>J05Глюкопиранозидметилбутенилтригидроксифлаванол</v>
      </c>
      <c r="D2300" s="91" t="s">
        <v>13607</v>
      </c>
    </row>
    <row r="2301" spans="1:4" hidden="1">
      <c r="A2301" s="91" t="s">
        <v>15057</v>
      </c>
      <c r="B2301" s="91" t="s">
        <v>15060</v>
      </c>
      <c r="C2301" s="39" t="str">
        <f t="shared" si="36"/>
        <v>J05Инозина глицил-цистеинил-глутамат динатрия</v>
      </c>
      <c r="D2301" s="91" t="s">
        <v>13607</v>
      </c>
    </row>
    <row r="2302" spans="1:4" hidden="1">
      <c r="A2302" s="91" t="s">
        <v>15057</v>
      </c>
      <c r="B2302" s="91" t="s">
        <v>13426</v>
      </c>
      <c r="C2302" s="39" t="str">
        <f t="shared" si="36"/>
        <v>J05Бромнафтохинон</v>
      </c>
      <c r="D2302" s="91" t="s">
        <v>13607</v>
      </c>
    </row>
    <row r="2303" spans="1:4" hidden="1">
      <c r="A2303" s="91" t="s">
        <v>15057</v>
      </c>
      <c r="B2303" s="91" t="s">
        <v>15061</v>
      </c>
      <c r="C2303" s="39" t="str">
        <f t="shared" si="36"/>
        <v>J05Метисазона таблетки 0.2 г</v>
      </c>
      <c r="D2303" s="91" t="s">
        <v>13607</v>
      </c>
    </row>
    <row r="2304" spans="1:4" hidden="1">
      <c r="A2304" s="91" t="s">
        <v>15057</v>
      </c>
      <c r="B2304" s="91" t="s">
        <v>15062</v>
      </c>
      <c r="C2304" s="39" t="str">
        <f t="shared" si="36"/>
        <v>J05Протефлазид</v>
      </c>
      <c r="D2304" s="91" t="s">
        <v>13607</v>
      </c>
    </row>
    <row r="2305" spans="1:4" hidden="1">
      <c r="A2305" s="91" t="s">
        <v>15057</v>
      </c>
      <c r="B2305" s="91" t="s">
        <v>15059</v>
      </c>
      <c r="C2305" s="39" t="str">
        <f t="shared" si="36"/>
        <v>J05Дейтифорина таблетки 0.05 г</v>
      </c>
      <c r="D2305" s="91" t="s">
        <v>13607</v>
      </c>
    </row>
    <row r="2306" spans="1:4" hidden="1">
      <c r="A2306" s="91" t="s">
        <v>9944</v>
      </c>
      <c r="B2306" s="91" t="s">
        <v>12735</v>
      </c>
      <c r="C2306" s="39" t="str">
        <f t="shared" si="36"/>
        <v>J05ABГанцикловир</v>
      </c>
      <c r="D2306" s="91" t="s">
        <v>17948</v>
      </c>
    </row>
    <row r="2307" spans="1:4" hidden="1">
      <c r="A2307" s="91" t="s">
        <v>9944</v>
      </c>
      <c r="B2307" s="91" t="s">
        <v>12737</v>
      </c>
      <c r="C2307" s="39" t="str">
        <f t="shared" si="36"/>
        <v>J05ABВалганцикловир</v>
      </c>
      <c r="D2307" s="91" t="s">
        <v>17948</v>
      </c>
    </row>
    <row r="2308" spans="1:4" hidden="1">
      <c r="A2308" s="91" t="s">
        <v>9944</v>
      </c>
      <c r="B2308" s="91" t="s">
        <v>12739</v>
      </c>
      <c r="C2308" s="39" t="str">
        <f t="shared" si="36"/>
        <v>J05ABРибавирин</v>
      </c>
      <c r="D2308" s="91" t="s">
        <v>17948</v>
      </c>
    </row>
    <row r="2309" spans="1:4" hidden="1">
      <c r="A2309" s="91" t="s">
        <v>9944</v>
      </c>
      <c r="B2309" s="91" t="s">
        <v>12738</v>
      </c>
      <c r="C2309" s="39" t="str">
        <f t="shared" si="36"/>
        <v>J05ABФамцикловир</v>
      </c>
      <c r="D2309" s="91" t="s">
        <v>13607</v>
      </c>
    </row>
    <row r="2310" spans="1:4" hidden="1">
      <c r="A2310" s="91" t="s">
        <v>9944</v>
      </c>
      <c r="B2310" s="91" t="s">
        <v>12736</v>
      </c>
      <c r="C2310" s="39" t="str">
        <f t="shared" si="36"/>
        <v>J05ABВалацикловир</v>
      </c>
      <c r="D2310" s="91" t="s">
        <v>13607</v>
      </c>
    </row>
    <row r="2311" spans="1:4" hidden="1">
      <c r="A2311" s="91" t="s">
        <v>9944</v>
      </c>
      <c r="B2311" s="91" t="s">
        <v>12418</v>
      </c>
      <c r="C2311" s="39" t="str">
        <f t="shared" si="36"/>
        <v>J05ABАцикловир</v>
      </c>
      <c r="D2311" s="91" t="s">
        <v>17948</v>
      </c>
    </row>
    <row r="2312" spans="1:4" hidden="1">
      <c r="A2312" s="91" t="s">
        <v>12740</v>
      </c>
      <c r="B2312" s="91" t="s">
        <v>12741</v>
      </c>
      <c r="C2312" s="39" t="str">
        <f t="shared" si="36"/>
        <v>J05ACРимантадин</v>
      </c>
      <c r="D2312" s="91" t="s">
        <v>13607</v>
      </c>
    </row>
    <row r="2313" spans="1:4" hidden="1">
      <c r="A2313" s="91" t="s">
        <v>15063</v>
      </c>
      <c r="B2313" s="91" t="s">
        <v>15064</v>
      </c>
      <c r="C2313" s="39" t="str">
        <f t="shared" si="36"/>
        <v>J05ADФоскарнет натрия</v>
      </c>
      <c r="D2313" s="91" t="s">
        <v>13607</v>
      </c>
    </row>
    <row r="2314" spans="1:4" hidden="1">
      <c r="A2314" s="91" t="s">
        <v>9938</v>
      </c>
      <c r="B2314" s="91" t="s">
        <v>15067</v>
      </c>
      <c r="C2314" s="39" t="str">
        <f t="shared" si="36"/>
        <v>J05AEТипранавир</v>
      </c>
      <c r="D2314" s="91" t="s">
        <v>13607</v>
      </c>
    </row>
    <row r="2315" spans="1:4" hidden="1">
      <c r="A2315" s="91" t="s">
        <v>9938</v>
      </c>
      <c r="B2315" s="91" t="s">
        <v>15065</v>
      </c>
      <c r="C2315" s="39" t="str">
        <f t="shared" si="36"/>
        <v>J05AEингибиторы ВИЧ-протеаз</v>
      </c>
      <c r="D2315" s="91" t="s">
        <v>13607</v>
      </c>
    </row>
    <row r="2316" spans="1:4" hidden="1">
      <c r="A2316" s="91" t="s">
        <v>9938</v>
      </c>
      <c r="B2316" s="91" t="s">
        <v>12745</v>
      </c>
      <c r="C2316" s="39" t="str">
        <f t="shared" si="36"/>
        <v>J05AEНелфинавир</v>
      </c>
      <c r="D2316" s="91" t="s">
        <v>17948</v>
      </c>
    </row>
    <row r="2317" spans="1:4" hidden="1">
      <c r="A2317" s="91" t="s">
        <v>9938</v>
      </c>
      <c r="B2317" s="91" t="s">
        <v>15066</v>
      </c>
      <c r="C2317" s="39" t="str">
        <f t="shared" si="36"/>
        <v>J05AEЛопинавир+Ритонавир</v>
      </c>
      <c r="D2317" s="91" t="s">
        <v>17948</v>
      </c>
    </row>
    <row r="2318" spans="1:4" hidden="1">
      <c r="A2318" s="91" t="s">
        <v>9938</v>
      </c>
      <c r="B2318" s="91" t="s">
        <v>12744</v>
      </c>
      <c r="C2318" s="39" t="str">
        <f t="shared" si="36"/>
        <v>J05AEФосампренавир</v>
      </c>
      <c r="D2318" s="91" t="s">
        <v>17948</v>
      </c>
    </row>
    <row r="2319" spans="1:4" hidden="1">
      <c r="A2319" s="91" t="s">
        <v>9938</v>
      </c>
      <c r="B2319" s="91" t="s">
        <v>12746</v>
      </c>
      <c r="C2319" s="39" t="str">
        <f t="shared" si="36"/>
        <v>J05AEАтазанавир</v>
      </c>
      <c r="D2319" s="91" t="s">
        <v>17948</v>
      </c>
    </row>
    <row r="2320" spans="1:4" hidden="1">
      <c r="A2320" s="91" t="s">
        <v>9938</v>
      </c>
      <c r="B2320" s="91" t="s">
        <v>12747</v>
      </c>
      <c r="C2320" s="39" t="str">
        <f t="shared" si="36"/>
        <v>J05AEДарунавир</v>
      </c>
      <c r="D2320" s="91" t="s">
        <v>17948</v>
      </c>
    </row>
    <row r="2321" spans="1:4" hidden="1">
      <c r="A2321" s="91" t="s">
        <v>9938</v>
      </c>
      <c r="B2321" s="91" t="s">
        <v>12748</v>
      </c>
      <c r="C2321" s="39" t="str">
        <f t="shared" si="36"/>
        <v>J05AEИндинавир</v>
      </c>
      <c r="D2321" s="91" t="s">
        <v>17948</v>
      </c>
    </row>
    <row r="2322" spans="1:4" hidden="1">
      <c r="A2322" s="91" t="s">
        <v>9938</v>
      </c>
      <c r="B2322" s="91" t="s">
        <v>12743</v>
      </c>
      <c r="C2322" s="39" t="str">
        <f t="shared" si="36"/>
        <v>J05AEСаквинавир</v>
      </c>
      <c r="D2322" s="91" t="s">
        <v>17948</v>
      </c>
    </row>
    <row r="2323" spans="1:4" hidden="1">
      <c r="A2323" s="91" t="s">
        <v>9938</v>
      </c>
      <c r="B2323" s="91" t="s">
        <v>12742</v>
      </c>
      <c r="C2323" s="39" t="str">
        <f t="shared" si="36"/>
        <v>J05AEРитонавир</v>
      </c>
      <c r="D2323" s="91" t="s">
        <v>17948</v>
      </c>
    </row>
    <row r="2324" spans="1:4" hidden="1">
      <c r="A2324" s="91" t="s">
        <v>9938</v>
      </c>
      <c r="B2324" s="91" t="s">
        <v>18458</v>
      </c>
      <c r="C2324" s="39" t="str">
        <f t="shared" si="36"/>
        <v>J05AEТелапревир</v>
      </c>
      <c r="D2324" s="91" t="s">
        <v>17948</v>
      </c>
    </row>
    <row r="2325" spans="1:4" hidden="1">
      <c r="A2325" s="91" t="s">
        <v>9905</v>
      </c>
      <c r="B2325" s="91" t="s">
        <v>15068</v>
      </c>
      <c r="C2325" s="39" t="str">
        <f t="shared" si="36"/>
        <v>J05AFЗалцитабин</v>
      </c>
      <c r="D2325" s="91" t="s">
        <v>13607</v>
      </c>
    </row>
    <row r="2326" spans="1:4" hidden="1">
      <c r="A2326" s="91" t="s">
        <v>9905</v>
      </c>
      <c r="B2326" s="91" t="s">
        <v>12752</v>
      </c>
      <c r="C2326" s="39" t="str">
        <f t="shared" si="36"/>
        <v>J05AFЛамивудин</v>
      </c>
      <c r="D2326" s="91" t="s">
        <v>17948</v>
      </c>
    </row>
    <row r="2327" spans="1:4" hidden="1">
      <c r="A2327" s="91" t="s">
        <v>9905</v>
      </c>
      <c r="B2327" s="91" t="s">
        <v>12749</v>
      </c>
      <c r="C2327" s="39" t="str">
        <f t="shared" si="36"/>
        <v>J05AFЗидовудин</v>
      </c>
      <c r="D2327" s="91" t="s">
        <v>17948</v>
      </c>
    </row>
    <row r="2328" spans="1:4" hidden="1">
      <c r="A2328" s="91" t="s">
        <v>9905</v>
      </c>
      <c r="B2328" s="91" t="s">
        <v>12751</v>
      </c>
      <c r="C2328" s="39" t="str">
        <f t="shared" si="36"/>
        <v>J05AFАбакавир</v>
      </c>
      <c r="D2328" s="91" t="s">
        <v>17948</v>
      </c>
    </row>
    <row r="2329" spans="1:4" hidden="1">
      <c r="A2329" s="91" t="s">
        <v>9905</v>
      </c>
      <c r="B2329" s="91" t="s">
        <v>12754</v>
      </c>
      <c r="C2329" s="39" t="str">
        <f t="shared" si="36"/>
        <v>J05AFЭнтекавир</v>
      </c>
      <c r="D2329" s="91" t="s">
        <v>17948</v>
      </c>
    </row>
    <row r="2330" spans="1:4" hidden="1">
      <c r="A2330" s="91" t="s">
        <v>9905</v>
      </c>
      <c r="B2330" s="91" t="s">
        <v>12756</v>
      </c>
      <c r="C2330" s="39" t="str">
        <f t="shared" si="36"/>
        <v>J05AFТелбивудин</v>
      </c>
      <c r="D2330" s="91" t="s">
        <v>17948</v>
      </c>
    </row>
    <row r="2331" spans="1:4" hidden="1">
      <c r="A2331" s="91" t="s">
        <v>9905</v>
      </c>
      <c r="B2331" s="91" t="s">
        <v>12750</v>
      </c>
      <c r="C2331" s="39" t="str">
        <f t="shared" si="36"/>
        <v>J05AFДиданозин</v>
      </c>
      <c r="D2331" s="91" t="s">
        <v>17948</v>
      </c>
    </row>
    <row r="2332" spans="1:4" hidden="1">
      <c r="A2332" s="91" t="s">
        <v>9905</v>
      </c>
      <c r="B2332" s="91" t="s">
        <v>12755</v>
      </c>
      <c r="C2332" s="39" t="str">
        <f t="shared" si="36"/>
        <v>J05AFСтавудин</v>
      </c>
      <c r="D2332" s="91" t="s">
        <v>17948</v>
      </c>
    </row>
    <row r="2333" spans="1:4" hidden="1">
      <c r="A2333" s="91" t="s">
        <v>9905</v>
      </c>
      <c r="B2333" s="91" t="s">
        <v>12753</v>
      </c>
      <c r="C2333" s="39" t="str">
        <f t="shared" si="36"/>
        <v>J05AFФосфазид</v>
      </c>
      <c r="D2333" s="91" t="s">
        <v>17948</v>
      </c>
    </row>
    <row r="2334" spans="1:4" hidden="1">
      <c r="A2334" s="91" t="s">
        <v>9905</v>
      </c>
      <c r="B2334" s="91" t="s">
        <v>12757</v>
      </c>
      <c r="C2334" s="39" t="str">
        <f t="shared" si="36"/>
        <v>J05AFТенофовир</v>
      </c>
      <c r="D2334" s="91" t="s">
        <v>17948</v>
      </c>
    </row>
    <row r="2335" spans="1:4" hidden="1">
      <c r="A2335" s="91" t="s">
        <v>10104</v>
      </c>
      <c r="B2335" s="91" t="s">
        <v>12759</v>
      </c>
      <c r="C2335" s="39" t="str">
        <f t="shared" si="36"/>
        <v>J05AGЭтравирин</v>
      </c>
      <c r="D2335" s="91" t="s">
        <v>17948</v>
      </c>
    </row>
    <row r="2336" spans="1:4" hidden="1">
      <c r="A2336" s="91" t="s">
        <v>10104</v>
      </c>
      <c r="B2336" s="91" t="s">
        <v>12760</v>
      </c>
      <c r="C2336" s="39" t="str">
        <f t="shared" si="36"/>
        <v>J05AGЭфавиренз</v>
      </c>
      <c r="D2336" s="91" t="s">
        <v>17948</v>
      </c>
    </row>
    <row r="2337" spans="1:4" hidden="1">
      <c r="A2337" s="91" t="s">
        <v>10104</v>
      </c>
      <c r="B2337" s="91" t="s">
        <v>12758</v>
      </c>
      <c r="C2337" s="39" t="str">
        <f t="shared" si="36"/>
        <v>J05AGНевирапин</v>
      </c>
      <c r="D2337" s="91" t="s">
        <v>17948</v>
      </c>
    </row>
    <row r="2338" spans="1:4" hidden="1">
      <c r="A2338" s="91" t="s">
        <v>10104</v>
      </c>
      <c r="B2338" s="91" t="s">
        <v>15069</v>
      </c>
      <c r="C2338" s="39" t="str">
        <f t="shared" si="36"/>
        <v>J05AGненуклеозидные ингибиторы обратной транскриптазы</v>
      </c>
      <c r="D2338" s="91" t="s">
        <v>13607</v>
      </c>
    </row>
    <row r="2339" spans="1:4" hidden="1">
      <c r="A2339" s="91" t="s">
        <v>10113</v>
      </c>
      <c r="B2339" s="91" t="s">
        <v>12761</v>
      </c>
      <c r="C2339" s="39" t="str">
        <f t="shared" si="36"/>
        <v>J05AHОсельтамивир</v>
      </c>
      <c r="D2339" s="91" t="s">
        <v>17948</v>
      </c>
    </row>
    <row r="2340" spans="1:4" hidden="1">
      <c r="A2340" s="91" t="s">
        <v>10113</v>
      </c>
      <c r="B2340" s="91" t="s">
        <v>12762</v>
      </c>
      <c r="C2340" s="39" t="str">
        <f t="shared" si="36"/>
        <v>J05AHЗанамивир</v>
      </c>
      <c r="D2340" s="91" t="s">
        <v>13607</v>
      </c>
    </row>
    <row r="2341" spans="1:4" hidden="1">
      <c r="A2341" s="91" t="s">
        <v>9906</v>
      </c>
      <c r="B2341" s="91" t="s">
        <v>15070</v>
      </c>
      <c r="C2341" s="39" t="str">
        <f t="shared" si="36"/>
        <v>J05ARАбакавир+Ламивудин</v>
      </c>
      <c r="D2341" s="91" t="s">
        <v>17948</v>
      </c>
    </row>
    <row r="2342" spans="1:4" hidden="1">
      <c r="A2342" s="91" t="s">
        <v>9906</v>
      </c>
      <c r="B2342" s="91" t="s">
        <v>15071</v>
      </c>
      <c r="C2342" s="39" t="str">
        <f t="shared" si="36"/>
        <v>J05ARАбакавир+Ламивудин+Зидовудин</v>
      </c>
      <c r="D2342" s="91" t="s">
        <v>17948</v>
      </c>
    </row>
    <row r="2343" spans="1:4" hidden="1">
      <c r="A2343" s="91" t="s">
        <v>9906</v>
      </c>
      <c r="B2343" s="91" t="s">
        <v>15072</v>
      </c>
      <c r="C2343" s="39" t="str">
        <f t="shared" si="36"/>
        <v>J05ARЗидовудин+Ламивудин</v>
      </c>
      <c r="D2343" s="91" t="s">
        <v>17948</v>
      </c>
    </row>
    <row r="2344" spans="1:4" hidden="1">
      <c r="A2344" s="91" t="s">
        <v>9906</v>
      </c>
      <c r="B2344" s="91" t="s">
        <v>15073</v>
      </c>
      <c r="C2344" s="39" t="str">
        <f t="shared" si="36"/>
        <v>J05ARТенофовир+Эмтрицитабин</v>
      </c>
      <c r="D2344" s="91" t="s">
        <v>13607</v>
      </c>
    </row>
    <row r="2345" spans="1:4" ht="30" hidden="1">
      <c r="A2345" s="91" t="s">
        <v>9934</v>
      </c>
      <c r="B2345" s="91" t="s">
        <v>12769</v>
      </c>
      <c r="C2345" s="39" t="str">
        <f t="shared" si="36"/>
        <v>J05AXГистидил-глицил-валил-серил-глицил-гистидил-глицил-глутаминил-гистидил-глицил-валил-гистидил-глицин</v>
      </c>
      <c r="D2345" s="91" t="s">
        <v>13607</v>
      </c>
    </row>
    <row r="2346" spans="1:4" hidden="1">
      <c r="A2346" s="91" t="s">
        <v>9934</v>
      </c>
      <c r="B2346" s="91" t="s">
        <v>12768</v>
      </c>
      <c r="C2346" s="39" t="str">
        <f t="shared" si="36"/>
        <v>J05AXЙодофеназон</v>
      </c>
      <c r="D2346" s="91" t="s">
        <v>13607</v>
      </c>
    </row>
    <row r="2347" spans="1:4" hidden="1">
      <c r="A2347" s="91" t="s">
        <v>9934</v>
      </c>
      <c r="B2347" s="91" t="s">
        <v>12766</v>
      </c>
      <c r="C2347" s="39" t="str">
        <f t="shared" si="36"/>
        <v>J05AXКартофеля побегов экстракт</v>
      </c>
      <c r="D2347" s="91" t="s">
        <v>13607</v>
      </c>
    </row>
    <row r="2348" spans="1:4" hidden="1">
      <c r="A2348" s="91" t="s">
        <v>9934</v>
      </c>
      <c r="B2348" s="91" t="s">
        <v>12770</v>
      </c>
      <c r="C2348" s="39" t="str">
        <f t="shared" si="36"/>
        <v>J05AXОблепихи крушиновидной листьев экстракт</v>
      </c>
      <c r="D2348" s="91" t="s">
        <v>13607</v>
      </c>
    </row>
    <row r="2349" spans="1:4" hidden="1">
      <c r="A2349" s="91" t="s">
        <v>9934</v>
      </c>
      <c r="B2349" s="91" t="s">
        <v>12764</v>
      </c>
      <c r="C2349" s="39" t="str">
        <f t="shared" ref="C2349:C2412" si="37">CONCATENATE(A2349,B2349)</f>
        <v>J05AXИнозин Пранобекс</v>
      </c>
      <c r="D2349" s="91" t="s">
        <v>13607</v>
      </c>
    </row>
    <row r="2350" spans="1:4" hidden="1">
      <c r="A2350" s="91" t="s">
        <v>9934</v>
      </c>
      <c r="B2350" s="91" t="s">
        <v>12765</v>
      </c>
      <c r="C2350" s="39" t="str">
        <f t="shared" si="37"/>
        <v>J05AXИмидазолилэтанамид пентандиовой кислоты</v>
      </c>
      <c r="D2350" s="91" t="s">
        <v>17948</v>
      </c>
    </row>
    <row r="2351" spans="1:4" hidden="1">
      <c r="A2351" s="91" t="s">
        <v>9934</v>
      </c>
      <c r="B2351" s="91" t="s">
        <v>12767</v>
      </c>
      <c r="C2351" s="39" t="str">
        <f t="shared" si="37"/>
        <v>J05AXКагоцел</v>
      </c>
      <c r="D2351" s="91" t="s">
        <v>17948</v>
      </c>
    </row>
    <row r="2352" spans="1:4" hidden="1">
      <c r="A2352" s="91" t="s">
        <v>9934</v>
      </c>
      <c r="B2352" s="91" t="s">
        <v>12771</v>
      </c>
      <c r="C2352" s="39" t="str">
        <f t="shared" si="37"/>
        <v>J05AXРалтегравир</v>
      </c>
      <c r="D2352" s="91" t="s">
        <v>17948</v>
      </c>
    </row>
    <row r="2353" spans="1:4" hidden="1">
      <c r="A2353" s="91" t="s">
        <v>9934</v>
      </c>
      <c r="B2353" s="91" t="s">
        <v>12772</v>
      </c>
      <c r="C2353" s="39" t="str">
        <f t="shared" si="37"/>
        <v>J05AXЭнфувиртид</v>
      </c>
      <c r="D2353" s="91" t="s">
        <v>17948</v>
      </c>
    </row>
    <row r="2354" spans="1:4" hidden="1">
      <c r="A2354" s="91" t="s">
        <v>9934</v>
      </c>
      <c r="B2354" s="91" t="s">
        <v>15078</v>
      </c>
      <c r="C2354" s="39" t="str">
        <f t="shared" si="37"/>
        <v>J05AXУмифеновир</v>
      </c>
      <c r="D2354" s="91" t="s">
        <v>17948</v>
      </c>
    </row>
    <row r="2355" spans="1:4" hidden="1">
      <c r="A2355" s="91" t="s">
        <v>9934</v>
      </c>
      <c r="B2355" s="91" t="s">
        <v>13428</v>
      </c>
      <c r="C2355" s="39" t="str">
        <f t="shared" si="37"/>
        <v>J05AXДесмодиума канадского травы экстракт</v>
      </c>
      <c r="D2355" s="91" t="s">
        <v>13607</v>
      </c>
    </row>
    <row r="2356" spans="1:4" hidden="1">
      <c r="A2356" s="91" t="s">
        <v>9934</v>
      </c>
      <c r="B2356" s="91" t="s">
        <v>15076</v>
      </c>
      <c r="C2356" s="39" t="str">
        <f t="shared" si="37"/>
        <v>J05AXДругие противовирусные препараты</v>
      </c>
      <c r="D2356" s="91" t="s">
        <v>13607</v>
      </c>
    </row>
    <row r="2357" spans="1:4" hidden="1">
      <c r="A2357" s="91" t="s">
        <v>9934</v>
      </c>
      <c r="B2357" s="91" t="s">
        <v>12412</v>
      </c>
      <c r="C2357" s="39" t="str">
        <f t="shared" si="37"/>
        <v>J05AXТетрагидроксиглюкопиранозилксантен</v>
      </c>
      <c r="D2357" s="91" t="s">
        <v>13607</v>
      </c>
    </row>
    <row r="2358" spans="1:4" hidden="1">
      <c r="A2358" s="91" t="s">
        <v>9934</v>
      </c>
      <c r="B2358" s="91" t="s">
        <v>12416</v>
      </c>
      <c r="C2358" s="39" t="str">
        <f t="shared" si="37"/>
        <v>J05AXДиоксотетрагидрокситетрагидронафталин</v>
      </c>
      <c r="D2358" s="91" t="s">
        <v>13607</v>
      </c>
    </row>
    <row r="2359" spans="1:4" hidden="1">
      <c r="A2359" s="91" t="s">
        <v>9934</v>
      </c>
      <c r="B2359" s="91" t="s">
        <v>15074</v>
      </c>
      <c r="C2359" s="39" t="str">
        <f t="shared" si="37"/>
        <v>J05AXАдапромина таблетки 0.05 г</v>
      </c>
      <c r="D2359" s="91" t="s">
        <v>13607</v>
      </c>
    </row>
    <row r="2360" spans="1:4" hidden="1">
      <c r="A2360" s="91" t="s">
        <v>9934</v>
      </c>
      <c r="B2360" s="91" t="s">
        <v>15077</v>
      </c>
      <c r="C2360" s="39" t="str">
        <f t="shared" si="37"/>
        <v>J05AXМаравирок</v>
      </c>
      <c r="D2360" s="91" t="s">
        <v>13607</v>
      </c>
    </row>
    <row r="2361" spans="1:4" hidden="1">
      <c r="A2361" s="91" t="s">
        <v>9934</v>
      </c>
      <c r="B2361" s="91" t="s">
        <v>15075</v>
      </c>
      <c r="C2361" s="39" t="str">
        <f t="shared" si="37"/>
        <v>J05AXАрменикум</v>
      </c>
      <c r="D2361" s="91" t="s">
        <v>13607</v>
      </c>
    </row>
    <row r="2362" spans="1:4" hidden="1">
      <c r="A2362" s="91" t="s">
        <v>9934</v>
      </c>
      <c r="B2362" s="91" t="s">
        <v>15079</v>
      </c>
      <c r="C2362" s="39" t="str">
        <f t="shared" si="37"/>
        <v>J05AXЭнисамия йодид</v>
      </c>
      <c r="D2362" s="91" t="s">
        <v>13607</v>
      </c>
    </row>
    <row r="2363" spans="1:4" ht="30" hidden="1">
      <c r="A2363" s="91" t="s">
        <v>9934</v>
      </c>
      <c r="B2363" s="91" t="s">
        <v>17912</v>
      </c>
      <c r="C2363" s="39" t="str">
        <f t="shared" si="37"/>
        <v>J05AXметилфенилтиометил-диметиламинометил-гидроксиброминдол карбоновой кислоты этиловый эфир</v>
      </c>
      <c r="D2363" s="91" t="s">
        <v>17948</v>
      </c>
    </row>
    <row r="2364" spans="1:4" hidden="1">
      <c r="A2364" s="91" t="s">
        <v>9933</v>
      </c>
      <c r="B2364" s="91" t="s">
        <v>17913</v>
      </c>
      <c r="C2364" s="39" t="str">
        <f t="shared" si="37"/>
        <v>J06AAсыворотка противоботулиническая</v>
      </c>
      <c r="D2364" s="91" t="s">
        <v>17948</v>
      </c>
    </row>
    <row r="2365" spans="1:4" ht="30" hidden="1">
      <c r="A2365" s="91" t="s">
        <v>9933</v>
      </c>
      <c r="B2365" s="91" t="s">
        <v>17914</v>
      </c>
      <c r="C2365" s="39" t="str">
        <f t="shared" si="37"/>
        <v>J06AAсыворотка противогангренозная поливалентная очищенная концентрированная лошадиная жидкая</v>
      </c>
      <c r="D2365" s="91" t="s">
        <v>17948</v>
      </c>
    </row>
    <row r="2366" spans="1:4" hidden="1">
      <c r="A2366" s="91" t="s">
        <v>9933</v>
      </c>
      <c r="B2366" s="91" t="s">
        <v>17915</v>
      </c>
      <c r="C2366" s="39" t="str">
        <f t="shared" si="37"/>
        <v>J06AAсыворотка противодифтерийная</v>
      </c>
      <c r="D2366" s="91" t="s">
        <v>17948</v>
      </c>
    </row>
    <row r="2367" spans="1:4" hidden="1">
      <c r="A2367" s="91" t="s">
        <v>9933</v>
      </c>
      <c r="B2367" s="91" t="s">
        <v>17916</v>
      </c>
      <c r="C2367" s="39" t="str">
        <f t="shared" si="37"/>
        <v>J06AAсыворотка противостолбнячная</v>
      </c>
      <c r="D2367" s="91" t="s">
        <v>17948</v>
      </c>
    </row>
    <row r="2368" spans="1:4" ht="30" hidden="1">
      <c r="A2368" s="91" t="s">
        <v>9933</v>
      </c>
      <c r="B2368" s="91" t="s">
        <v>15083</v>
      </c>
      <c r="C2368" s="39" t="str">
        <f t="shared" si="37"/>
        <v>J06AAСыворотка против яда гюрзы лошадиная очищенная концентрированная жидкая</v>
      </c>
      <c r="D2368" s="91" t="s">
        <v>13607</v>
      </c>
    </row>
    <row r="2369" spans="1:4" hidden="1">
      <c r="A2369" s="91" t="s">
        <v>9933</v>
      </c>
      <c r="B2369" s="91" t="s">
        <v>15082</v>
      </c>
      <c r="C2369" s="39" t="str">
        <f t="shared" si="37"/>
        <v>J06AAПлазма противопротейная человеческая</v>
      </c>
      <c r="D2369" s="91" t="s">
        <v>13607</v>
      </c>
    </row>
    <row r="2370" spans="1:4" hidden="1">
      <c r="A2370" s="91" t="s">
        <v>9933</v>
      </c>
      <c r="B2370" s="91" t="s">
        <v>12775</v>
      </c>
      <c r="C2370" s="39" t="str">
        <f t="shared" si="37"/>
        <v>J06AAАнатоксин дифтерийно-столбнячный</v>
      </c>
      <c r="D2370" s="91" t="s">
        <v>17948</v>
      </c>
    </row>
    <row r="2371" spans="1:4" ht="30" hidden="1">
      <c r="A2371" s="91" t="s">
        <v>9933</v>
      </c>
      <c r="B2371" s="91" t="s">
        <v>15085</v>
      </c>
      <c r="C2371" s="39" t="str">
        <f t="shared" si="37"/>
        <v>J06AAСыворотка против яда паука каракурта лошадиная очищенная концентрированная жидкая</v>
      </c>
      <c r="D2371" s="91" t="s">
        <v>13607</v>
      </c>
    </row>
    <row r="2372" spans="1:4" ht="30" hidden="1">
      <c r="A2372" s="91" t="s">
        <v>9933</v>
      </c>
      <c r="B2372" s="91" t="s">
        <v>15087</v>
      </c>
      <c r="C2372" s="39" t="str">
        <f t="shared" si="37"/>
        <v>J06AAСыворотка против ядов змей гюрзы, эфы, кобры поливалентная лошадиная очищенная концентрированная жидкая</v>
      </c>
      <c r="D2372" s="91" t="s">
        <v>13607</v>
      </c>
    </row>
    <row r="2373" spans="1:4" hidden="1">
      <c r="A2373" s="91" t="s">
        <v>9933</v>
      </c>
      <c r="B2373" s="91" t="s">
        <v>12778</v>
      </c>
      <c r="C2373" s="39" t="str">
        <f t="shared" si="37"/>
        <v>J06AAАнатоксин столбнячный</v>
      </c>
      <c r="D2373" s="91" t="s">
        <v>17948</v>
      </c>
    </row>
    <row r="2374" spans="1:4" hidden="1">
      <c r="A2374" s="91" t="s">
        <v>9933</v>
      </c>
      <c r="B2374" s="91" t="s">
        <v>15080</v>
      </c>
      <c r="C2374" s="39" t="str">
        <f t="shared" si="37"/>
        <v>J06AAиммунные сыворотки</v>
      </c>
      <c r="D2374" s="91" t="s">
        <v>13607</v>
      </c>
    </row>
    <row r="2375" spans="1:4" ht="30" hidden="1">
      <c r="A2375" s="91" t="s">
        <v>9933</v>
      </c>
      <c r="B2375" s="91" t="s">
        <v>15084</v>
      </c>
      <c r="C2375" s="39" t="str">
        <f t="shared" si="37"/>
        <v>J06AAСыворотка против яда кобры лошадиная очищенная концентрированная жидкая</v>
      </c>
      <c r="D2375" s="91" t="s">
        <v>13607</v>
      </c>
    </row>
    <row r="2376" spans="1:4" hidden="1">
      <c r="A2376" s="91" t="s">
        <v>9933</v>
      </c>
      <c r="B2376" s="91" t="s">
        <v>15081</v>
      </c>
      <c r="C2376" s="39" t="str">
        <f t="shared" si="37"/>
        <v>J06AAИммуноглобулин человека противоботулинический</v>
      </c>
      <c r="D2376" s="91" t="s">
        <v>13607</v>
      </c>
    </row>
    <row r="2377" spans="1:4" hidden="1">
      <c r="A2377" s="91" t="s">
        <v>9933</v>
      </c>
      <c r="B2377" s="91" t="s">
        <v>13554</v>
      </c>
      <c r="C2377" s="39" t="str">
        <f t="shared" si="37"/>
        <v>J06AAАнтитоксин ботулинический типа Е</v>
      </c>
      <c r="D2377" s="91" t="s">
        <v>13607</v>
      </c>
    </row>
    <row r="2378" spans="1:4" ht="30" hidden="1">
      <c r="A2378" s="91" t="s">
        <v>9933</v>
      </c>
      <c r="B2378" s="91" t="s">
        <v>15086</v>
      </c>
      <c r="C2378" s="39" t="str">
        <f t="shared" si="37"/>
        <v>J06AAСыворотка против яда эфы лошадиная очищенная концентрированная жидкая</v>
      </c>
      <c r="D2378" s="91" t="s">
        <v>13607</v>
      </c>
    </row>
    <row r="2379" spans="1:4" hidden="1">
      <c r="A2379" s="91" t="s">
        <v>9933</v>
      </c>
      <c r="B2379" s="91" t="s">
        <v>13553</v>
      </c>
      <c r="C2379" s="39" t="str">
        <f t="shared" si="37"/>
        <v>J06AAАнтитоксин ботулинический типа В</v>
      </c>
      <c r="D2379" s="91" t="s">
        <v>13607</v>
      </c>
    </row>
    <row r="2380" spans="1:4" hidden="1">
      <c r="A2380" s="91" t="s">
        <v>9933</v>
      </c>
      <c r="B2380" s="91" t="s">
        <v>12780</v>
      </c>
      <c r="C2380" s="39" t="str">
        <f t="shared" si="37"/>
        <v>J06AAАнтитоксин гангренозный</v>
      </c>
      <c r="D2380" s="91" t="s">
        <v>13607</v>
      </c>
    </row>
    <row r="2381" spans="1:4" hidden="1">
      <c r="A2381" s="91" t="s">
        <v>9933</v>
      </c>
      <c r="B2381" s="91" t="s">
        <v>12781</v>
      </c>
      <c r="C2381" s="39" t="str">
        <f t="shared" si="37"/>
        <v>J06AAАнтитоксин дифтерийный</v>
      </c>
      <c r="D2381" s="91" t="s">
        <v>13607</v>
      </c>
    </row>
    <row r="2382" spans="1:4" hidden="1">
      <c r="A2382" s="91" t="s">
        <v>9933</v>
      </c>
      <c r="B2382" s="91" t="s">
        <v>12782</v>
      </c>
      <c r="C2382" s="39" t="str">
        <f t="shared" si="37"/>
        <v>J06AAАнтитоксин столбнячный</v>
      </c>
      <c r="D2382" s="91" t="s">
        <v>13607</v>
      </c>
    </row>
    <row r="2383" spans="1:4" hidden="1">
      <c r="A2383" s="91" t="s">
        <v>9933</v>
      </c>
      <c r="B2383" s="91" t="s">
        <v>12783</v>
      </c>
      <c r="C2383" s="39" t="str">
        <f t="shared" si="37"/>
        <v>J06AAАнтитоксин яда гадюки обыкновенной</v>
      </c>
      <c r="D2383" s="91" t="s">
        <v>17948</v>
      </c>
    </row>
    <row r="2384" spans="1:4" hidden="1">
      <c r="A2384" s="91" t="s">
        <v>9933</v>
      </c>
      <c r="B2384" s="91" t="s">
        <v>12776</v>
      </c>
      <c r="C2384" s="39" t="str">
        <f t="shared" si="37"/>
        <v>J06AAАнатоксин дифтерийный</v>
      </c>
      <c r="D2384" s="91" t="s">
        <v>17948</v>
      </c>
    </row>
    <row r="2385" spans="1:4" hidden="1">
      <c r="A2385" s="91" t="s">
        <v>9933</v>
      </c>
      <c r="B2385" s="91" t="s">
        <v>12779</v>
      </c>
      <c r="C2385" s="39" t="str">
        <f t="shared" si="37"/>
        <v>J06AAАнтитоксин ботулинический типа А</v>
      </c>
      <c r="D2385" s="91" t="s">
        <v>13607</v>
      </c>
    </row>
    <row r="2386" spans="1:4" hidden="1">
      <c r="A2386" s="91" t="s">
        <v>10030</v>
      </c>
      <c r="B2386" s="91" t="s">
        <v>15088</v>
      </c>
      <c r="C2386" s="39" t="str">
        <f t="shared" si="37"/>
        <v>J06BAИммуноглобулин человека нормальный [IgG+IgM+IgA]</v>
      </c>
      <c r="D2386" s="91" t="s">
        <v>13607</v>
      </c>
    </row>
    <row r="2387" spans="1:4" hidden="1">
      <c r="A2387" s="91" t="s">
        <v>10030</v>
      </c>
      <c r="B2387" s="91" t="s">
        <v>12784</v>
      </c>
      <c r="C2387" s="39" t="str">
        <f t="shared" si="37"/>
        <v>J06BAИммуноглобулин человека нормальный</v>
      </c>
      <c r="D2387" s="91" t="s">
        <v>17948</v>
      </c>
    </row>
    <row r="2388" spans="1:4" hidden="1">
      <c r="A2388" s="91" t="s">
        <v>10030</v>
      </c>
      <c r="B2388" s="91" t="s">
        <v>15089</v>
      </c>
      <c r="C2388" s="39" t="str">
        <f t="shared" si="37"/>
        <v>J06BAИммуноглобулины нормальные человеческие</v>
      </c>
      <c r="D2388" s="91" t="s">
        <v>13607</v>
      </c>
    </row>
    <row r="2389" spans="1:4" hidden="1">
      <c r="A2389" s="91" t="s">
        <v>10028</v>
      </c>
      <c r="B2389" s="91" t="s">
        <v>12788</v>
      </c>
      <c r="C2389" s="39" t="str">
        <f t="shared" si="37"/>
        <v>J06BBИммуноглобулин антирабический</v>
      </c>
      <c r="D2389" s="91" t="s">
        <v>17948</v>
      </c>
    </row>
    <row r="2390" spans="1:4" hidden="1">
      <c r="A2390" s="91" t="s">
        <v>10028</v>
      </c>
      <c r="B2390" s="91" t="s">
        <v>12786</v>
      </c>
      <c r="C2390" s="39" t="str">
        <f t="shared" si="37"/>
        <v>J06BBИммуноглобулин против клещевого энцефалита</v>
      </c>
      <c r="D2390" s="91" t="s">
        <v>17948</v>
      </c>
    </row>
    <row r="2391" spans="1:4" hidden="1">
      <c r="A2391" s="91" t="s">
        <v>10028</v>
      </c>
      <c r="B2391" s="91" t="s">
        <v>17917</v>
      </c>
      <c r="C2391" s="39" t="str">
        <f t="shared" si="37"/>
        <v>J06BBиммуноглобулин противостолбнячный человека</v>
      </c>
      <c r="D2391" s="91" t="s">
        <v>17948</v>
      </c>
    </row>
    <row r="2392" spans="1:4" hidden="1">
      <c r="A2392" s="91" t="s">
        <v>10028</v>
      </c>
      <c r="B2392" s="91" t="s">
        <v>17918</v>
      </c>
      <c r="C2392" s="39" t="str">
        <f t="shared" si="37"/>
        <v>J06BBиммуноглобулин человека антистафилококковый</v>
      </c>
      <c r="D2392" s="91" t="s">
        <v>17948</v>
      </c>
    </row>
    <row r="2393" spans="1:4" hidden="1">
      <c r="A2393" s="91" t="s">
        <v>10028</v>
      </c>
      <c r="B2393" s="91" t="s">
        <v>15091</v>
      </c>
      <c r="C2393" s="39" t="str">
        <f t="shared" si="37"/>
        <v>J06BBИммуноглобулин человека антирезус Rho[D]</v>
      </c>
      <c r="D2393" s="91" t="s">
        <v>17948</v>
      </c>
    </row>
    <row r="2394" spans="1:4" hidden="1">
      <c r="A2394" s="91" t="s">
        <v>10028</v>
      </c>
      <c r="B2394" s="91" t="s">
        <v>12785</v>
      </c>
      <c r="C2394" s="39" t="str">
        <f t="shared" si="37"/>
        <v>J06BBИммуноглобулин человека против гепатита В</v>
      </c>
      <c r="D2394" s="91" t="s">
        <v>13607</v>
      </c>
    </row>
    <row r="2395" spans="1:4" hidden="1">
      <c r="A2395" s="91" t="s">
        <v>10028</v>
      </c>
      <c r="B2395" s="91" t="s">
        <v>12787</v>
      </c>
      <c r="C2395" s="39" t="str">
        <f t="shared" si="37"/>
        <v>J06BBИммуноглобулин человека антицитомегаловирусный</v>
      </c>
      <c r="D2395" s="91" t="s">
        <v>13607</v>
      </c>
    </row>
    <row r="2396" spans="1:4" hidden="1">
      <c r="A2396" s="91" t="s">
        <v>10028</v>
      </c>
      <c r="B2396" s="91" t="s">
        <v>12789</v>
      </c>
      <c r="C2396" s="39" t="str">
        <f t="shared" si="37"/>
        <v>J06BBПаливизумаб</v>
      </c>
      <c r="D2396" s="91" t="s">
        <v>17948</v>
      </c>
    </row>
    <row r="2397" spans="1:4" hidden="1">
      <c r="A2397" s="91" t="s">
        <v>10028</v>
      </c>
      <c r="B2397" s="91" t="s">
        <v>15090</v>
      </c>
      <c r="C2397" s="39" t="str">
        <f t="shared" si="37"/>
        <v>J06BBГистамин+Иммуноглобулин человека нормальный</v>
      </c>
      <c r="D2397" s="91" t="s">
        <v>13607</v>
      </c>
    </row>
    <row r="2398" spans="1:4" hidden="1">
      <c r="A2398" s="91" t="s">
        <v>10028</v>
      </c>
      <c r="B2398" s="91" t="s">
        <v>15093</v>
      </c>
      <c r="C2398" s="39" t="str">
        <f t="shared" si="37"/>
        <v>J06BBИммуноглобулины специфические</v>
      </c>
      <c r="D2398" s="91" t="s">
        <v>13607</v>
      </c>
    </row>
    <row r="2399" spans="1:4" hidden="1">
      <c r="A2399" s="91" t="s">
        <v>10028</v>
      </c>
      <c r="B2399" s="91" t="s">
        <v>12792</v>
      </c>
      <c r="C2399" s="39" t="str">
        <f t="shared" si="37"/>
        <v>J06BBИммуноглобулин противооспенный</v>
      </c>
      <c r="D2399" s="91" t="s">
        <v>13607</v>
      </c>
    </row>
    <row r="2400" spans="1:4" hidden="1">
      <c r="A2400" s="91" t="s">
        <v>10028</v>
      </c>
      <c r="B2400" s="91" t="s">
        <v>15092</v>
      </c>
      <c r="C2400" s="39" t="str">
        <f t="shared" si="37"/>
        <v>J06BBИммуноглобулин человека противококлюшный антитоксический</v>
      </c>
      <c r="D2400" s="91" t="s">
        <v>13607</v>
      </c>
    </row>
    <row r="2401" spans="1:4" hidden="1">
      <c r="A2401" s="91" t="s">
        <v>10028</v>
      </c>
      <c r="B2401" s="91" t="s">
        <v>12773</v>
      </c>
      <c r="C2401" s="39" t="str">
        <f t="shared" si="37"/>
        <v>J06BBИммуноглобулин человека противодифтерийный</v>
      </c>
      <c r="D2401" s="91" t="s">
        <v>13607</v>
      </c>
    </row>
    <row r="2402" spans="1:4" hidden="1">
      <c r="A2402" s="91" t="s">
        <v>10029</v>
      </c>
      <c r="B2402" s="91" t="s">
        <v>15095</v>
      </c>
      <c r="C2402" s="39" t="str">
        <f t="shared" si="37"/>
        <v>J06BCИммуноглобулин антиротавирусный</v>
      </c>
      <c r="D2402" s="91" t="s">
        <v>13607</v>
      </c>
    </row>
    <row r="2403" spans="1:4" hidden="1">
      <c r="A2403" s="91" t="s">
        <v>10029</v>
      </c>
      <c r="B2403" s="91" t="s">
        <v>15097</v>
      </c>
      <c r="C2403" s="39" t="str">
        <f t="shared" si="37"/>
        <v>J06BCИммуноглобулин против лихорадки Эбола</v>
      </c>
      <c r="D2403" s="91" t="s">
        <v>13607</v>
      </c>
    </row>
    <row r="2404" spans="1:4" hidden="1">
      <c r="A2404" s="91" t="s">
        <v>10029</v>
      </c>
      <c r="B2404" s="91" t="s">
        <v>15081</v>
      </c>
      <c r="C2404" s="39" t="str">
        <f t="shared" si="37"/>
        <v>J06BCИммуноглобулин человека противоботулинический</v>
      </c>
      <c r="D2404" s="91" t="s">
        <v>13607</v>
      </c>
    </row>
    <row r="2405" spans="1:4" hidden="1">
      <c r="A2405" s="91" t="s">
        <v>10029</v>
      </c>
      <c r="B2405" s="91" t="s">
        <v>15094</v>
      </c>
      <c r="C2405" s="39" t="str">
        <f t="shared" si="37"/>
        <v>J06BCдругие иммуноглобулины</v>
      </c>
      <c r="D2405" s="91" t="s">
        <v>13607</v>
      </c>
    </row>
    <row r="2406" spans="1:4" hidden="1">
      <c r="A2406" s="91" t="s">
        <v>10029</v>
      </c>
      <c r="B2406" s="91" t="s">
        <v>15100</v>
      </c>
      <c r="C2406" s="39" t="str">
        <f t="shared" si="37"/>
        <v>J06BCИммуноглобулин человека противогриппозный</v>
      </c>
      <c r="D2406" s="91" t="s">
        <v>13607</v>
      </c>
    </row>
    <row r="2407" spans="1:4" hidden="1">
      <c r="A2407" s="91" t="s">
        <v>10029</v>
      </c>
      <c r="B2407" s="91" t="s">
        <v>15098</v>
      </c>
      <c r="C2407" s="39" t="str">
        <f t="shared" si="37"/>
        <v>J06BCИммуноглобулин против японского энцефалита</v>
      </c>
      <c r="D2407" s="91" t="s">
        <v>13607</v>
      </c>
    </row>
    <row r="2408" spans="1:4" hidden="1">
      <c r="A2408" s="91" t="s">
        <v>10029</v>
      </c>
      <c r="B2408" s="91" t="s">
        <v>15099</v>
      </c>
      <c r="C2408" s="39" t="str">
        <f t="shared" si="37"/>
        <v>J06BCИммуноглобулин противолептоспирозный</v>
      </c>
      <c r="D2408" s="91" t="s">
        <v>13607</v>
      </c>
    </row>
    <row r="2409" spans="1:4" hidden="1">
      <c r="A2409" s="91" t="s">
        <v>10029</v>
      </c>
      <c r="B2409" s="91" t="s">
        <v>15096</v>
      </c>
      <c r="C2409" s="39" t="str">
        <f t="shared" si="37"/>
        <v>J06BCИммуноглобулин против венесуэльского энцефаломиелита</v>
      </c>
      <c r="D2409" s="91" t="s">
        <v>13607</v>
      </c>
    </row>
    <row r="2410" spans="1:4" hidden="1">
      <c r="A2410" s="91" t="s">
        <v>10029</v>
      </c>
      <c r="B2410" s="91" t="s">
        <v>12793</v>
      </c>
      <c r="C2410" s="39" t="str">
        <f t="shared" si="37"/>
        <v>J06BCИммуноглобулин противосибиреязвенный</v>
      </c>
      <c r="D2410" s="91" t="s">
        <v>13607</v>
      </c>
    </row>
    <row r="2411" spans="1:4" hidden="1">
      <c r="A2411" s="91" t="s">
        <v>10029</v>
      </c>
      <c r="B2411" s="91" t="s">
        <v>12794</v>
      </c>
      <c r="C2411" s="39" t="str">
        <f t="shared" si="37"/>
        <v>J06BCИммуноглобулин человека противоаллергический</v>
      </c>
      <c r="D2411" s="91" t="s">
        <v>13607</v>
      </c>
    </row>
    <row r="2412" spans="1:4" hidden="1">
      <c r="A2412" s="91" t="s">
        <v>10029</v>
      </c>
      <c r="B2412" s="91" t="s">
        <v>12790</v>
      </c>
      <c r="C2412" s="39" t="str">
        <f t="shared" si="37"/>
        <v>J06BCЛактоглобулин против условно-патогенных бактерий и сальмонелл</v>
      </c>
      <c r="D2412" s="91" t="s">
        <v>13607</v>
      </c>
    </row>
    <row r="2413" spans="1:4" hidden="1">
      <c r="A2413" s="91" t="s">
        <v>10029</v>
      </c>
      <c r="B2413" s="91" t="s">
        <v>12791</v>
      </c>
      <c r="C2413" s="39" t="str">
        <f t="shared" ref="C2413:C2476" si="38">CONCATENATE(A2413,B2413)</f>
        <v>J06BCЛактоглобулин противоколипротейный коровий</v>
      </c>
      <c r="D2413" s="91" t="s">
        <v>13607</v>
      </c>
    </row>
    <row r="2414" spans="1:4" hidden="1">
      <c r="A2414" s="91" t="s">
        <v>10029</v>
      </c>
      <c r="B2414" s="91" t="s">
        <v>12998</v>
      </c>
      <c r="C2414" s="39" t="str">
        <f t="shared" si="38"/>
        <v>J06BCИммуноглобулин антитимоцитарный</v>
      </c>
      <c r="D2414" s="91" t="s">
        <v>17948</v>
      </c>
    </row>
    <row r="2415" spans="1:4" ht="30" hidden="1">
      <c r="A2415" s="91" t="s">
        <v>18459</v>
      </c>
      <c r="B2415" s="91" t="s">
        <v>18460</v>
      </c>
      <c r="C2415" s="39" t="str">
        <f t="shared" si="38"/>
        <v>J07Вакцины в соответствии с национальным календарем профилактических прививок</v>
      </c>
      <c r="D2415" s="91" t="s">
        <v>17948</v>
      </c>
    </row>
    <row r="2416" spans="1:4" hidden="1">
      <c r="A2416" s="91" t="s">
        <v>12795</v>
      </c>
      <c r="B2416" s="91" t="s">
        <v>12796</v>
      </c>
      <c r="C2416" s="39" t="str">
        <f t="shared" si="38"/>
        <v>J07ACВакцина для профилактики сибирской язвы</v>
      </c>
      <c r="D2416" s="91" t="s">
        <v>13607</v>
      </c>
    </row>
    <row r="2417" spans="1:4" hidden="1">
      <c r="A2417" s="91" t="s">
        <v>12797</v>
      </c>
      <c r="B2417" s="91" t="s">
        <v>12798</v>
      </c>
      <c r="C2417" s="39" t="str">
        <f t="shared" si="38"/>
        <v>J07ADВакцина для профилактики бруцеллеза</v>
      </c>
      <c r="D2417" s="91" t="s">
        <v>13607</v>
      </c>
    </row>
    <row r="2418" spans="1:4" hidden="1">
      <c r="A2418" s="91" t="s">
        <v>12799</v>
      </c>
      <c r="B2418" s="91" t="s">
        <v>12800</v>
      </c>
      <c r="C2418" s="39" t="str">
        <f t="shared" si="38"/>
        <v>J07AEВакцина для профилактики холеры</v>
      </c>
      <c r="D2418" s="91" t="s">
        <v>13607</v>
      </c>
    </row>
    <row r="2419" spans="1:4" hidden="1">
      <c r="A2419" s="91" t="s">
        <v>12799</v>
      </c>
      <c r="B2419" s="91" t="s">
        <v>15101</v>
      </c>
      <c r="C2419" s="39" t="str">
        <f t="shared" si="38"/>
        <v>J07AEВакцины для профилактики холеры</v>
      </c>
      <c r="D2419" s="91" t="s">
        <v>13607</v>
      </c>
    </row>
    <row r="2420" spans="1:4" ht="30" hidden="1">
      <c r="A2420" s="91" t="s">
        <v>12801</v>
      </c>
      <c r="B2420" s="91" t="s">
        <v>12802</v>
      </c>
      <c r="C2420" s="39" t="str">
        <f t="shared" si="38"/>
        <v>J07AGВакцина для профилактики инфекций, вызываемых Haemophilus influenzae</v>
      </c>
      <c r="D2420" s="91" t="s">
        <v>13607</v>
      </c>
    </row>
    <row r="2421" spans="1:4" hidden="1">
      <c r="A2421" s="91" t="s">
        <v>12803</v>
      </c>
      <c r="B2421" s="91" t="s">
        <v>12804</v>
      </c>
      <c r="C2421" s="39" t="str">
        <f t="shared" si="38"/>
        <v>J07AHВакцина для профилактики менингококковых инфекций</v>
      </c>
      <c r="D2421" s="91" t="s">
        <v>13607</v>
      </c>
    </row>
    <row r="2422" spans="1:4" hidden="1">
      <c r="A2422" s="91" t="s">
        <v>15102</v>
      </c>
      <c r="B2422" s="91" t="s">
        <v>15104</v>
      </c>
      <c r="C2422" s="39" t="str">
        <f t="shared" si="38"/>
        <v>J07AJВакцины для профилактики коклюша</v>
      </c>
      <c r="D2422" s="91" t="s">
        <v>13607</v>
      </c>
    </row>
    <row r="2423" spans="1:4" hidden="1">
      <c r="A2423" s="91" t="s">
        <v>15102</v>
      </c>
      <c r="B2423" s="91" t="s">
        <v>15103</v>
      </c>
      <c r="C2423" s="39" t="str">
        <f t="shared" si="38"/>
        <v>J07AJАнатоксин коклюшный</v>
      </c>
      <c r="D2423" s="91" t="s">
        <v>13607</v>
      </c>
    </row>
    <row r="2424" spans="1:4" hidden="1">
      <c r="A2424" s="91" t="s">
        <v>12805</v>
      </c>
      <c r="B2424" s="91" t="s">
        <v>12806</v>
      </c>
      <c r="C2424" s="39" t="str">
        <f t="shared" si="38"/>
        <v>J07AKВакцина для профилактики чумы</v>
      </c>
      <c r="D2424" s="91" t="s">
        <v>13607</v>
      </c>
    </row>
    <row r="2425" spans="1:4" hidden="1">
      <c r="A2425" s="91" t="s">
        <v>12807</v>
      </c>
      <c r="B2425" s="91" t="s">
        <v>12808</v>
      </c>
      <c r="C2425" s="39" t="str">
        <f t="shared" si="38"/>
        <v>J07ALВакцина для профилактики пневмококковых инфекций</v>
      </c>
      <c r="D2425" s="91" t="s">
        <v>13607</v>
      </c>
    </row>
    <row r="2426" spans="1:4" hidden="1">
      <c r="A2426" s="91" t="s">
        <v>15105</v>
      </c>
      <c r="B2426" s="91" t="s">
        <v>15106</v>
      </c>
      <c r="C2426" s="39" t="str">
        <f t="shared" si="38"/>
        <v>J07AMВакцина для профилактики дифтерии и столбняка</v>
      </c>
      <c r="D2426" s="91" t="s">
        <v>13607</v>
      </c>
    </row>
    <row r="2427" spans="1:4" hidden="1">
      <c r="A2427" s="91" t="s">
        <v>12809</v>
      </c>
      <c r="B2427" s="91" t="s">
        <v>12810</v>
      </c>
      <c r="C2427" s="39" t="str">
        <f t="shared" si="38"/>
        <v>J07ANВакцина для профилактики туберкулеза</v>
      </c>
      <c r="D2427" s="91" t="s">
        <v>13607</v>
      </c>
    </row>
    <row r="2428" spans="1:4" hidden="1">
      <c r="A2428" s="91" t="s">
        <v>12811</v>
      </c>
      <c r="B2428" s="91" t="s">
        <v>12812</v>
      </c>
      <c r="C2428" s="39" t="str">
        <f t="shared" si="38"/>
        <v>J07APВакцина для профилактики брюшного тифа</v>
      </c>
      <c r="D2428" s="91" t="s">
        <v>13607</v>
      </c>
    </row>
    <row r="2429" spans="1:4" hidden="1">
      <c r="A2429" s="91" t="s">
        <v>12813</v>
      </c>
      <c r="B2429" s="91" t="s">
        <v>12814</v>
      </c>
      <c r="C2429" s="39" t="str">
        <f t="shared" si="38"/>
        <v>J07ARВакцина для профилактики сыпного тифа</v>
      </c>
      <c r="D2429" s="91" t="s">
        <v>13607</v>
      </c>
    </row>
    <row r="2430" spans="1:4" hidden="1">
      <c r="A2430" s="91" t="s">
        <v>12815</v>
      </c>
      <c r="B2430" s="91" t="s">
        <v>12820</v>
      </c>
      <c r="C2430" s="39" t="str">
        <f t="shared" si="38"/>
        <v>J07AXВакцина для лечения и диагностики гонококковая</v>
      </c>
      <c r="D2430" s="91" t="s">
        <v>13607</v>
      </c>
    </row>
    <row r="2431" spans="1:4" hidden="1">
      <c r="A2431" s="91" t="s">
        <v>12815</v>
      </c>
      <c r="B2431" s="91" t="s">
        <v>12819</v>
      </c>
      <c r="C2431" s="39" t="str">
        <f t="shared" si="38"/>
        <v>J07AXВакцина для лечения стафилококковых инфекций</v>
      </c>
      <c r="D2431" s="91" t="s">
        <v>13607</v>
      </c>
    </row>
    <row r="2432" spans="1:4" hidden="1">
      <c r="A2432" s="91" t="s">
        <v>12815</v>
      </c>
      <c r="B2432" s="91" t="s">
        <v>12818</v>
      </c>
      <c r="C2432" s="39" t="str">
        <f t="shared" si="38"/>
        <v>J07AXВакцина для профилактики дизентерии</v>
      </c>
      <c r="D2432" s="91" t="s">
        <v>13607</v>
      </c>
    </row>
    <row r="2433" spans="1:4" hidden="1">
      <c r="A2433" s="91" t="s">
        <v>12815</v>
      </c>
      <c r="B2433" s="91" t="s">
        <v>12817</v>
      </c>
      <c r="C2433" s="39" t="str">
        <f t="shared" si="38"/>
        <v>J07AXВакцина для профилактики лептоспироза</v>
      </c>
      <c r="D2433" s="91" t="s">
        <v>13607</v>
      </c>
    </row>
    <row r="2434" spans="1:4" hidden="1">
      <c r="A2434" s="91" t="s">
        <v>12815</v>
      </c>
      <c r="B2434" s="91" t="s">
        <v>12816</v>
      </c>
      <c r="C2434" s="39" t="str">
        <f t="shared" si="38"/>
        <v>J07AXВакцина для профилактики туляремии</v>
      </c>
      <c r="D2434" s="91" t="s">
        <v>13607</v>
      </c>
    </row>
    <row r="2435" spans="1:4" hidden="1">
      <c r="A2435" s="91" t="s">
        <v>12815</v>
      </c>
      <c r="B2435" s="91" t="s">
        <v>15113</v>
      </c>
      <c r="C2435" s="39" t="str">
        <f t="shared" si="38"/>
        <v>J07AXВакцина протейная из антигенов сухая</v>
      </c>
      <c r="D2435" s="91" t="s">
        <v>13607</v>
      </c>
    </row>
    <row r="2436" spans="1:4" ht="30" hidden="1">
      <c r="A2436" s="91" t="s">
        <v>12815</v>
      </c>
      <c r="B2436" s="91" t="s">
        <v>15114</v>
      </c>
      <c r="C2436" s="39" t="str">
        <f t="shared" si="38"/>
        <v>J07AXВакцина против острого энцефаломиелита и множественного склероза (Вакцина ОЭМч)</v>
      </c>
      <c r="D2436" s="91" t="s">
        <v>13607</v>
      </c>
    </row>
    <row r="2437" spans="1:4" hidden="1">
      <c r="A2437" s="91" t="s">
        <v>12815</v>
      </c>
      <c r="B2437" s="91" t="s">
        <v>15108</v>
      </c>
      <c r="C2437" s="39" t="str">
        <f t="shared" si="38"/>
        <v>J07AXАнатоксин синегнойной палочки</v>
      </c>
      <c r="D2437" s="91" t="s">
        <v>13607</v>
      </c>
    </row>
    <row r="2438" spans="1:4" hidden="1">
      <c r="A2438" s="91" t="s">
        <v>12815</v>
      </c>
      <c r="B2438" s="91" t="s">
        <v>15117</v>
      </c>
      <c r="C2438" s="39" t="str">
        <f t="shared" si="38"/>
        <v>J07AXЛизаты бактерий</v>
      </c>
      <c r="D2438" s="91" t="s">
        <v>13607</v>
      </c>
    </row>
    <row r="2439" spans="1:4" hidden="1">
      <c r="A2439" s="91" t="s">
        <v>12815</v>
      </c>
      <c r="B2439" s="91" t="s">
        <v>15116</v>
      </c>
      <c r="C2439" s="39" t="str">
        <f t="shared" si="38"/>
        <v>J07AXЛактобактерии [L.rhamnosus,L.vaginalis,L.salivarius,L.fermentum]</v>
      </c>
      <c r="D2439" s="91" t="s">
        <v>13607</v>
      </c>
    </row>
    <row r="2440" spans="1:4" hidden="1">
      <c r="A2440" s="91" t="s">
        <v>12815</v>
      </c>
      <c r="B2440" s="91" t="s">
        <v>12774</v>
      </c>
      <c r="C2440" s="39" t="str">
        <f t="shared" si="38"/>
        <v>J07AXАнатоксин ботулинический</v>
      </c>
      <c r="D2440" s="91" t="s">
        <v>13607</v>
      </c>
    </row>
    <row r="2441" spans="1:4" hidden="1">
      <c r="A2441" s="91" t="s">
        <v>12815</v>
      </c>
      <c r="B2441" s="91" t="s">
        <v>15107</v>
      </c>
      <c r="C2441" s="39" t="str">
        <f t="shared" si="38"/>
        <v>J07AXАнатоксин ботулинический+Анатоксин столбнячный</v>
      </c>
      <c r="D2441" s="91" t="s">
        <v>13607</v>
      </c>
    </row>
    <row r="2442" spans="1:4" hidden="1">
      <c r="A2442" s="91" t="s">
        <v>12815</v>
      </c>
      <c r="B2442" s="91" t="s">
        <v>12777</v>
      </c>
      <c r="C2442" s="39" t="str">
        <f t="shared" si="38"/>
        <v>J07AXАнатоксин стафилококковый</v>
      </c>
      <c r="D2442" s="91" t="s">
        <v>13607</v>
      </c>
    </row>
    <row r="2443" spans="1:4" hidden="1">
      <c r="A2443" s="91" t="s">
        <v>12815</v>
      </c>
      <c r="B2443" s="91" t="s">
        <v>15111</v>
      </c>
      <c r="C2443" s="39" t="str">
        <f t="shared" si="38"/>
        <v>J07AXВакцина для профилактики стафилококковых инфекций</v>
      </c>
      <c r="D2443" s="91" t="s">
        <v>13607</v>
      </c>
    </row>
    <row r="2444" spans="1:4" hidden="1">
      <c r="A2444" s="91" t="s">
        <v>12815</v>
      </c>
      <c r="B2444" s="91" t="s">
        <v>15109</v>
      </c>
      <c r="C2444" s="39" t="str">
        <f t="shared" si="38"/>
        <v>J07AXВакцина для лечения стафило-протейно-синегнойных инфекций</v>
      </c>
      <c r="D2444" s="91" t="s">
        <v>13607</v>
      </c>
    </row>
    <row r="2445" spans="1:4" hidden="1">
      <c r="A2445" s="91" t="s">
        <v>12815</v>
      </c>
      <c r="B2445" s="91" t="s">
        <v>15110</v>
      </c>
      <c r="C2445" s="39" t="str">
        <f t="shared" si="38"/>
        <v>J07AXВакцина для профилактики синегнойной инфекции</v>
      </c>
      <c r="D2445" s="91" t="s">
        <v>13607</v>
      </c>
    </row>
    <row r="2446" spans="1:4" ht="30" hidden="1">
      <c r="A2446" s="91" t="s">
        <v>12815</v>
      </c>
      <c r="B2446" s="91" t="s">
        <v>15112</v>
      </c>
      <c r="C2446" s="39" t="str">
        <f t="shared" si="38"/>
        <v>J07AXВакцина из антигенов условно-патогенных микроорганизмов поликомпонентная</v>
      </c>
      <c r="D2446" s="91" t="s">
        <v>13607</v>
      </c>
    </row>
    <row r="2447" spans="1:4" hidden="1">
      <c r="A2447" s="91" t="s">
        <v>12815</v>
      </c>
      <c r="B2447" s="91" t="s">
        <v>15115</v>
      </c>
      <c r="C2447" s="39" t="str">
        <f t="shared" si="38"/>
        <v>J07AXДругие вакцины для профилактики бактериальных инфекций</v>
      </c>
      <c r="D2447" s="91" t="s">
        <v>13607</v>
      </c>
    </row>
    <row r="2448" spans="1:4" hidden="1">
      <c r="A2448" s="91" t="s">
        <v>15118</v>
      </c>
      <c r="B2448" s="91" t="s">
        <v>12842</v>
      </c>
      <c r="C2448" s="39" t="str">
        <f t="shared" si="38"/>
        <v>J07BВакцина для профилактики оспы</v>
      </c>
      <c r="D2448" s="91" t="s">
        <v>13607</v>
      </c>
    </row>
    <row r="2449" spans="1:4" hidden="1">
      <c r="A2449" s="91" t="s">
        <v>12821</v>
      </c>
      <c r="B2449" s="91" t="s">
        <v>15120</v>
      </c>
      <c r="C2449" s="39" t="str">
        <f t="shared" si="38"/>
        <v>J07BAВакцина для профилактики восточного и западного энцефаломиелита</v>
      </c>
      <c r="D2449" s="91" t="s">
        <v>13607</v>
      </c>
    </row>
    <row r="2450" spans="1:4" hidden="1">
      <c r="A2450" s="91" t="s">
        <v>12821</v>
      </c>
      <c r="B2450" s="91" t="s">
        <v>15122</v>
      </c>
      <c r="C2450" s="39" t="str">
        <f t="shared" si="38"/>
        <v>J07BAВакцины для профилактики вирусных энцефалитов</v>
      </c>
      <c r="D2450" s="91" t="s">
        <v>13607</v>
      </c>
    </row>
    <row r="2451" spans="1:4" hidden="1">
      <c r="A2451" s="91" t="s">
        <v>12821</v>
      </c>
      <c r="B2451" s="91" t="s">
        <v>12822</v>
      </c>
      <c r="C2451" s="39" t="str">
        <f t="shared" si="38"/>
        <v>J07BAВакцина для профилактики клещевого энцефалита</v>
      </c>
      <c r="D2451" s="91" t="s">
        <v>13607</v>
      </c>
    </row>
    <row r="2452" spans="1:4" ht="45" hidden="1">
      <c r="A2452" s="91" t="s">
        <v>12821</v>
      </c>
      <c r="B2452" s="91" t="s">
        <v>15119</v>
      </c>
      <c r="C2452" s="39" t="str">
        <f t="shared" si="38"/>
        <v>J07BAВакцина венесуэльского энцефаломиелита лошадей культуральная очищенная концентрированная инактивированная сорбированная жидкая (Вакцина венесуэльского энцефаломиелита лошадей)</v>
      </c>
      <c r="D2452" s="91" t="s">
        <v>13607</v>
      </c>
    </row>
    <row r="2453" spans="1:4" ht="30" hidden="1">
      <c r="A2453" s="91" t="s">
        <v>12821</v>
      </c>
      <c r="B2453" s="91" t="s">
        <v>15121</v>
      </c>
      <c r="C2453" s="39" t="str">
        <f t="shared" si="38"/>
        <v>J07BAВакцина японского энцефалита культуральная сорбированная инактивированная жидкая</v>
      </c>
      <c r="D2453" s="91" t="s">
        <v>13607</v>
      </c>
    </row>
    <row r="2454" spans="1:4" ht="30" hidden="1">
      <c r="A2454" s="91" t="s">
        <v>12824</v>
      </c>
      <c r="B2454" s="91" t="s">
        <v>15125</v>
      </c>
      <c r="C2454" s="39" t="str">
        <f t="shared" si="38"/>
        <v>J07BBВакцина для профилактики гриппа [инактивированная]+Азоксимера бромид</v>
      </c>
      <c r="D2454" s="91" t="s">
        <v>13607</v>
      </c>
    </row>
    <row r="2455" spans="1:4" hidden="1">
      <c r="A2455" s="91" t="s">
        <v>12824</v>
      </c>
      <c r="B2455" s="91" t="s">
        <v>15126</v>
      </c>
      <c r="C2455" s="39" t="str">
        <f t="shared" si="38"/>
        <v>J07BBВакцина для профилактики птичьего гриппа [живая]</v>
      </c>
      <c r="D2455" s="91" t="s">
        <v>13607</v>
      </c>
    </row>
    <row r="2456" spans="1:4" hidden="1">
      <c r="A2456" s="91" t="s">
        <v>12824</v>
      </c>
      <c r="B2456" s="91" t="s">
        <v>15127</v>
      </c>
      <c r="C2456" s="39" t="str">
        <f t="shared" si="38"/>
        <v>J07BBВакцина для профилактики птичьего гриппа [инактивированная]</v>
      </c>
      <c r="D2456" s="91" t="s">
        <v>13607</v>
      </c>
    </row>
    <row r="2457" spans="1:4" hidden="1">
      <c r="A2457" s="91" t="s">
        <v>12824</v>
      </c>
      <c r="B2457" s="91" t="s">
        <v>15123</v>
      </c>
      <c r="C2457" s="39" t="str">
        <f t="shared" si="38"/>
        <v>J07BBВакцина для профилактики гриппа [живая]</v>
      </c>
      <c r="D2457" s="91" t="s">
        <v>13607</v>
      </c>
    </row>
    <row r="2458" spans="1:4" hidden="1">
      <c r="A2458" s="91" t="s">
        <v>12824</v>
      </c>
      <c r="B2458" s="91" t="s">
        <v>15124</v>
      </c>
      <c r="C2458" s="39" t="str">
        <f t="shared" si="38"/>
        <v>J07BBВакцина для профилактики гриппа [инактивированная]</v>
      </c>
      <c r="D2458" s="91" t="s">
        <v>13607</v>
      </c>
    </row>
    <row r="2459" spans="1:4" hidden="1">
      <c r="A2459" s="91" t="s">
        <v>12824</v>
      </c>
      <c r="B2459" s="91" t="s">
        <v>15128</v>
      </c>
      <c r="C2459" s="39" t="str">
        <f t="shared" si="38"/>
        <v>J07BBВакцины для профилактики гриппа</v>
      </c>
      <c r="D2459" s="91" t="s">
        <v>13607</v>
      </c>
    </row>
    <row r="2460" spans="1:4" hidden="1">
      <c r="A2460" s="91" t="s">
        <v>12825</v>
      </c>
      <c r="B2460" s="91" t="s">
        <v>12828</v>
      </c>
      <c r="C2460" s="39" t="str">
        <f t="shared" si="38"/>
        <v>J07BCВакцина для профилактики вирусного гепатита В</v>
      </c>
      <c r="D2460" s="91" t="s">
        <v>13607</v>
      </c>
    </row>
    <row r="2461" spans="1:4" hidden="1">
      <c r="A2461" s="91" t="s">
        <v>12825</v>
      </c>
      <c r="B2461" s="91" t="s">
        <v>12827</v>
      </c>
      <c r="C2461" s="39" t="str">
        <f t="shared" si="38"/>
        <v>J07BCВакцина для профилактики вирусного гепатита А</v>
      </c>
      <c r="D2461" s="91" t="s">
        <v>13607</v>
      </c>
    </row>
    <row r="2462" spans="1:4" hidden="1">
      <c r="A2462" s="91" t="s">
        <v>12825</v>
      </c>
      <c r="B2462" s="91" t="s">
        <v>12829</v>
      </c>
      <c r="C2462" s="39" t="str">
        <f t="shared" si="38"/>
        <v>J07BCВакцина для профилактики вирусных гепатитов А и B</v>
      </c>
      <c r="D2462" s="91" t="s">
        <v>13607</v>
      </c>
    </row>
    <row r="2463" spans="1:4" hidden="1">
      <c r="A2463" s="91" t="s">
        <v>12830</v>
      </c>
      <c r="B2463" s="91" t="s">
        <v>12831</v>
      </c>
      <c r="C2463" s="39" t="str">
        <f t="shared" si="38"/>
        <v>J07BDВакцина для профилактики кори и паротита</v>
      </c>
      <c r="D2463" s="91" t="s">
        <v>13607</v>
      </c>
    </row>
    <row r="2464" spans="1:4" hidden="1">
      <c r="A2464" s="91" t="s">
        <v>12830</v>
      </c>
      <c r="B2464" s="91" t="s">
        <v>12832</v>
      </c>
      <c r="C2464" s="39" t="str">
        <f t="shared" si="38"/>
        <v>J07BDВакцина для профилактики кори, краснухи и паротита</v>
      </c>
      <c r="D2464" s="91" t="s">
        <v>13607</v>
      </c>
    </row>
    <row r="2465" spans="1:4" hidden="1">
      <c r="A2465" s="91" t="s">
        <v>12830</v>
      </c>
      <c r="B2465" s="91" t="s">
        <v>12823</v>
      </c>
      <c r="C2465" s="39" t="str">
        <f t="shared" si="38"/>
        <v>J07BDВакцина для профилактики кори</v>
      </c>
      <c r="D2465" s="91" t="s">
        <v>13607</v>
      </c>
    </row>
    <row r="2466" spans="1:4" hidden="1">
      <c r="A2466" s="91" t="s">
        <v>12833</v>
      </c>
      <c r="B2466" s="91" t="s">
        <v>12834</v>
      </c>
      <c r="C2466" s="39" t="str">
        <f t="shared" si="38"/>
        <v>J07BEВакцина для профилактики паротита</v>
      </c>
      <c r="D2466" s="91" t="s">
        <v>13607</v>
      </c>
    </row>
    <row r="2467" spans="1:4" hidden="1">
      <c r="A2467" s="91" t="s">
        <v>12835</v>
      </c>
      <c r="B2467" s="91" t="s">
        <v>12836</v>
      </c>
      <c r="C2467" s="39" t="str">
        <f t="shared" si="38"/>
        <v>J07BFВакцина для профилактики полиомиелита</v>
      </c>
      <c r="D2467" s="91" t="s">
        <v>13607</v>
      </c>
    </row>
    <row r="2468" spans="1:4" hidden="1">
      <c r="A2468" s="91" t="s">
        <v>12837</v>
      </c>
      <c r="B2468" s="91" t="s">
        <v>12838</v>
      </c>
      <c r="C2468" s="39" t="str">
        <f t="shared" si="38"/>
        <v>J07BGВакцина для профилактики бешенства</v>
      </c>
      <c r="D2468" s="91" t="s">
        <v>13607</v>
      </c>
    </row>
    <row r="2469" spans="1:4" hidden="1">
      <c r="A2469" s="91" t="s">
        <v>12839</v>
      </c>
      <c r="B2469" s="91" t="s">
        <v>12840</v>
      </c>
      <c r="C2469" s="39" t="str">
        <f t="shared" si="38"/>
        <v>J07BJВакцина для профилактики краснухи</v>
      </c>
      <c r="D2469" s="91" t="s">
        <v>13607</v>
      </c>
    </row>
    <row r="2470" spans="1:4" hidden="1">
      <c r="A2470" s="91" t="s">
        <v>12841</v>
      </c>
      <c r="B2470" s="91" t="s">
        <v>12843</v>
      </c>
      <c r="C2470" s="39" t="str">
        <f t="shared" si="38"/>
        <v>J07BKВакцина для профилактики ветряной оспы</v>
      </c>
      <c r="D2470" s="91" t="s">
        <v>13607</v>
      </c>
    </row>
    <row r="2471" spans="1:4" hidden="1">
      <c r="A2471" s="91" t="s">
        <v>12844</v>
      </c>
      <c r="B2471" s="91" t="s">
        <v>12845</v>
      </c>
      <c r="C2471" s="39" t="str">
        <f t="shared" si="38"/>
        <v>J07BLВакцина для профилактики желтой лихорадки</v>
      </c>
      <c r="D2471" s="91" t="s">
        <v>13607</v>
      </c>
    </row>
    <row r="2472" spans="1:4" hidden="1">
      <c r="A2472" s="91" t="s">
        <v>12846</v>
      </c>
      <c r="B2472" s="91" t="s">
        <v>12847</v>
      </c>
      <c r="C2472" s="39" t="str">
        <f t="shared" si="38"/>
        <v>J07BMВакцина против вируса папилломы человека</v>
      </c>
      <c r="D2472" s="91" t="s">
        <v>13607</v>
      </c>
    </row>
    <row r="2473" spans="1:4" hidden="1">
      <c r="A2473" s="91" t="s">
        <v>12848</v>
      </c>
      <c r="B2473" s="91" t="s">
        <v>12850</v>
      </c>
      <c r="C2473" s="39" t="str">
        <f t="shared" si="38"/>
        <v>J07BXВакцина для профилактики герпетических инфекций</v>
      </c>
      <c r="D2473" s="91" t="s">
        <v>13607</v>
      </c>
    </row>
    <row r="2474" spans="1:4" hidden="1">
      <c r="A2474" s="91" t="s">
        <v>12848</v>
      </c>
      <c r="B2474" s="91" t="s">
        <v>12849</v>
      </c>
      <c r="C2474" s="39" t="str">
        <f t="shared" si="38"/>
        <v>J07BXВакцина для профилактики Ку-лихорадки</v>
      </c>
      <c r="D2474" s="91" t="s">
        <v>13607</v>
      </c>
    </row>
    <row r="2475" spans="1:4" hidden="1">
      <c r="A2475" s="91" t="s">
        <v>12848</v>
      </c>
      <c r="B2475" s="91" t="s">
        <v>15129</v>
      </c>
      <c r="C2475" s="39" t="str">
        <f t="shared" si="38"/>
        <v>J07BXДругие вакцины для профилактики вирусных инфекций</v>
      </c>
      <c r="D2475" s="91" t="s">
        <v>13607</v>
      </c>
    </row>
    <row r="2476" spans="1:4" ht="45" hidden="1">
      <c r="A2476" s="91" t="s">
        <v>12851</v>
      </c>
      <c r="B2476" s="91" t="s">
        <v>15131</v>
      </c>
      <c r="C2476" s="39" t="str">
        <f t="shared" si="38"/>
        <v>J07CAВакцина для профилактики вирусного гепатита B, дифтерии, коклюша, полиомиелита, столбняка и инфекций, вызываемых Haemophilus influenzae типа b</v>
      </c>
      <c r="D2476" s="91" t="s">
        <v>13607</v>
      </c>
    </row>
    <row r="2477" spans="1:4" ht="30" hidden="1">
      <c r="A2477" s="91" t="s">
        <v>12851</v>
      </c>
      <c r="B2477" s="91" t="s">
        <v>15130</v>
      </c>
      <c r="C2477" s="39" t="str">
        <f t="shared" ref="C2477:C2540" si="39">CONCATENATE(A2477,B2477)</f>
        <v>J07CAВакцина для профилактики вирусного гепатита B, дифтерии, коклюша, полиомиелита и столбняка</v>
      </c>
      <c r="D2477" s="91" t="s">
        <v>13607</v>
      </c>
    </row>
    <row r="2478" spans="1:4" ht="30" hidden="1">
      <c r="A2478" s="91" t="s">
        <v>12851</v>
      </c>
      <c r="B2478" s="91" t="s">
        <v>15133</v>
      </c>
      <c r="C2478" s="39" t="str">
        <f t="shared" si="39"/>
        <v>J07CAКомбинированные вакцины для профилактики вирусных и бактериальных инфекций</v>
      </c>
      <c r="D2478" s="91" t="s">
        <v>13607</v>
      </c>
    </row>
    <row r="2479" spans="1:4" ht="30" hidden="1">
      <c r="A2479" s="91" t="s">
        <v>12851</v>
      </c>
      <c r="B2479" s="91" t="s">
        <v>12826</v>
      </c>
      <c r="C2479" s="39" t="str">
        <f t="shared" si="39"/>
        <v>J07CAВакцина для профилактики вирусного гепатита B, дифтерии, коклюша и столбняка</v>
      </c>
      <c r="D2479" s="91" t="s">
        <v>13607</v>
      </c>
    </row>
    <row r="2480" spans="1:4" hidden="1">
      <c r="A2480" s="91" t="s">
        <v>12851</v>
      </c>
      <c r="B2480" s="91" t="s">
        <v>12852</v>
      </c>
      <c r="C2480" s="39" t="str">
        <f t="shared" si="39"/>
        <v>J07CAВакцина для профилактики дифтерии, коклюша и столбняка</v>
      </c>
      <c r="D2480" s="91" t="s">
        <v>13607</v>
      </c>
    </row>
    <row r="2481" spans="1:4" hidden="1">
      <c r="A2481" s="91" t="s">
        <v>12851</v>
      </c>
      <c r="B2481" s="91" t="s">
        <v>12854</v>
      </c>
      <c r="C2481" s="39" t="str">
        <f t="shared" si="39"/>
        <v>J07CAВакцина для профилактики вирусного гепатита B, дифтерии и столбняка</v>
      </c>
      <c r="D2481" s="91" t="s">
        <v>13607</v>
      </c>
    </row>
    <row r="2482" spans="1:4" ht="30" hidden="1">
      <c r="A2482" s="91" t="s">
        <v>12851</v>
      </c>
      <c r="B2482" s="91" t="s">
        <v>12853</v>
      </c>
      <c r="C2482" s="39" t="str">
        <f t="shared" si="39"/>
        <v>J07CAВакцина для профилактики дифтерии, коклюша, полиомиелита, столбняка и инфекций, вызываемых Haemophilus influenzae типа b</v>
      </c>
      <c r="D2482" s="91" t="s">
        <v>13607</v>
      </c>
    </row>
    <row r="2483" spans="1:4" ht="30" hidden="1">
      <c r="A2483" s="91" t="s">
        <v>12851</v>
      </c>
      <c r="B2483" s="91" t="s">
        <v>15132</v>
      </c>
      <c r="C2483" s="39" t="str">
        <f t="shared" si="39"/>
        <v>J07CAВакцина для профилактики дифтерии, коклюша, полиомиелита, столбняка</v>
      </c>
      <c r="D2483" s="91" t="s">
        <v>13607</v>
      </c>
    </row>
    <row r="2484" spans="1:4" hidden="1">
      <c r="A2484" s="91" t="s">
        <v>15134</v>
      </c>
      <c r="B2484" s="91" t="s">
        <v>15136</v>
      </c>
      <c r="C2484" s="39" t="str">
        <f t="shared" si="39"/>
        <v>L01Фентирина таблетки 0.025 г</v>
      </c>
      <c r="D2484" s="91" t="s">
        <v>13607</v>
      </c>
    </row>
    <row r="2485" spans="1:4" hidden="1">
      <c r="A2485" s="91" t="s">
        <v>15134</v>
      </c>
      <c r="B2485" s="91" t="s">
        <v>15135</v>
      </c>
      <c r="C2485" s="39" t="str">
        <f t="shared" si="39"/>
        <v>L01Диглицидил метилфосфонат</v>
      </c>
      <c r="D2485" s="91" t="s">
        <v>13607</v>
      </c>
    </row>
    <row r="2486" spans="1:4" hidden="1">
      <c r="A2486" s="91" t="s">
        <v>15137</v>
      </c>
      <c r="B2486" s="91" t="s">
        <v>15138</v>
      </c>
      <c r="C2486" s="39" t="str">
        <f t="shared" si="39"/>
        <v>L01AХлорэтиламиноурацил</v>
      </c>
      <c r="D2486" s="91" t="s">
        <v>13607</v>
      </c>
    </row>
    <row r="2487" spans="1:4" hidden="1">
      <c r="A2487" s="91" t="s">
        <v>10039</v>
      </c>
      <c r="B2487" s="91" t="s">
        <v>12860</v>
      </c>
      <c r="C2487" s="39" t="str">
        <f t="shared" si="39"/>
        <v>L01AAСарколизин</v>
      </c>
      <c r="D2487" s="91" t="s">
        <v>13607</v>
      </c>
    </row>
    <row r="2488" spans="1:4" hidden="1">
      <c r="A2488" s="91" t="s">
        <v>10039</v>
      </c>
      <c r="B2488" s="91" t="s">
        <v>12855</v>
      </c>
      <c r="C2488" s="39" t="str">
        <f t="shared" si="39"/>
        <v>L01AAБендамустин</v>
      </c>
      <c r="D2488" s="91" t="s">
        <v>13607</v>
      </c>
    </row>
    <row r="2489" spans="1:4" hidden="1">
      <c r="A2489" s="91" t="s">
        <v>10039</v>
      </c>
      <c r="B2489" s="91" t="s">
        <v>12856</v>
      </c>
      <c r="C2489" s="39" t="str">
        <f t="shared" si="39"/>
        <v>L01AAИфосфамид</v>
      </c>
      <c r="D2489" s="91" t="s">
        <v>17948</v>
      </c>
    </row>
    <row r="2490" spans="1:4" hidden="1">
      <c r="A2490" s="91" t="s">
        <v>10039</v>
      </c>
      <c r="B2490" s="91" t="s">
        <v>12857</v>
      </c>
      <c r="C2490" s="39" t="str">
        <f t="shared" si="39"/>
        <v>L01AAМелфалан</v>
      </c>
      <c r="D2490" s="91" t="s">
        <v>17948</v>
      </c>
    </row>
    <row r="2491" spans="1:4" hidden="1">
      <c r="A2491" s="91" t="s">
        <v>10039</v>
      </c>
      <c r="B2491" s="91" t="s">
        <v>12859</v>
      </c>
      <c r="C2491" s="39" t="str">
        <f t="shared" si="39"/>
        <v>L01AAХлорамбуцил</v>
      </c>
      <c r="D2491" s="91" t="s">
        <v>17948</v>
      </c>
    </row>
    <row r="2492" spans="1:4" hidden="1">
      <c r="A2492" s="91" t="s">
        <v>10039</v>
      </c>
      <c r="B2492" s="91" t="s">
        <v>12858</v>
      </c>
      <c r="C2492" s="39" t="str">
        <f t="shared" si="39"/>
        <v>L01AAЦиклофосфамид</v>
      </c>
      <c r="D2492" s="91" t="s">
        <v>17948</v>
      </c>
    </row>
    <row r="2493" spans="1:4" hidden="1">
      <c r="A2493" s="91" t="s">
        <v>9966</v>
      </c>
      <c r="B2493" s="91" t="s">
        <v>12862</v>
      </c>
      <c r="C2493" s="39" t="str">
        <f t="shared" si="39"/>
        <v>L01ABБусульфан</v>
      </c>
      <c r="D2493" s="91" t="s">
        <v>17948</v>
      </c>
    </row>
    <row r="2494" spans="1:4" hidden="1">
      <c r="A2494" s="91" t="s">
        <v>9966</v>
      </c>
      <c r="B2494" s="91" t="s">
        <v>12861</v>
      </c>
      <c r="C2494" s="39" t="str">
        <f t="shared" si="39"/>
        <v>L01ABТреосульфан</v>
      </c>
      <c r="D2494" s="91" t="s">
        <v>13607</v>
      </c>
    </row>
    <row r="2495" spans="1:4" hidden="1">
      <c r="A2495" s="91" t="s">
        <v>15139</v>
      </c>
      <c r="B2495" s="91" t="s">
        <v>15141</v>
      </c>
      <c r="C2495" s="39" t="str">
        <f t="shared" si="39"/>
        <v>L01ACБензотэф для инъекций 0.024 г</v>
      </c>
      <c r="D2495" s="91" t="s">
        <v>13607</v>
      </c>
    </row>
    <row r="2496" spans="1:4" hidden="1">
      <c r="A2496" s="91" t="s">
        <v>15139</v>
      </c>
      <c r="B2496" s="91" t="s">
        <v>15145</v>
      </c>
      <c r="C2496" s="39" t="str">
        <f t="shared" si="39"/>
        <v>L01ACТиотепа</v>
      </c>
      <c r="D2496" s="91" t="s">
        <v>13607</v>
      </c>
    </row>
    <row r="2497" spans="1:4" hidden="1">
      <c r="A2497" s="91" t="s">
        <v>15139</v>
      </c>
      <c r="B2497" s="91" t="s">
        <v>15147</v>
      </c>
      <c r="C2497" s="39" t="str">
        <f t="shared" si="39"/>
        <v>L01ACФторбензотэф для инъекций 0.04 г</v>
      </c>
      <c r="D2497" s="91" t="s">
        <v>13607</v>
      </c>
    </row>
    <row r="2498" spans="1:4" hidden="1">
      <c r="A2498" s="91" t="s">
        <v>15139</v>
      </c>
      <c r="B2498" s="91" t="s">
        <v>15143</v>
      </c>
      <c r="C2498" s="39" t="str">
        <f t="shared" si="39"/>
        <v>L01ACДипин лиофилизированный для инъекций 0.02 г</v>
      </c>
      <c r="D2498" s="91" t="s">
        <v>13607</v>
      </c>
    </row>
    <row r="2499" spans="1:4" hidden="1">
      <c r="A2499" s="91" t="s">
        <v>15139</v>
      </c>
      <c r="B2499" s="91" t="s">
        <v>15144</v>
      </c>
      <c r="C2499" s="39" t="str">
        <f t="shared" si="39"/>
        <v>L01ACПродимина таблетки 0.1 г</v>
      </c>
      <c r="D2499" s="91" t="s">
        <v>13607</v>
      </c>
    </row>
    <row r="2500" spans="1:4" hidden="1">
      <c r="A2500" s="91" t="s">
        <v>15139</v>
      </c>
      <c r="B2500" s="91" t="s">
        <v>15146</v>
      </c>
      <c r="C2500" s="39" t="str">
        <f t="shared" si="39"/>
        <v>L01ACФотретамин</v>
      </c>
      <c r="D2500" s="91" t="s">
        <v>13607</v>
      </c>
    </row>
    <row r="2501" spans="1:4" hidden="1">
      <c r="A2501" s="91" t="s">
        <v>15139</v>
      </c>
      <c r="B2501" s="91" t="s">
        <v>15140</v>
      </c>
      <c r="C2501" s="39" t="str">
        <f t="shared" si="39"/>
        <v>L01ACАзиридинилметилтиазолидинилфосфиноксид</v>
      </c>
      <c r="D2501" s="91" t="s">
        <v>13607</v>
      </c>
    </row>
    <row r="2502" spans="1:4" hidden="1">
      <c r="A2502" s="91" t="s">
        <v>15139</v>
      </c>
      <c r="B2502" s="91" t="s">
        <v>15148</v>
      </c>
      <c r="C2502" s="39" t="str">
        <f t="shared" si="39"/>
        <v>L01ACЭтиленимины</v>
      </c>
      <c r="D2502" s="91" t="s">
        <v>13607</v>
      </c>
    </row>
    <row r="2503" spans="1:4" hidden="1">
      <c r="A2503" s="91" t="s">
        <v>15139</v>
      </c>
      <c r="B2503" s="91" t="s">
        <v>15142</v>
      </c>
      <c r="C2503" s="39" t="str">
        <f t="shared" si="39"/>
        <v>L01ACГексафосфамида таблетки 0.01 г</v>
      </c>
      <c r="D2503" s="91" t="s">
        <v>13607</v>
      </c>
    </row>
    <row r="2504" spans="1:4" hidden="1">
      <c r="A2504" s="91" t="s">
        <v>10053</v>
      </c>
      <c r="B2504" s="91" t="s">
        <v>15151</v>
      </c>
      <c r="C2504" s="39" t="str">
        <f t="shared" si="39"/>
        <v>L01ADСтрептозоцин</v>
      </c>
      <c r="D2504" s="91" t="s">
        <v>13607</v>
      </c>
    </row>
    <row r="2505" spans="1:4" hidden="1">
      <c r="A2505" s="91" t="s">
        <v>10053</v>
      </c>
      <c r="B2505" s="91" t="s">
        <v>15150</v>
      </c>
      <c r="C2505" s="39" t="str">
        <f t="shared" si="39"/>
        <v>L01ADпроизводные нитрозомочевины</v>
      </c>
      <c r="D2505" s="91" t="s">
        <v>13607</v>
      </c>
    </row>
    <row r="2506" spans="1:4" hidden="1">
      <c r="A2506" s="91" t="s">
        <v>10053</v>
      </c>
      <c r="B2506" s="91" t="s">
        <v>15149</v>
      </c>
      <c r="C2506" s="39" t="str">
        <f t="shared" si="39"/>
        <v>L01ADНитрозометилмочевина</v>
      </c>
      <c r="D2506" s="91" t="s">
        <v>13607</v>
      </c>
    </row>
    <row r="2507" spans="1:4" hidden="1">
      <c r="A2507" s="91" t="s">
        <v>10053</v>
      </c>
      <c r="B2507" s="91" t="s">
        <v>12864</v>
      </c>
      <c r="C2507" s="39" t="str">
        <f t="shared" si="39"/>
        <v>L01ADФотемустин</v>
      </c>
      <c r="D2507" s="91" t="s">
        <v>13607</v>
      </c>
    </row>
    <row r="2508" spans="1:4" hidden="1">
      <c r="A2508" s="91" t="s">
        <v>10053</v>
      </c>
      <c r="B2508" s="91" t="s">
        <v>12865</v>
      </c>
      <c r="C2508" s="39" t="str">
        <f t="shared" si="39"/>
        <v>L01ADЛомустин</v>
      </c>
      <c r="D2508" s="91" t="s">
        <v>17948</v>
      </c>
    </row>
    <row r="2509" spans="1:4" hidden="1">
      <c r="A2509" s="91" t="s">
        <v>10053</v>
      </c>
      <c r="B2509" s="91" t="s">
        <v>12863</v>
      </c>
      <c r="C2509" s="39" t="str">
        <f t="shared" si="39"/>
        <v>L01ADКармустин</v>
      </c>
      <c r="D2509" s="91" t="s">
        <v>17948</v>
      </c>
    </row>
    <row r="2510" spans="1:4" hidden="1">
      <c r="A2510" s="91" t="s">
        <v>9995</v>
      </c>
      <c r="B2510" s="91" t="s">
        <v>12868</v>
      </c>
      <c r="C2510" s="39" t="str">
        <f t="shared" si="39"/>
        <v>L01AXДакарбазин</v>
      </c>
      <c r="D2510" s="91" t="s">
        <v>17948</v>
      </c>
    </row>
    <row r="2511" spans="1:4" hidden="1">
      <c r="A2511" s="91" t="s">
        <v>9995</v>
      </c>
      <c r="B2511" s="91" t="s">
        <v>12867</v>
      </c>
      <c r="C2511" s="39" t="str">
        <f t="shared" si="39"/>
        <v>L01AXТемозоломид</v>
      </c>
      <c r="D2511" s="91" t="s">
        <v>17948</v>
      </c>
    </row>
    <row r="2512" spans="1:4" hidden="1">
      <c r="A2512" s="91" t="s">
        <v>9995</v>
      </c>
      <c r="B2512" s="91" t="s">
        <v>15153</v>
      </c>
      <c r="C2512" s="39" t="str">
        <f t="shared" si="39"/>
        <v>L01AXЛофенала таблетки 0.3 г</v>
      </c>
      <c r="D2512" s="91" t="s">
        <v>13607</v>
      </c>
    </row>
    <row r="2513" spans="1:4" hidden="1">
      <c r="A2513" s="91" t="s">
        <v>9995</v>
      </c>
      <c r="B2513" s="91" t="s">
        <v>15152</v>
      </c>
      <c r="C2513" s="39" t="str">
        <f t="shared" si="39"/>
        <v>L01AXдругие алкилирующие средства</v>
      </c>
      <c r="D2513" s="91" t="s">
        <v>13607</v>
      </c>
    </row>
    <row r="2514" spans="1:4" hidden="1">
      <c r="A2514" s="91" t="s">
        <v>9995</v>
      </c>
      <c r="B2514" s="91" t="s">
        <v>15154</v>
      </c>
      <c r="C2514" s="39" t="str">
        <f t="shared" si="39"/>
        <v>L01AXПафенцила таблетки 0.025 г</v>
      </c>
      <c r="D2514" s="91" t="s">
        <v>13607</v>
      </c>
    </row>
    <row r="2515" spans="1:4" hidden="1">
      <c r="A2515" s="91" t="s">
        <v>10092</v>
      </c>
      <c r="B2515" s="91" t="s">
        <v>12870</v>
      </c>
      <c r="C2515" s="39" t="str">
        <f t="shared" si="39"/>
        <v>L01BAМетотрексат</v>
      </c>
      <c r="D2515" s="91" t="s">
        <v>17948</v>
      </c>
    </row>
    <row r="2516" spans="1:4" hidden="1">
      <c r="A2516" s="91" t="s">
        <v>10092</v>
      </c>
      <c r="B2516" s="91" t="s">
        <v>12869</v>
      </c>
      <c r="C2516" s="39" t="str">
        <f t="shared" si="39"/>
        <v>L01BAРалтитрексид</v>
      </c>
      <c r="D2516" s="91" t="s">
        <v>17948</v>
      </c>
    </row>
    <row r="2517" spans="1:4" hidden="1">
      <c r="A2517" s="91" t="s">
        <v>10092</v>
      </c>
      <c r="B2517" s="91" t="s">
        <v>12871</v>
      </c>
      <c r="C2517" s="39" t="str">
        <f t="shared" si="39"/>
        <v>L01BAПеметрексед</v>
      </c>
      <c r="D2517" s="91" t="s">
        <v>17948</v>
      </c>
    </row>
    <row r="2518" spans="1:4" hidden="1">
      <c r="A2518" s="91" t="s">
        <v>10087</v>
      </c>
      <c r="B2518" s="91" t="s">
        <v>12875</v>
      </c>
      <c r="C2518" s="39" t="str">
        <f t="shared" si="39"/>
        <v>L01BBКладрибин</v>
      </c>
      <c r="D2518" s="91" t="s">
        <v>13607</v>
      </c>
    </row>
    <row r="2519" spans="1:4" hidden="1">
      <c r="A2519" s="91" t="s">
        <v>10087</v>
      </c>
      <c r="B2519" s="91" t="s">
        <v>12872</v>
      </c>
      <c r="C2519" s="39" t="str">
        <f t="shared" si="39"/>
        <v>L01BBНеларабин</v>
      </c>
      <c r="D2519" s="91" t="s">
        <v>17948</v>
      </c>
    </row>
    <row r="2520" spans="1:4" hidden="1">
      <c r="A2520" s="91" t="s">
        <v>10087</v>
      </c>
      <c r="B2520" s="91" t="s">
        <v>12873</v>
      </c>
      <c r="C2520" s="39" t="str">
        <f t="shared" si="39"/>
        <v>L01BBМеркаптопурин</v>
      </c>
      <c r="D2520" s="91" t="s">
        <v>17948</v>
      </c>
    </row>
    <row r="2521" spans="1:4" hidden="1">
      <c r="A2521" s="91" t="s">
        <v>10087</v>
      </c>
      <c r="B2521" s="91" t="s">
        <v>12874</v>
      </c>
      <c r="C2521" s="39" t="str">
        <f t="shared" si="39"/>
        <v>L01BBФлударабин</v>
      </c>
      <c r="D2521" s="91" t="s">
        <v>17948</v>
      </c>
    </row>
    <row r="2522" spans="1:4" hidden="1">
      <c r="A2522" s="91" t="s">
        <v>10087</v>
      </c>
      <c r="B2522" s="91" t="s">
        <v>15155</v>
      </c>
      <c r="C2522" s="39" t="str">
        <f t="shared" si="39"/>
        <v>L01BBаналоги пурина</v>
      </c>
      <c r="D2522" s="91" t="s">
        <v>13607</v>
      </c>
    </row>
    <row r="2523" spans="1:4" hidden="1">
      <c r="A2523" s="91" t="s">
        <v>10087</v>
      </c>
      <c r="B2523" s="91" t="s">
        <v>15157</v>
      </c>
      <c r="C2523" s="39" t="str">
        <f t="shared" si="39"/>
        <v>L01BBТиогуанин</v>
      </c>
      <c r="D2523" s="91" t="s">
        <v>13607</v>
      </c>
    </row>
    <row r="2524" spans="1:4" hidden="1">
      <c r="A2524" s="91" t="s">
        <v>10087</v>
      </c>
      <c r="B2524" s="91" t="s">
        <v>15156</v>
      </c>
      <c r="C2524" s="39" t="str">
        <f t="shared" si="39"/>
        <v>L01BBПумитепа</v>
      </c>
      <c r="D2524" s="91" t="s">
        <v>13607</v>
      </c>
    </row>
    <row r="2525" spans="1:4" hidden="1">
      <c r="A2525" s="91" t="s">
        <v>9983</v>
      </c>
      <c r="B2525" s="91" t="s">
        <v>15159</v>
      </c>
      <c r="C2525" s="39" t="str">
        <f t="shared" si="39"/>
        <v>L01BCЛизомустин</v>
      </c>
      <c r="D2525" s="91" t="s">
        <v>13607</v>
      </c>
    </row>
    <row r="2526" spans="1:4" hidden="1">
      <c r="A2526" s="91" t="s">
        <v>9983</v>
      </c>
      <c r="B2526" s="91" t="s">
        <v>15158</v>
      </c>
      <c r="C2526" s="39" t="str">
        <f t="shared" si="39"/>
        <v>L01BCаналоги пиримидина</v>
      </c>
      <c r="D2526" s="91" t="s">
        <v>13607</v>
      </c>
    </row>
    <row r="2527" spans="1:4" hidden="1">
      <c r="A2527" s="91" t="s">
        <v>9983</v>
      </c>
      <c r="B2527" s="91" t="s">
        <v>12881</v>
      </c>
      <c r="C2527" s="39" t="str">
        <f t="shared" si="39"/>
        <v>L01BCЦитарабин</v>
      </c>
      <c r="D2527" s="91" t="s">
        <v>17948</v>
      </c>
    </row>
    <row r="2528" spans="1:4" hidden="1">
      <c r="A2528" s="91" t="s">
        <v>9983</v>
      </c>
      <c r="B2528" s="91" t="s">
        <v>12880</v>
      </c>
      <c r="C2528" s="39" t="str">
        <f t="shared" si="39"/>
        <v>L01BCФторурацил</v>
      </c>
      <c r="D2528" s="91" t="s">
        <v>17948</v>
      </c>
    </row>
    <row r="2529" spans="1:4" hidden="1">
      <c r="A2529" s="91" t="s">
        <v>9983</v>
      </c>
      <c r="B2529" s="91" t="s">
        <v>12879</v>
      </c>
      <c r="C2529" s="39" t="str">
        <f t="shared" si="39"/>
        <v>L01BCГемцитабин</v>
      </c>
      <c r="D2529" s="91" t="s">
        <v>17948</v>
      </c>
    </row>
    <row r="2530" spans="1:4" hidden="1">
      <c r="A2530" s="91" t="s">
        <v>9983</v>
      </c>
      <c r="B2530" s="91" t="s">
        <v>12876</v>
      </c>
      <c r="C2530" s="39" t="str">
        <f t="shared" si="39"/>
        <v>L01BCКапецитабин</v>
      </c>
      <c r="D2530" s="91" t="s">
        <v>17948</v>
      </c>
    </row>
    <row r="2531" spans="1:4" hidden="1">
      <c r="A2531" s="91" t="s">
        <v>9983</v>
      </c>
      <c r="B2531" s="91" t="s">
        <v>12882</v>
      </c>
      <c r="C2531" s="39" t="str">
        <f t="shared" si="39"/>
        <v>L01BCТегафур</v>
      </c>
      <c r="D2531" s="91" t="s">
        <v>13607</v>
      </c>
    </row>
    <row r="2532" spans="1:4" hidden="1">
      <c r="A2532" s="91" t="s">
        <v>9983</v>
      </c>
      <c r="B2532" s="91" t="s">
        <v>12878</v>
      </c>
      <c r="C2532" s="39" t="str">
        <f t="shared" si="39"/>
        <v>L01BCАзацитидин</v>
      </c>
      <c r="D2532" s="91" t="s">
        <v>17948</v>
      </c>
    </row>
    <row r="2533" spans="1:4" hidden="1">
      <c r="A2533" s="91" t="s">
        <v>9983</v>
      </c>
      <c r="B2533" s="91" t="s">
        <v>12877</v>
      </c>
      <c r="C2533" s="39" t="str">
        <f t="shared" si="39"/>
        <v>L01BCДецитабин</v>
      </c>
      <c r="D2533" s="91" t="s">
        <v>13607</v>
      </c>
    </row>
    <row r="2534" spans="1:4" hidden="1">
      <c r="A2534" s="91" t="s">
        <v>9983</v>
      </c>
      <c r="B2534" s="91" t="s">
        <v>15160</v>
      </c>
      <c r="C2534" s="39" t="str">
        <f t="shared" si="39"/>
        <v>L01BCТегафур+[Урацил]</v>
      </c>
      <c r="D2534" s="91" t="s">
        <v>13607</v>
      </c>
    </row>
    <row r="2535" spans="1:4" hidden="1">
      <c r="A2535" s="91" t="s">
        <v>9972</v>
      </c>
      <c r="B2535" s="91" t="s">
        <v>12885</v>
      </c>
      <c r="C2535" s="39" t="str">
        <f t="shared" si="39"/>
        <v>L01CAВинбластин</v>
      </c>
      <c r="D2535" s="91" t="s">
        <v>17948</v>
      </c>
    </row>
    <row r="2536" spans="1:4" hidden="1">
      <c r="A2536" s="91" t="s">
        <v>9972</v>
      </c>
      <c r="B2536" s="91" t="s">
        <v>12883</v>
      </c>
      <c r="C2536" s="39" t="str">
        <f t="shared" si="39"/>
        <v>L01CAВинкристин</v>
      </c>
      <c r="D2536" s="91" t="s">
        <v>17948</v>
      </c>
    </row>
    <row r="2537" spans="1:4" hidden="1">
      <c r="A2537" s="91" t="s">
        <v>9972</v>
      </c>
      <c r="B2537" s="91" t="s">
        <v>12884</v>
      </c>
      <c r="C2537" s="39" t="str">
        <f t="shared" si="39"/>
        <v>L01CAВинорелбин</v>
      </c>
      <c r="D2537" s="91" t="s">
        <v>17948</v>
      </c>
    </row>
    <row r="2538" spans="1:4" hidden="1">
      <c r="A2538" s="91" t="s">
        <v>10199</v>
      </c>
      <c r="B2538" s="91" t="s">
        <v>12887</v>
      </c>
      <c r="C2538" s="39" t="str">
        <f t="shared" si="39"/>
        <v>L01CBЭтопозид</v>
      </c>
      <c r="D2538" s="91" t="s">
        <v>17948</v>
      </c>
    </row>
    <row r="2539" spans="1:4" hidden="1">
      <c r="A2539" s="91" t="s">
        <v>10199</v>
      </c>
      <c r="B2539" s="91" t="s">
        <v>12886</v>
      </c>
      <c r="C2539" s="39" t="str">
        <f t="shared" si="39"/>
        <v>L01CBТенипозид</v>
      </c>
      <c r="D2539" s="91" t="s">
        <v>13607</v>
      </c>
    </row>
    <row r="2540" spans="1:4" hidden="1">
      <c r="A2540" s="91" t="s">
        <v>10199</v>
      </c>
      <c r="B2540" s="91" t="s">
        <v>15161</v>
      </c>
      <c r="C2540" s="39" t="str">
        <f t="shared" si="39"/>
        <v>L01CBПодофиллин</v>
      </c>
      <c r="D2540" s="91" t="s">
        <v>13607</v>
      </c>
    </row>
    <row r="2541" spans="1:4" hidden="1">
      <c r="A2541" s="91" t="s">
        <v>10199</v>
      </c>
      <c r="B2541" s="91" t="s">
        <v>15162</v>
      </c>
      <c r="C2541" s="39" t="str">
        <f t="shared" ref="C2541:C2604" si="40">CONCATENATE(A2541,B2541)</f>
        <v>L01CBпроизводные подофиллотоксина</v>
      </c>
      <c r="D2541" s="91" t="s">
        <v>13607</v>
      </c>
    </row>
    <row r="2542" spans="1:4" hidden="1">
      <c r="A2542" s="91" t="s">
        <v>15163</v>
      </c>
      <c r="B2542" s="91" t="s">
        <v>15164</v>
      </c>
      <c r="C2542" s="39" t="str">
        <f t="shared" si="40"/>
        <v>L01CCДемеколцин</v>
      </c>
      <c r="D2542" s="91" t="s">
        <v>13607</v>
      </c>
    </row>
    <row r="2543" spans="1:4" hidden="1">
      <c r="A2543" s="91" t="s">
        <v>10012</v>
      </c>
      <c r="B2543" s="91" t="s">
        <v>12889</v>
      </c>
      <c r="C2543" s="39" t="str">
        <f t="shared" si="40"/>
        <v>L01CDДоцетаксел</v>
      </c>
      <c r="D2543" s="91" t="s">
        <v>17948</v>
      </c>
    </row>
    <row r="2544" spans="1:4" hidden="1">
      <c r="A2544" s="91" t="s">
        <v>10012</v>
      </c>
      <c r="B2544" s="91" t="s">
        <v>12888</v>
      </c>
      <c r="C2544" s="39" t="str">
        <f t="shared" si="40"/>
        <v>L01CDПаклитаксел</v>
      </c>
      <c r="D2544" s="91" t="s">
        <v>17948</v>
      </c>
    </row>
    <row r="2545" spans="1:4" hidden="1">
      <c r="A2545" s="91" t="s">
        <v>10012</v>
      </c>
      <c r="B2545" s="91" t="s">
        <v>15165</v>
      </c>
      <c r="C2545" s="39" t="str">
        <f t="shared" si="40"/>
        <v>L01CDКабазитаксел</v>
      </c>
      <c r="D2545" s="91" t="s">
        <v>13607</v>
      </c>
    </row>
    <row r="2546" spans="1:4" hidden="1">
      <c r="A2546" s="91" t="s">
        <v>12890</v>
      </c>
      <c r="B2546" s="91" t="s">
        <v>12891</v>
      </c>
      <c r="C2546" s="39" t="str">
        <f t="shared" si="40"/>
        <v>L01CXТрабектедин</v>
      </c>
      <c r="D2546" s="91" t="s">
        <v>13607</v>
      </c>
    </row>
    <row r="2547" spans="1:4" hidden="1">
      <c r="A2547" s="91" t="s">
        <v>12892</v>
      </c>
      <c r="B2547" s="91" t="s">
        <v>15167</v>
      </c>
      <c r="C2547" s="39" t="str">
        <f t="shared" si="40"/>
        <v>L01DAКарубицин</v>
      </c>
      <c r="D2547" s="91" t="s">
        <v>13607</v>
      </c>
    </row>
    <row r="2548" spans="1:4" hidden="1">
      <c r="A2548" s="91" t="s">
        <v>12892</v>
      </c>
      <c r="B2548" s="91" t="s">
        <v>12893</v>
      </c>
      <c r="C2548" s="39" t="str">
        <f t="shared" si="40"/>
        <v>L01DAДактиномицин</v>
      </c>
      <c r="D2548" s="91" t="s">
        <v>13607</v>
      </c>
    </row>
    <row r="2549" spans="1:4" hidden="1">
      <c r="A2549" s="91" t="s">
        <v>12892</v>
      </c>
      <c r="B2549" s="91" t="s">
        <v>15166</v>
      </c>
      <c r="C2549" s="39" t="str">
        <f t="shared" si="40"/>
        <v>L01DAАктиномицины</v>
      </c>
      <c r="D2549" s="91" t="s">
        <v>13607</v>
      </c>
    </row>
    <row r="2550" spans="1:4" hidden="1">
      <c r="A2550" s="91" t="s">
        <v>12892</v>
      </c>
      <c r="B2550" s="91" t="s">
        <v>15169</v>
      </c>
      <c r="C2550" s="39" t="str">
        <f t="shared" si="40"/>
        <v>L01DAРеумицин</v>
      </c>
      <c r="D2550" s="91" t="s">
        <v>13607</v>
      </c>
    </row>
    <row r="2551" spans="1:4" hidden="1">
      <c r="A2551" s="91" t="s">
        <v>12892</v>
      </c>
      <c r="B2551" s="91" t="s">
        <v>15168</v>
      </c>
      <c r="C2551" s="39" t="str">
        <f t="shared" si="40"/>
        <v>L01DAОливомицин</v>
      </c>
      <c r="D2551" s="91" t="s">
        <v>13607</v>
      </c>
    </row>
    <row r="2552" spans="1:4" hidden="1">
      <c r="A2552" s="91" t="s">
        <v>12892</v>
      </c>
      <c r="B2552" s="91" t="s">
        <v>15170</v>
      </c>
      <c r="C2552" s="39" t="str">
        <f t="shared" si="40"/>
        <v>L01DAРуфокромомицин</v>
      </c>
      <c r="D2552" s="91" t="s">
        <v>13607</v>
      </c>
    </row>
    <row r="2553" spans="1:4" hidden="1">
      <c r="A2553" s="91" t="s">
        <v>9997</v>
      </c>
      <c r="B2553" s="91" t="s">
        <v>12898</v>
      </c>
      <c r="C2553" s="39" t="str">
        <f t="shared" si="40"/>
        <v>L01DBМитоксантрон</v>
      </c>
      <c r="D2553" s="91" t="s">
        <v>17948</v>
      </c>
    </row>
    <row r="2554" spans="1:4" hidden="1">
      <c r="A2554" s="91" t="s">
        <v>9997</v>
      </c>
      <c r="B2554" s="91" t="s">
        <v>12896</v>
      </c>
      <c r="C2554" s="39" t="str">
        <f t="shared" si="40"/>
        <v>L01DBИдарубицин</v>
      </c>
      <c r="D2554" s="91" t="s">
        <v>17948</v>
      </c>
    </row>
    <row r="2555" spans="1:4" hidden="1">
      <c r="A2555" s="91" t="s">
        <v>9997</v>
      </c>
      <c r="B2555" s="91" t="s">
        <v>12894</v>
      </c>
      <c r="C2555" s="39" t="str">
        <f t="shared" si="40"/>
        <v>L01DBДаунорубицин</v>
      </c>
      <c r="D2555" s="91" t="s">
        <v>17948</v>
      </c>
    </row>
    <row r="2556" spans="1:4" hidden="1">
      <c r="A2556" s="91" t="s">
        <v>9997</v>
      </c>
      <c r="B2556" s="91" t="s">
        <v>12895</v>
      </c>
      <c r="C2556" s="39" t="str">
        <f t="shared" si="40"/>
        <v>L01DBДоксорубицин</v>
      </c>
      <c r="D2556" s="91" t="s">
        <v>17948</v>
      </c>
    </row>
    <row r="2557" spans="1:4" hidden="1">
      <c r="A2557" s="91" t="s">
        <v>9997</v>
      </c>
      <c r="B2557" s="91" t="s">
        <v>12897</v>
      </c>
      <c r="C2557" s="39" t="str">
        <f t="shared" si="40"/>
        <v>L01DBЭпирубицин</v>
      </c>
      <c r="D2557" s="91" t="s">
        <v>17948</v>
      </c>
    </row>
    <row r="2558" spans="1:4" hidden="1">
      <c r="A2558" s="91" t="s">
        <v>9997</v>
      </c>
      <c r="B2558" s="91" t="s">
        <v>15171</v>
      </c>
      <c r="C2558" s="39" t="str">
        <f t="shared" si="40"/>
        <v>L01DBДаунорубицин липосомальный</v>
      </c>
      <c r="D2558" s="91" t="s">
        <v>13607</v>
      </c>
    </row>
    <row r="2559" spans="1:4" hidden="1">
      <c r="A2559" s="91" t="s">
        <v>9958</v>
      </c>
      <c r="B2559" s="91" t="s">
        <v>15172</v>
      </c>
      <c r="C2559" s="39" t="str">
        <f t="shared" si="40"/>
        <v>L01DCИксабепилон</v>
      </c>
      <c r="D2559" s="91" t="s">
        <v>13607</v>
      </c>
    </row>
    <row r="2560" spans="1:4" hidden="1">
      <c r="A2560" s="91" t="s">
        <v>9958</v>
      </c>
      <c r="B2560" s="91" t="s">
        <v>12900</v>
      </c>
      <c r="C2560" s="39" t="str">
        <f t="shared" si="40"/>
        <v>L01DCБлеомицин</v>
      </c>
      <c r="D2560" s="91" t="s">
        <v>17948</v>
      </c>
    </row>
    <row r="2561" spans="1:4" hidden="1">
      <c r="A2561" s="91" t="s">
        <v>9958</v>
      </c>
      <c r="B2561" s="91" t="s">
        <v>12899</v>
      </c>
      <c r="C2561" s="39" t="str">
        <f t="shared" si="40"/>
        <v>L01DCМитомицин</v>
      </c>
      <c r="D2561" s="91" t="s">
        <v>17948</v>
      </c>
    </row>
    <row r="2562" spans="1:4" hidden="1">
      <c r="A2562" s="91" t="s">
        <v>10051</v>
      </c>
      <c r="B2562" s="91" t="s">
        <v>12902</v>
      </c>
      <c r="C2562" s="39" t="str">
        <f t="shared" si="40"/>
        <v>L01XAОксалиплатин</v>
      </c>
      <c r="D2562" s="91" t="s">
        <v>17948</v>
      </c>
    </row>
    <row r="2563" spans="1:4" hidden="1">
      <c r="A2563" s="91" t="s">
        <v>10051</v>
      </c>
      <c r="B2563" s="91" t="s">
        <v>12901</v>
      </c>
      <c r="C2563" s="39" t="str">
        <f t="shared" si="40"/>
        <v>L01XAКарбоплатин</v>
      </c>
      <c r="D2563" s="91" t="s">
        <v>17948</v>
      </c>
    </row>
    <row r="2564" spans="1:4" hidden="1">
      <c r="A2564" s="91" t="s">
        <v>10051</v>
      </c>
      <c r="B2564" s="91" t="s">
        <v>12903</v>
      </c>
      <c r="C2564" s="39" t="str">
        <f t="shared" si="40"/>
        <v>L01XAЦисплатин</v>
      </c>
      <c r="D2564" s="91" t="s">
        <v>17948</v>
      </c>
    </row>
    <row r="2565" spans="1:4" hidden="1">
      <c r="A2565" s="91" t="s">
        <v>10051</v>
      </c>
      <c r="B2565" s="91" t="s">
        <v>15173</v>
      </c>
      <c r="C2565" s="39" t="str">
        <f t="shared" si="40"/>
        <v>L01XAПлатин лиофилизированный для инъекций</v>
      </c>
      <c r="D2565" s="91" t="s">
        <v>13607</v>
      </c>
    </row>
    <row r="2566" spans="1:4" hidden="1">
      <c r="A2566" s="91" t="s">
        <v>10051</v>
      </c>
      <c r="B2566" s="91" t="s">
        <v>15174</v>
      </c>
      <c r="C2566" s="39" t="str">
        <f t="shared" si="40"/>
        <v>L01XAСоединения платины</v>
      </c>
      <c r="D2566" s="91" t="s">
        <v>13607</v>
      </c>
    </row>
    <row r="2567" spans="1:4" hidden="1">
      <c r="A2567" s="91" t="s">
        <v>10135</v>
      </c>
      <c r="B2567" s="91" t="s">
        <v>15175</v>
      </c>
      <c r="C2567" s="39" t="str">
        <f t="shared" si="40"/>
        <v>L01XBметилгидразины</v>
      </c>
      <c r="D2567" s="91" t="s">
        <v>13607</v>
      </c>
    </row>
    <row r="2568" spans="1:4" hidden="1">
      <c r="A2568" s="91" t="s">
        <v>10135</v>
      </c>
      <c r="B2568" s="91" t="s">
        <v>12904</v>
      </c>
      <c r="C2568" s="39" t="str">
        <f t="shared" si="40"/>
        <v>L01XBПрокарбазин</v>
      </c>
      <c r="D2568" s="91" t="s">
        <v>17948</v>
      </c>
    </row>
    <row r="2569" spans="1:4" hidden="1">
      <c r="A2569" s="91" t="s">
        <v>10135</v>
      </c>
      <c r="B2569" s="91" t="s">
        <v>12905</v>
      </c>
      <c r="C2569" s="39" t="str">
        <f t="shared" si="40"/>
        <v>L01XBГидразина сульфат</v>
      </c>
      <c r="D2569" s="91" t="s">
        <v>13607</v>
      </c>
    </row>
    <row r="2570" spans="1:4" hidden="1">
      <c r="A2570" s="91" t="s">
        <v>9947</v>
      </c>
      <c r="B2570" s="91" t="s">
        <v>12906</v>
      </c>
      <c r="C2570" s="39" t="str">
        <f t="shared" si="40"/>
        <v>L01XCАлемтузумаб</v>
      </c>
      <c r="D2570" s="91" t="s">
        <v>13607</v>
      </c>
    </row>
    <row r="2571" spans="1:4" hidden="1">
      <c r="A2571" s="91" t="s">
        <v>9947</v>
      </c>
      <c r="B2571" s="91" t="s">
        <v>12910</v>
      </c>
      <c r="C2571" s="39" t="str">
        <f t="shared" si="40"/>
        <v>L01XCЦетуксимаб</v>
      </c>
      <c r="D2571" s="91" t="s">
        <v>17948</v>
      </c>
    </row>
    <row r="2572" spans="1:4" hidden="1">
      <c r="A2572" s="91" t="s">
        <v>9947</v>
      </c>
      <c r="B2572" s="91" t="s">
        <v>12911</v>
      </c>
      <c r="C2572" s="39" t="str">
        <f t="shared" si="40"/>
        <v>L01XCПанитумумаб</v>
      </c>
      <c r="D2572" s="91" t="s">
        <v>13607</v>
      </c>
    </row>
    <row r="2573" spans="1:4" hidden="1">
      <c r="A2573" s="91" t="s">
        <v>9947</v>
      </c>
      <c r="B2573" s="91" t="s">
        <v>12908</v>
      </c>
      <c r="C2573" s="39" t="str">
        <f t="shared" si="40"/>
        <v>L01XCРитуксимаб</v>
      </c>
      <c r="D2573" s="91" t="s">
        <v>17948</v>
      </c>
    </row>
    <row r="2574" spans="1:4" hidden="1">
      <c r="A2574" s="91" t="s">
        <v>9947</v>
      </c>
      <c r="B2574" s="91" t="s">
        <v>12907</v>
      </c>
      <c r="C2574" s="39" t="str">
        <f t="shared" si="40"/>
        <v>L01XCБевацизумаб</v>
      </c>
      <c r="D2574" s="91" t="s">
        <v>17948</v>
      </c>
    </row>
    <row r="2575" spans="1:4" hidden="1">
      <c r="A2575" s="91" t="s">
        <v>9947</v>
      </c>
      <c r="B2575" s="91" t="s">
        <v>12909</v>
      </c>
      <c r="C2575" s="39" t="str">
        <f t="shared" si="40"/>
        <v>L01XCТрастузумаб</v>
      </c>
      <c r="D2575" s="91" t="s">
        <v>17948</v>
      </c>
    </row>
    <row r="2576" spans="1:4" hidden="1">
      <c r="A2576" s="91" t="s">
        <v>12912</v>
      </c>
      <c r="B2576" s="91" t="s">
        <v>12913</v>
      </c>
      <c r="C2576" s="39" t="str">
        <f t="shared" si="40"/>
        <v>L01XDАминолевулиновая кислота</v>
      </c>
      <c r="D2576" s="91" t="s">
        <v>13607</v>
      </c>
    </row>
    <row r="2577" spans="1:4" hidden="1">
      <c r="A2577" s="91" t="s">
        <v>12912</v>
      </c>
      <c r="B2577" s="91" t="s">
        <v>15179</v>
      </c>
      <c r="C2577" s="39" t="str">
        <f t="shared" si="40"/>
        <v>L01XDФотодитазин</v>
      </c>
      <c r="D2577" s="91" t="s">
        <v>13607</v>
      </c>
    </row>
    <row r="2578" spans="1:4" hidden="1">
      <c r="A2578" s="91" t="s">
        <v>12912</v>
      </c>
      <c r="B2578" s="91" t="s">
        <v>15176</v>
      </c>
      <c r="C2578" s="39" t="str">
        <f t="shared" si="40"/>
        <v>L01XDМетиламинолевулинат</v>
      </c>
      <c r="D2578" s="91" t="s">
        <v>13607</v>
      </c>
    </row>
    <row r="2579" spans="1:4" hidden="1">
      <c r="A2579" s="91" t="s">
        <v>12912</v>
      </c>
      <c r="B2579" s="91" t="s">
        <v>15178</v>
      </c>
      <c r="C2579" s="39" t="str">
        <f t="shared" si="40"/>
        <v>L01XDРадахлорин</v>
      </c>
      <c r="D2579" s="91" t="s">
        <v>13607</v>
      </c>
    </row>
    <row r="2580" spans="1:4" hidden="1">
      <c r="A2580" s="91" t="s">
        <v>12912</v>
      </c>
      <c r="B2580" s="91" t="s">
        <v>15177</v>
      </c>
      <c r="C2580" s="39" t="str">
        <f t="shared" si="40"/>
        <v>L01XDПрепараты, применяемые при фотодинамической / лучевой терапии</v>
      </c>
      <c r="D2580" s="91" t="s">
        <v>13607</v>
      </c>
    </row>
    <row r="2581" spans="1:4" hidden="1">
      <c r="A2581" s="91" t="s">
        <v>12912</v>
      </c>
      <c r="B2581" s="91" t="s">
        <v>15180</v>
      </c>
      <c r="C2581" s="39" t="str">
        <f t="shared" si="40"/>
        <v>L01XDФотолон</v>
      </c>
      <c r="D2581" s="91" t="s">
        <v>13607</v>
      </c>
    </row>
    <row r="2582" spans="1:4" hidden="1">
      <c r="A2582" s="91" t="s">
        <v>10025</v>
      </c>
      <c r="B2582" s="91" t="s">
        <v>12916</v>
      </c>
      <c r="C2582" s="39" t="str">
        <f t="shared" si="40"/>
        <v>L01XEИматиниб</v>
      </c>
      <c r="D2582" s="91" t="s">
        <v>17948</v>
      </c>
    </row>
    <row r="2583" spans="1:4" hidden="1">
      <c r="A2583" s="91" t="s">
        <v>10025</v>
      </c>
      <c r="B2583" s="91" t="s">
        <v>12914</v>
      </c>
      <c r="C2583" s="39" t="str">
        <f t="shared" si="40"/>
        <v>L01XEГефитиниб</v>
      </c>
      <c r="D2583" s="91" t="s">
        <v>17948</v>
      </c>
    </row>
    <row r="2584" spans="1:4" hidden="1">
      <c r="A2584" s="91" t="s">
        <v>10025</v>
      </c>
      <c r="B2584" s="91" t="s">
        <v>12924</v>
      </c>
      <c r="C2584" s="39" t="str">
        <f t="shared" si="40"/>
        <v>L01XEЭрлотиниб</v>
      </c>
      <c r="D2584" s="91" t="s">
        <v>17948</v>
      </c>
    </row>
    <row r="2585" spans="1:4" hidden="1">
      <c r="A2585" s="91" t="s">
        <v>10025</v>
      </c>
      <c r="B2585" s="91" t="s">
        <v>12922</v>
      </c>
      <c r="C2585" s="39" t="str">
        <f t="shared" si="40"/>
        <v>L01XEСунитиниб</v>
      </c>
      <c r="D2585" s="91" t="s">
        <v>17948</v>
      </c>
    </row>
    <row r="2586" spans="1:4" hidden="1">
      <c r="A2586" s="91" t="s">
        <v>10025</v>
      </c>
      <c r="B2586" s="91" t="s">
        <v>12923</v>
      </c>
      <c r="C2586" s="39" t="str">
        <f t="shared" si="40"/>
        <v>L01XEСорафениб</v>
      </c>
      <c r="D2586" s="91" t="s">
        <v>17948</v>
      </c>
    </row>
    <row r="2587" spans="1:4" hidden="1">
      <c r="A2587" s="91" t="s">
        <v>10025</v>
      </c>
      <c r="B2587" s="91" t="s">
        <v>12915</v>
      </c>
      <c r="C2587" s="39" t="str">
        <f t="shared" si="40"/>
        <v>L01XEДазатиниб</v>
      </c>
      <c r="D2587" s="91" t="s">
        <v>17948</v>
      </c>
    </row>
    <row r="2588" spans="1:4" hidden="1">
      <c r="A2588" s="91" t="s">
        <v>10025</v>
      </c>
      <c r="B2588" s="91" t="s">
        <v>12919</v>
      </c>
      <c r="C2588" s="39" t="str">
        <f t="shared" si="40"/>
        <v>L01XEЛапатиниб</v>
      </c>
      <c r="D2588" s="91" t="s">
        <v>13607</v>
      </c>
    </row>
    <row r="2589" spans="1:4" hidden="1">
      <c r="A2589" s="91" t="s">
        <v>10025</v>
      </c>
      <c r="B2589" s="91" t="s">
        <v>12918</v>
      </c>
      <c r="C2589" s="39" t="str">
        <f t="shared" si="40"/>
        <v>L01XEНилотиниб</v>
      </c>
      <c r="D2589" s="91" t="s">
        <v>17948</v>
      </c>
    </row>
    <row r="2590" spans="1:4" hidden="1">
      <c r="A2590" s="91" t="s">
        <v>10025</v>
      </c>
      <c r="B2590" s="91" t="s">
        <v>12921</v>
      </c>
      <c r="C2590" s="39" t="str">
        <f t="shared" si="40"/>
        <v>L01XEТемсиролимус</v>
      </c>
      <c r="D2590" s="91" t="s">
        <v>13607</v>
      </c>
    </row>
    <row r="2591" spans="1:4" hidden="1">
      <c r="A2591" s="91" t="s">
        <v>10025</v>
      </c>
      <c r="B2591" s="91" t="s">
        <v>12917</v>
      </c>
      <c r="C2591" s="39" t="str">
        <f t="shared" si="40"/>
        <v>L01XEПазопаниб</v>
      </c>
      <c r="D2591" s="91" t="s">
        <v>13607</v>
      </c>
    </row>
    <row r="2592" spans="1:4" hidden="1">
      <c r="A2592" s="91" t="s">
        <v>9937</v>
      </c>
      <c r="B2592" s="91" t="s">
        <v>15182</v>
      </c>
      <c r="C2592" s="39" t="str">
        <f t="shared" si="40"/>
        <v>L01XXАрглабин</v>
      </c>
      <c r="D2592" s="91" t="s">
        <v>13607</v>
      </c>
    </row>
    <row r="2593" spans="1:4" hidden="1">
      <c r="A2593" s="91" t="s">
        <v>9937</v>
      </c>
      <c r="B2593" s="91" t="s">
        <v>15186</v>
      </c>
      <c r="C2593" s="39" t="str">
        <f t="shared" si="40"/>
        <v>L01XXМитотан</v>
      </c>
      <c r="D2593" s="91" t="s">
        <v>13607</v>
      </c>
    </row>
    <row r="2594" spans="1:4" hidden="1">
      <c r="A2594" s="91" t="s">
        <v>9937</v>
      </c>
      <c r="B2594" s="91" t="s">
        <v>15188</v>
      </c>
      <c r="C2594" s="39" t="str">
        <f t="shared" si="40"/>
        <v>L01XXпрочие противоопухолевые препараты</v>
      </c>
      <c r="D2594" s="91" t="s">
        <v>13607</v>
      </c>
    </row>
    <row r="2595" spans="1:4" hidden="1">
      <c r="A2595" s="91" t="s">
        <v>9937</v>
      </c>
      <c r="B2595" s="91" t="s">
        <v>15184</v>
      </c>
      <c r="C2595" s="39" t="str">
        <f t="shared" si="40"/>
        <v>L01XXКанглайт</v>
      </c>
      <c r="D2595" s="91" t="s">
        <v>13607</v>
      </c>
    </row>
    <row r="2596" spans="1:4" hidden="1">
      <c r="A2596" s="91" t="s">
        <v>9937</v>
      </c>
      <c r="B2596" s="91" t="s">
        <v>15183</v>
      </c>
      <c r="C2596" s="39" t="str">
        <f t="shared" si="40"/>
        <v>L01XXДиметиламинопропилового эфира оксикофеин</v>
      </c>
      <c r="D2596" s="91" t="s">
        <v>13607</v>
      </c>
    </row>
    <row r="2597" spans="1:4" hidden="1">
      <c r="A2597" s="91" t="s">
        <v>9937</v>
      </c>
      <c r="B2597" s="91" t="s">
        <v>15181</v>
      </c>
      <c r="C2597" s="39" t="str">
        <f t="shared" si="40"/>
        <v>L01XXАрабинопиранозилметил нитрозомочевина</v>
      </c>
      <c r="D2597" s="91" t="s">
        <v>13607</v>
      </c>
    </row>
    <row r="2598" spans="1:4" hidden="1">
      <c r="A2598" s="91" t="s">
        <v>9937</v>
      </c>
      <c r="B2598" s="91" t="s">
        <v>15187</v>
      </c>
      <c r="C2598" s="39" t="str">
        <f t="shared" si="40"/>
        <v>L01XXОнкофаг</v>
      </c>
      <c r="D2598" s="91" t="s">
        <v>13607</v>
      </c>
    </row>
    <row r="2599" spans="1:4" hidden="1">
      <c r="A2599" s="91" t="s">
        <v>9937</v>
      </c>
      <c r="B2599" s="91" t="s">
        <v>12866</v>
      </c>
      <c r="C2599" s="39" t="str">
        <f t="shared" si="40"/>
        <v>L01XXПроспидия хлорид</v>
      </c>
      <c r="D2599" s="91" t="s">
        <v>13607</v>
      </c>
    </row>
    <row r="2600" spans="1:4" hidden="1">
      <c r="A2600" s="91" t="s">
        <v>9937</v>
      </c>
      <c r="B2600" s="91" t="s">
        <v>15185</v>
      </c>
      <c r="C2600" s="39" t="str">
        <f t="shared" si="40"/>
        <v>L01XXМилтефосин</v>
      </c>
      <c r="D2600" s="91" t="s">
        <v>13607</v>
      </c>
    </row>
    <row r="2601" spans="1:4" hidden="1">
      <c r="A2601" s="91" t="s">
        <v>9937</v>
      </c>
      <c r="B2601" s="91" t="s">
        <v>12370</v>
      </c>
      <c r="C2601" s="39" t="str">
        <f t="shared" si="40"/>
        <v>L01XXБутилгидрокситолуол</v>
      </c>
      <c r="D2601" s="91" t="s">
        <v>13607</v>
      </c>
    </row>
    <row r="2602" spans="1:4" hidden="1">
      <c r="A2602" s="91" t="s">
        <v>9937</v>
      </c>
      <c r="B2602" s="91" t="s">
        <v>15190</v>
      </c>
      <c r="C2602" s="39" t="str">
        <f t="shared" si="40"/>
        <v>L01XXФотогем лиофилизированный для инъекций 0.2 г</v>
      </c>
      <c r="D2602" s="91" t="s">
        <v>13607</v>
      </c>
    </row>
    <row r="2603" spans="1:4" hidden="1">
      <c r="A2603" s="91" t="s">
        <v>9937</v>
      </c>
      <c r="B2603" s="91" t="s">
        <v>15189</v>
      </c>
      <c r="C2603" s="39" t="str">
        <f t="shared" si="40"/>
        <v>L01XXФактор некроза опухоли альфа-1 [тимозин рекомбинантный]</v>
      </c>
      <c r="D2603" s="91" t="s">
        <v>13607</v>
      </c>
    </row>
    <row r="2604" spans="1:4" hidden="1">
      <c r="A2604" s="91" t="s">
        <v>9937</v>
      </c>
      <c r="B2604" s="91" t="s">
        <v>12931</v>
      </c>
      <c r="C2604" s="39" t="str">
        <f t="shared" si="40"/>
        <v>L01XXАлтретамин</v>
      </c>
      <c r="D2604" s="91" t="s">
        <v>13607</v>
      </c>
    </row>
    <row r="2605" spans="1:4" hidden="1">
      <c r="A2605" s="91" t="s">
        <v>9937</v>
      </c>
      <c r="B2605" s="91" t="s">
        <v>12925</v>
      </c>
      <c r="C2605" s="39" t="str">
        <f t="shared" ref="C2605:C2668" si="41">CONCATENATE(A2605,B2605)</f>
        <v>L01XXЭстрамустин</v>
      </c>
      <c r="D2605" s="91" t="s">
        <v>13607</v>
      </c>
    </row>
    <row r="2606" spans="1:4" hidden="1">
      <c r="A2606" s="91" t="s">
        <v>9937</v>
      </c>
      <c r="B2606" s="91" t="s">
        <v>12926</v>
      </c>
      <c r="C2606" s="39" t="str">
        <f t="shared" si="41"/>
        <v>L01XXТопотекан</v>
      </c>
      <c r="D2606" s="91" t="s">
        <v>13607</v>
      </c>
    </row>
    <row r="2607" spans="1:4" hidden="1">
      <c r="A2607" s="91" t="s">
        <v>9937</v>
      </c>
      <c r="B2607" s="91" t="s">
        <v>12927</v>
      </c>
      <c r="C2607" s="39" t="str">
        <f t="shared" si="41"/>
        <v>L01XXПэгаспаргаза</v>
      </c>
      <c r="D2607" s="91" t="s">
        <v>13607</v>
      </c>
    </row>
    <row r="2608" spans="1:4" hidden="1">
      <c r="A2608" s="91" t="s">
        <v>9937</v>
      </c>
      <c r="B2608" s="91" t="s">
        <v>12928</v>
      </c>
      <c r="C2608" s="39" t="str">
        <f t="shared" si="41"/>
        <v>L01XXТретиноин</v>
      </c>
      <c r="D2608" s="91" t="s">
        <v>17948</v>
      </c>
    </row>
    <row r="2609" spans="1:4" hidden="1">
      <c r="A2609" s="91" t="s">
        <v>9937</v>
      </c>
      <c r="B2609" s="91" t="s">
        <v>12932</v>
      </c>
      <c r="C2609" s="39" t="str">
        <f t="shared" si="41"/>
        <v>L01XXАспарагиназа</v>
      </c>
      <c r="D2609" s="91" t="s">
        <v>17948</v>
      </c>
    </row>
    <row r="2610" spans="1:4" hidden="1">
      <c r="A2610" s="91" t="s">
        <v>9937</v>
      </c>
      <c r="B2610" s="91" t="s">
        <v>12930</v>
      </c>
      <c r="C2610" s="39" t="str">
        <f t="shared" si="41"/>
        <v>L01XXБортезомиб</v>
      </c>
      <c r="D2610" s="91" t="s">
        <v>17948</v>
      </c>
    </row>
    <row r="2611" spans="1:4" hidden="1">
      <c r="A2611" s="91" t="s">
        <v>9937</v>
      </c>
      <c r="B2611" s="91" t="s">
        <v>12367</v>
      </c>
      <c r="C2611" s="39" t="str">
        <f t="shared" si="41"/>
        <v>L01XXГидроксикарбамид</v>
      </c>
      <c r="D2611" s="91" t="s">
        <v>17948</v>
      </c>
    </row>
    <row r="2612" spans="1:4" hidden="1">
      <c r="A2612" s="91" t="s">
        <v>9937</v>
      </c>
      <c r="B2612" s="91" t="s">
        <v>12929</v>
      </c>
      <c r="C2612" s="39" t="str">
        <f t="shared" si="41"/>
        <v>L01XXИринотекан</v>
      </c>
      <c r="D2612" s="91" t="s">
        <v>17948</v>
      </c>
    </row>
    <row r="2613" spans="1:4" hidden="1">
      <c r="A2613" s="91" t="s">
        <v>12933</v>
      </c>
      <c r="B2613" s="91" t="s">
        <v>12934</v>
      </c>
      <c r="C2613" s="39" t="str">
        <f t="shared" si="41"/>
        <v>L02AAПолиэстрадиола фосфат</v>
      </c>
      <c r="D2613" s="91" t="s">
        <v>13607</v>
      </c>
    </row>
    <row r="2614" spans="1:4" hidden="1">
      <c r="A2614" s="91" t="s">
        <v>12933</v>
      </c>
      <c r="B2614" s="91" t="s">
        <v>15192</v>
      </c>
      <c r="C2614" s="39" t="str">
        <f t="shared" si="41"/>
        <v>L02AAФосфэстрол</v>
      </c>
      <c r="D2614" s="91" t="s">
        <v>13607</v>
      </c>
    </row>
    <row r="2615" spans="1:4" hidden="1">
      <c r="A2615" s="91" t="s">
        <v>12933</v>
      </c>
      <c r="B2615" s="91" t="s">
        <v>15191</v>
      </c>
      <c r="C2615" s="39" t="str">
        <f t="shared" si="41"/>
        <v>L02AAДиброспидия хлорид</v>
      </c>
      <c r="D2615" s="91" t="s">
        <v>13607</v>
      </c>
    </row>
    <row r="2616" spans="1:4" hidden="1">
      <c r="A2616" s="91" t="s">
        <v>12933</v>
      </c>
      <c r="B2616" s="91" t="s">
        <v>15193</v>
      </c>
      <c r="C2616" s="39" t="str">
        <f t="shared" si="41"/>
        <v>L02AAХлортрианизена таблетки 0.012 г</v>
      </c>
      <c r="D2616" s="91" t="s">
        <v>13607</v>
      </c>
    </row>
    <row r="2617" spans="1:4" hidden="1">
      <c r="A2617" s="91" t="s">
        <v>12933</v>
      </c>
      <c r="B2617" s="91" t="s">
        <v>15194</v>
      </c>
      <c r="C2617" s="39" t="str">
        <f t="shared" si="41"/>
        <v>L02AAЭстрогены</v>
      </c>
      <c r="D2617" s="91" t="s">
        <v>13607</v>
      </c>
    </row>
    <row r="2618" spans="1:4" hidden="1">
      <c r="A2618" s="91" t="s">
        <v>10084</v>
      </c>
      <c r="B2618" s="91" t="s">
        <v>15196</v>
      </c>
      <c r="C2618" s="39" t="str">
        <f t="shared" si="41"/>
        <v>L02ABТефэстрола таблетки 0.005 г</v>
      </c>
      <c r="D2618" s="91" t="s">
        <v>13607</v>
      </c>
    </row>
    <row r="2619" spans="1:4" hidden="1">
      <c r="A2619" s="91" t="s">
        <v>10084</v>
      </c>
      <c r="B2619" s="91" t="s">
        <v>12538</v>
      </c>
      <c r="C2619" s="39" t="str">
        <f t="shared" si="41"/>
        <v>L02ABМедроксипрогестерон</v>
      </c>
      <c r="D2619" s="91" t="s">
        <v>17948</v>
      </c>
    </row>
    <row r="2620" spans="1:4" hidden="1">
      <c r="A2620" s="91" t="s">
        <v>10084</v>
      </c>
      <c r="B2620" s="91" t="s">
        <v>12935</v>
      </c>
      <c r="C2620" s="39" t="str">
        <f t="shared" si="41"/>
        <v>L02ABМегэстрол</v>
      </c>
      <c r="D2620" s="91" t="s">
        <v>13607</v>
      </c>
    </row>
    <row r="2621" spans="1:4" hidden="1">
      <c r="A2621" s="91" t="s">
        <v>10084</v>
      </c>
      <c r="B2621" s="91" t="s">
        <v>12936</v>
      </c>
      <c r="C2621" s="39" t="str">
        <f t="shared" si="41"/>
        <v>L02ABГестонорона капроат</v>
      </c>
      <c r="D2621" s="91" t="s">
        <v>13607</v>
      </c>
    </row>
    <row r="2622" spans="1:4" hidden="1">
      <c r="A2622" s="91" t="s">
        <v>10084</v>
      </c>
      <c r="B2622" s="91" t="s">
        <v>15195</v>
      </c>
      <c r="C2622" s="39" t="str">
        <f t="shared" si="41"/>
        <v>L02ABгестагены</v>
      </c>
      <c r="D2622" s="91" t="s">
        <v>13607</v>
      </c>
    </row>
    <row r="2623" spans="1:4" hidden="1">
      <c r="A2623" s="91" t="s">
        <v>9993</v>
      </c>
      <c r="B2623" s="91" t="s">
        <v>12937</v>
      </c>
      <c r="C2623" s="39" t="str">
        <f t="shared" si="41"/>
        <v>L02AEБусерелин</v>
      </c>
      <c r="D2623" s="91" t="s">
        <v>13607</v>
      </c>
    </row>
    <row r="2624" spans="1:4" hidden="1">
      <c r="A2624" s="91" t="s">
        <v>9993</v>
      </c>
      <c r="B2624" s="91" t="s">
        <v>12940</v>
      </c>
      <c r="C2624" s="39" t="str">
        <f t="shared" si="41"/>
        <v>L02AEТрипторелин</v>
      </c>
      <c r="D2624" s="91" t="s">
        <v>17948</v>
      </c>
    </row>
    <row r="2625" spans="1:4" hidden="1">
      <c r="A2625" s="91" t="s">
        <v>9993</v>
      </c>
      <c r="B2625" s="91" t="s">
        <v>12938</v>
      </c>
      <c r="C2625" s="39" t="str">
        <f t="shared" si="41"/>
        <v>L02AEГозерелин</v>
      </c>
      <c r="D2625" s="91" t="s">
        <v>17948</v>
      </c>
    </row>
    <row r="2626" spans="1:4" hidden="1">
      <c r="A2626" s="91" t="s">
        <v>9993</v>
      </c>
      <c r="B2626" s="91" t="s">
        <v>12939</v>
      </c>
      <c r="C2626" s="39" t="str">
        <f t="shared" si="41"/>
        <v>L02AEЛейпрорелин</v>
      </c>
      <c r="D2626" s="91" t="s">
        <v>17948</v>
      </c>
    </row>
    <row r="2627" spans="1:4" hidden="1">
      <c r="A2627" s="91" t="s">
        <v>10164</v>
      </c>
      <c r="B2627" s="91" t="s">
        <v>12943</v>
      </c>
      <c r="C2627" s="39" t="str">
        <f t="shared" si="41"/>
        <v>L02BAТамоксифен</v>
      </c>
      <c r="D2627" s="91" t="s">
        <v>17948</v>
      </c>
    </row>
    <row r="2628" spans="1:4" hidden="1">
      <c r="A2628" s="91" t="s">
        <v>10164</v>
      </c>
      <c r="B2628" s="91" t="s">
        <v>12941</v>
      </c>
      <c r="C2628" s="39" t="str">
        <f t="shared" si="41"/>
        <v>L02BAФулвестрант</v>
      </c>
      <c r="D2628" s="91" t="s">
        <v>17948</v>
      </c>
    </row>
    <row r="2629" spans="1:4" hidden="1">
      <c r="A2629" s="91" t="s">
        <v>10164</v>
      </c>
      <c r="B2629" s="91" t="s">
        <v>12942</v>
      </c>
      <c r="C2629" s="39" t="str">
        <f t="shared" si="41"/>
        <v>L02BAТоремифен</v>
      </c>
      <c r="D2629" s="91" t="s">
        <v>13607</v>
      </c>
    </row>
    <row r="2630" spans="1:4" hidden="1">
      <c r="A2630" s="91" t="s">
        <v>9954</v>
      </c>
      <c r="B2630" s="91" t="s">
        <v>12944</v>
      </c>
      <c r="C2630" s="39" t="str">
        <f t="shared" si="41"/>
        <v>L02BBФлутамид</v>
      </c>
      <c r="D2630" s="91" t="s">
        <v>17948</v>
      </c>
    </row>
    <row r="2631" spans="1:4" hidden="1">
      <c r="A2631" s="91" t="s">
        <v>9954</v>
      </c>
      <c r="B2631" s="91" t="s">
        <v>12945</v>
      </c>
      <c r="C2631" s="39" t="str">
        <f t="shared" si="41"/>
        <v>L02BBБикалутамид</v>
      </c>
      <c r="D2631" s="91" t="s">
        <v>17948</v>
      </c>
    </row>
    <row r="2632" spans="1:4" hidden="1">
      <c r="A2632" s="91" t="s">
        <v>9954</v>
      </c>
      <c r="B2632" s="91" t="s">
        <v>15197</v>
      </c>
      <c r="C2632" s="39" t="str">
        <f t="shared" si="41"/>
        <v>L02BBАбиратерон</v>
      </c>
      <c r="D2632" s="91" t="s">
        <v>13607</v>
      </c>
    </row>
    <row r="2633" spans="1:4" hidden="1">
      <c r="A2633" s="91" t="s">
        <v>9954</v>
      </c>
      <c r="B2633" s="91" t="s">
        <v>15198</v>
      </c>
      <c r="C2633" s="39" t="str">
        <f t="shared" si="41"/>
        <v>L02BBантиандрогены</v>
      </c>
      <c r="D2633" s="91" t="s">
        <v>13607</v>
      </c>
    </row>
    <row r="2634" spans="1:4" hidden="1">
      <c r="A2634" s="91" t="s">
        <v>9932</v>
      </c>
      <c r="B2634" s="91" t="s">
        <v>15199</v>
      </c>
      <c r="C2634" s="39" t="str">
        <f t="shared" si="41"/>
        <v>L02BGАминоглутетимид</v>
      </c>
      <c r="D2634" s="91" t="s">
        <v>13607</v>
      </c>
    </row>
    <row r="2635" spans="1:4" hidden="1">
      <c r="A2635" s="91" t="s">
        <v>9932</v>
      </c>
      <c r="B2635" s="91" t="s">
        <v>12946</v>
      </c>
      <c r="C2635" s="39" t="str">
        <f t="shared" si="41"/>
        <v>L02BGАнастрозол</v>
      </c>
      <c r="D2635" s="91" t="s">
        <v>17948</v>
      </c>
    </row>
    <row r="2636" spans="1:4" hidden="1">
      <c r="A2636" s="91" t="s">
        <v>9932</v>
      </c>
      <c r="B2636" s="91" t="s">
        <v>12948</v>
      </c>
      <c r="C2636" s="39" t="str">
        <f t="shared" si="41"/>
        <v>L02BGЛетрозол</v>
      </c>
      <c r="D2636" s="91" t="s">
        <v>13607</v>
      </c>
    </row>
    <row r="2637" spans="1:4" hidden="1">
      <c r="A2637" s="91" t="s">
        <v>9932</v>
      </c>
      <c r="B2637" s="91" t="s">
        <v>12947</v>
      </c>
      <c r="C2637" s="39" t="str">
        <f t="shared" si="41"/>
        <v>L02BGЭксеместан</v>
      </c>
      <c r="D2637" s="91" t="s">
        <v>13607</v>
      </c>
    </row>
    <row r="2638" spans="1:4" hidden="1">
      <c r="A2638" s="91" t="s">
        <v>12949</v>
      </c>
      <c r="B2638" s="91" t="s">
        <v>12950</v>
      </c>
      <c r="C2638" s="39" t="str">
        <f t="shared" si="41"/>
        <v>L02BXДегареликс</v>
      </c>
      <c r="D2638" s="91" t="s">
        <v>13607</v>
      </c>
    </row>
    <row r="2639" spans="1:4" hidden="1">
      <c r="A2639" s="91" t="s">
        <v>15200</v>
      </c>
      <c r="B2639" s="91" t="s">
        <v>12521</v>
      </c>
      <c r="C2639" s="39" t="str">
        <f t="shared" si="41"/>
        <v>L03Аминодигидрофталазиндион натрия</v>
      </c>
      <c r="D2639" s="91" t="s">
        <v>13607</v>
      </c>
    </row>
    <row r="2640" spans="1:4" hidden="1">
      <c r="A2640" s="91" t="s">
        <v>15200</v>
      </c>
      <c r="B2640" s="91" t="s">
        <v>15201</v>
      </c>
      <c r="C2640" s="39" t="str">
        <f t="shared" si="41"/>
        <v>L03Эрбисол</v>
      </c>
      <c r="D2640" s="91" t="s">
        <v>13607</v>
      </c>
    </row>
    <row r="2641" spans="1:4" hidden="1">
      <c r="A2641" s="91" t="s">
        <v>12951</v>
      </c>
      <c r="B2641" s="91" t="s">
        <v>15205</v>
      </c>
      <c r="C2641" s="39" t="str">
        <f t="shared" si="41"/>
        <v>L03AПентоксила таблетки покрытые оболочкой</v>
      </c>
      <c r="D2641" s="91" t="s">
        <v>13607</v>
      </c>
    </row>
    <row r="2642" spans="1:4" hidden="1">
      <c r="A2642" s="91" t="s">
        <v>12951</v>
      </c>
      <c r="B2642" s="91" t="s">
        <v>15206</v>
      </c>
      <c r="C2642" s="39" t="str">
        <f t="shared" si="41"/>
        <v>L03AПродигиозана раствор для инъекций 0.005%</v>
      </c>
      <c r="D2642" s="91" t="s">
        <v>13607</v>
      </c>
    </row>
    <row r="2643" spans="1:4" hidden="1">
      <c r="A2643" s="91" t="s">
        <v>12951</v>
      </c>
      <c r="B2643" s="91" t="s">
        <v>12984</v>
      </c>
      <c r="C2643" s="39" t="str">
        <f t="shared" si="41"/>
        <v>L03AОксодигидроакридинилацетат натрия</v>
      </c>
      <c r="D2643" s="91" t="s">
        <v>13607</v>
      </c>
    </row>
    <row r="2644" spans="1:4" hidden="1">
      <c r="A2644" s="91" t="s">
        <v>12951</v>
      </c>
      <c r="B2644" s="91" t="s">
        <v>12975</v>
      </c>
      <c r="C2644" s="39" t="str">
        <f t="shared" si="41"/>
        <v>L03AРибонуклеат натрия</v>
      </c>
      <c r="D2644" s="91" t="s">
        <v>13607</v>
      </c>
    </row>
    <row r="2645" spans="1:4" hidden="1">
      <c r="A2645" s="91" t="s">
        <v>12951</v>
      </c>
      <c r="B2645" s="91" t="s">
        <v>15204</v>
      </c>
      <c r="C2645" s="39" t="str">
        <f t="shared" si="41"/>
        <v>L03AМиелопид</v>
      </c>
      <c r="D2645" s="91" t="s">
        <v>13607</v>
      </c>
    </row>
    <row r="2646" spans="1:4" hidden="1">
      <c r="A2646" s="91" t="s">
        <v>12951</v>
      </c>
      <c r="B2646" s="91" t="s">
        <v>15207</v>
      </c>
      <c r="C2646" s="39" t="str">
        <f t="shared" si="41"/>
        <v>L03AФенилкарбэтоксиметилтиазолидинкарбоновая кислота</v>
      </c>
      <c r="D2646" s="91" t="s">
        <v>13607</v>
      </c>
    </row>
    <row r="2647" spans="1:4" hidden="1">
      <c r="A2647" s="91" t="s">
        <v>12951</v>
      </c>
      <c r="B2647" s="91" t="s">
        <v>12986</v>
      </c>
      <c r="C2647" s="39" t="str">
        <f t="shared" si="41"/>
        <v>L03AНатрия нуклеоспермат</v>
      </c>
      <c r="D2647" s="91" t="s">
        <v>13607</v>
      </c>
    </row>
    <row r="2648" spans="1:4" hidden="1">
      <c r="A2648" s="91" t="s">
        <v>12951</v>
      </c>
      <c r="B2648" s="91" t="s">
        <v>15202</v>
      </c>
      <c r="C2648" s="39" t="str">
        <f t="shared" si="41"/>
        <v>L03AГлюкозаминилмурамилдипептид</v>
      </c>
      <c r="D2648" s="91" t="s">
        <v>13607</v>
      </c>
    </row>
    <row r="2649" spans="1:4" hidden="1">
      <c r="A2649" s="91" t="s">
        <v>12951</v>
      </c>
      <c r="B2649" s="91" t="s">
        <v>15203</v>
      </c>
      <c r="C2649" s="39" t="str">
        <f t="shared" si="41"/>
        <v>L03AКарбамоилазиридин</v>
      </c>
      <c r="D2649" s="91" t="s">
        <v>13607</v>
      </c>
    </row>
    <row r="2650" spans="1:4" hidden="1">
      <c r="A2650" s="91" t="s">
        <v>10180</v>
      </c>
      <c r="B2650" s="91" t="s">
        <v>12953</v>
      </c>
      <c r="C2650" s="39" t="str">
        <f t="shared" si="41"/>
        <v>L03AAМолграмостим</v>
      </c>
      <c r="D2650" s="91" t="s">
        <v>13607</v>
      </c>
    </row>
    <row r="2651" spans="1:4" hidden="1">
      <c r="A2651" s="91" t="s">
        <v>10180</v>
      </c>
      <c r="B2651" s="91" t="s">
        <v>12952</v>
      </c>
      <c r="C2651" s="39" t="str">
        <f t="shared" si="41"/>
        <v>L03AAЛенограстим</v>
      </c>
      <c r="D2651" s="91" t="s">
        <v>13607</v>
      </c>
    </row>
    <row r="2652" spans="1:4" hidden="1">
      <c r="A2652" s="91" t="s">
        <v>10180</v>
      </c>
      <c r="B2652" s="91" t="s">
        <v>12955</v>
      </c>
      <c r="C2652" s="39" t="str">
        <f t="shared" si="41"/>
        <v>L03AAПэгфилграстим</v>
      </c>
      <c r="D2652" s="91" t="s">
        <v>13607</v>
      </c>
    </row>
    <row r="2653" spans="1:4" hidden="1">
      <c r="A2653" s="91" t="s">
        <v>10180</v>
      </c>
      <c r="B2653" s="91" t="s">
        <v>12954</v>
      </c>
      <c r="C2653" s="39" t="str">
        <f t="shared" si="41"/>
        <v>L03AAФилграстим</v>
      </c>
      <c r="D2653" s="91" t="s">
        <v>17948</v>
      </c>
    </row>
    <row r="2654" spans="1:4" hidden="1">
      <c r="A2654" s="91" t="s">
        <v>10180</v>
      </c>
      <c r="B2654" s="91" t="s">
        <v>12972</v>
      </c>
      <c r="C2654" s="39" t="str">
        <f t="shared" si="41"/>
        <v>L03AAАльфа-глутамил-триптофан</v>
      </c>
      <c r="D2654" s="91" t="s">
        <v>13607</v>
      </c>
    </row>
    <row r="2655" spans="1:4" ht="30" hidden="1">
      <c r="A2655" s="91" t="s">
        <v>10180</v>
      </c>
      <c r="B2655" s="91" t="s">
        <v>15209</v>
      </c>
      <c r="C2655" s="39" t="str">
        <f t="shared" si="41"/>
        <v>L03AAРекомбинантный гранулоцитарный колониестимулирующий фактор человека [рчГ-КСФ]</v>
      </c>
      <c r="D2655" s="91" t="s">
        <v>13607</v>
      </c>
    </row>
    <row r="2656" spans="1:4" hidden="1">
      <c r="A2656" s="91" t="s">
        <v>10180</v>
      </c>
      <c r="B2656" s="91" t="s">
        <v>15208</v>
      </c>
      <c r="C2656" s="39" t="str">
        <f t="shared" si="41"/>
        <v>L03AAколониестимулирующие факторы</v>
      </c>
      <c r="D2656" s="91" t="s">
        <v>13607</v>
      </c>
    </row>
    <row r="2657" spans="1:4" hidden="1">
      <c r="A2657" s="91" t="s">
        <v>10180</v>
      </c>
      <c r="B2657" s="91" t="s">
        <v>15210</v>
      </c>
      <c r="C2657" s="39" t="str">
        <f t="shared" si="41"/>
        <v>L03AAТимоптин для инъекций</v>
      </c>
      <c r="D2657" s="91" t="s">
        <v>13607</v>
      </c>
    </row>
    <row r="2658" spans="1:4" hidden="1">
      <c r="A2658" s="91" t="s">
        <v>10036</v>
      </c>
      <c r="B2658" s="91" t="s">
        <v>15212</v>
      </c>
      <c r="C2658" s="39" t="str">
        <f t="shared" si="41"/>
        <v>L03ABИнтерферон альфа-2</v>
      </c>
      <c r="D2658" s="91" t="s">
        <v>13607</v>
      </c>
    </row>
    <row r="2659" spans="1:4" hidden="1">
      <c r="A2659" s="91" t="s">
        <v>10036</v>
      </c>
      <c r="B2659" s="91" t="s">
        <v>15215</v>
      </c>
      <c r="C2659" s="39" t="str">
        <f t="shared" si="41"/>
        <v>L03ABинтерфероны</v>
      </c>
      <c r="D2659" s="91" t="s">
        <v>13607</v>
      </c>
    </row>
    <row r="2660" spans="1:4" hidden="1">
      <c r="A2660" s="91" t="s">
        <v>10036</v>
      </c>
      <c r="B2660" s="91" t="s">
        <v>12958</v>
      </c>
      <c r="C2660" s="39" t="str">
        <f t="shared" si="41"/>
        <v>L03ABИнтерферон альфа</v>
      </c>
      <c r="D2660" s="91" t="s">
        <v>17948</v>
      </c>
    </row>
    <row r="2661" spans="1:4" hidden="1">
      <c r="A2661" s="91" t="s">
        <v>10036</v>
      </c>
      <c r="B2661" s="91" t="s">
        <v>12963</v>
      </c>
      <c r="C2661" s="39" t="str">
        <f t="shared" si="41"/>
        <v>L03ABИнтерферон гамма</v>
      </c>
      <c r="D2661" s="91" t="s">
        <v>17948</v>
      </c>
    </row>
    <row r="2662" spans="1:4" hidden="1">
      <c r="A2662" s="91" t="s">
        <v>10036</v>
      </c>
      <c r="B2662" s="91" t="s">
        <v>15211</v>
      </c>
      <c r="C2662" s="39" t="str">
        <f t="shared" si="41"/>
        <v>L03ABБензокаин+Интерферон альфа-2b+Таурин</v>
      </c>
      <c r="D2662" s="91" t="s">
        <v>13607</v>
      </c>
    </row>
    <row r="2663" spans="1:4" hidden="1">
      <c r="A2663" s="91" t="s">
        <v>10036</v>
      </c>
      <c r="B2663" s="91" t="s">
        <v>15213</v>
      </c>
      <c r="C2663" s="39" t="str">
        <f t="shared" si="41"/>
        <v>L03ABИнтерферон альфа-2b+Натрия гиалуронат</v>
      </c>
      <c r="D2663" s="91" t="s">
        <v>13607</v>
      </c>
    </row>
    <row r="2664" spans="1:4" hidden="1">
      <c r="A2664" s="91" t="s">
        <v>10036</v>
      </c>
      <c r="B2664" s="91" t="s">
        <v>15214</v>
      </c>
      <c r="C2664" s="39" t="str">
        <f t="shared" si="41"/>
        <v>L03ABИнтерферон альфа-2b+Таурин</v>
      </c>
      <c r="D2664" s="91" t="s">
        <v>13607</v>
      </c>
    </row>
    <row r="2665" spans="1:4" hidden="1">
      <c r="A2665" s="91" t="s">
        <v>10036</v>
      </c>
      <c r="B2665" s="91" t="s">
        <v>12959</v>
      </c>
      <c r="C2665" s="39" t="str">
        <f t="shared" si="41"/>
        <v>L03ABИнтерферон альфа-2a</v>
      </c>
      <c r="D2665" s="91" t="s">
        <v>13607</v>
      </c>
    </row>
    <row r="2666" spans="1:4" hidden="1">
      <c r="A2666" s="91" t="s">
        <v>10036</v>
      </c>
      <c r="B2666" s="91" t="s">
        <v>12960</v>
      </c>
      <c r="C2666" s="39" t="str">
        <f t="shared" si="41"/>
        <v>L03ABИнтерферон альфа-2b</v>
      </c>
      <c r="D2666" s="91" t="s">
        <v>13607</v>
      </c>
    </row>
    <row r="2667" spans="1:4" hidden="1">
      <c r="A2667" s="91" t="s">
        <v>10036</v>
      </c>
      <c r="B2667" s="91" t="s">
        <v>12961</v>
      </c>
      <c r="C2667" s="39" t="str">
        <f t="shared" si="41"/>
        <v>L03ABИнтерферон бета-1a</v>
      </c>
      <c r="D2667" s="91" t="s">
        <v>13607</v>
      </c>
    </row>
    <row r="2668" spans="1:4" hidden="1">
      <c r="A2668" s="91" t="s">
        <v>10036</v>
      </c>
      <c r="B2668" s="91" t="s">
        <v>12962</v>
      </c>
      <c r="C2668" s="39" t="str">
        <f t="shared" si="41"/>
        <v>L03ABИнтерферон бета-1b</v>
      </c>
      <c r="D2668" s="91" t="s">
        <v>13607</v>
      </c>
    </row>
    <row r="2669" spans="1:4" hidden="1">
      <c r="A2669" s="91" t="s">
        <v>10036</v>
      </c>
      <c r="B2669" s="91" t="s">
        <v>12957</v>
      </c>
      <c r="C2669" s="39" t="str">
        <f t="shared" ref="C2669:C2732" si="42">CONCATENATE(A2669,B2669)</f>
        <v>L03ABПэгинтерферон альфа-2b</v>
      </c>
      <c r="D2669" s="91" t="s">
        <v>13607</v>
      </c>
    </row>
    <row r="2670" spans="1:4" hidden="1">
      <c r="A2670" s="91" t="s">
        <v>10036</v>
      </c>
      <c r="B2670" s="91" t="s">
        <v>12956</v>
      </c>
      <c r="C2670" s="39" t="str">
        <f t="shared" si="42"/>
        <v>L03ABПэгинтерферон альфа-2a</v>
      </c>
      <c r="D2670" s="91" t="s">
        <v>13607</v>
      </c>
    </row>
    <row r="2671" spans="1:4" hidden="1">
      <c r="A2671" s="91" t="s">
        <v>10036</v>
      </c>
      <c r="B2671" s="91" t="s">
        <v>18461</v>
      </c>
      <c r="C2671" s="39" t="str">
        <f t="shared" si="42"/>
        <v>L03ABЦепэгинтерферон альфа-2b</v>
      </c>
      <c r="D2671" s="91" t="s">
        <v>17948</v>
      </c>
    </row>
    <row r="2672" spans="1:4" hidden="1">
      <c r="A2672" s="91" t="s">
        <v>10036</v>
      </c>
      <c r="B2672" s="91" t="s">
        <v>17919</v>
      </c>
      <c r="C2672" s="39" t="str">
        <f t="shared" si="42"/>
        <v>L03ABИнтерферон бета</v>
      </c>
      <c r="D2672" s="91" t="s">
        <v>17948</v>
      </c>
    </row>
    <row r="2673" spans="1:4" hidden="1">
      <c r="A2673" s="91" t="s">
        <v>10036</v>
      </c>
      <c r="B2673" s="91" t="s">
        <v>17920</v>
      </c>
      <c r="C2673" s="39" t="str">
        <f t="shared" si="42"/>
        <v>L03ABпэгинтерферон альфа</v>
      </c>
      <c r="D2673" s="91" t="s">
        <v>17948</v>
      </c>
    </row>
    <row r="2674" spans="1:4" hidden="1">
      <c r="A2674" s="91" t="s">
        <v>12964</v>
      </c>
      <c r="B2674" s="91" t="s">
        <v>12966</v>
      </c>
      <c r="C2674" s="39" t="str">
        <f t="shared" si="42"/>
        <v>L03ACИнтерлейкин-1 бета</v>
      </c>
      <c r="D2674" s="91" t="s">
        <v>13607</v>
      </c>
    </row>
    <row r="2675" spans="1:4" hidden="1">
      <c r="A2675" s="91" t="s">
        <v>12964</v>
      </c>
      <c r="B2675" s="91" t="s">
        <v>12967</v>
      </c>
      <c r="C2675" s="39" t="str">
        <f t="shared" si="42"/>
        <v>L03ACИнтерлейкин-2</v>
      </c>
      <c r="D2675" s="91" t="s">
        <v>13607</v>
      </c>
    </row>
    <row r="2676" spans="1:4" hidden="1">
      <c r="A2676" s="91" t="s">
        <v>12964</v>
      </c>
      <c r="B2676" s="91" t="s">
        <v>12965</v>
      </c>
      <c r="C2676" s="39" t="str">
        <f t="shared" si="42"/>
        <v>L03ACАлдеслейкин</v>
      </c>
      <c r="D2676" s="91" t="s">
        <v>13607</v>
      </c>
    </row>
    <row r="2677" spans="1:4" hidden="1">
      <c r="A2677" s="91" t="s">
        <v>12964</v>
      </c>
      <c r="B2677" s="91" t="s">
        <v>15216</v>
      </c>
      <c r="C2677" s="39" t="str">
        <f t="shared" si="42"/>
        <v>L03ACИнтерлейкины</v>
      </c>
      <c r="D2677" s="91" t="s">
        <v>13607</v>
      </c>
    </row>
    <row r="2678" spans="1:4" hidden="1">
      <c r="A2678" s="91" t="s">
        <v>9910</v>
      </c>
      <c r="B2678" s="91" t="s">
        <v>15223</v>
      </c>
      <c r="C2678" s="39" t="str">
        <f t="shared" si="42"/>
        <v>L03AXВитамедин-М</v>
      </c>
      <c r="D2678" s="91" t="s">
        <v>13607</v>
      </c>
    </row>
    <row r="2679" spans="1:4" hidden="1">
      <c r="A2679" s="91" t="s">
        <v>9910</v>
      </c>
      <c r="B2679" s="91" t="s">
        <v>15219</v>
      </c>
      <c r="C2679" s="39" t="str">
        <f t="shared" si="42"/>
        <v>L03AXАнандина раствор для инъекций 10%</v>
      </c>
      <c r="D2679" s="91" t="s">
        <v>13607</v>
      </c>
    </row>
    <row r="2680" spans="1:4" hidden="1">
      <c r="A2680" s="91" t="s">
        <v>9910</v>
      </c>
      <c r="B2680" s="91" t="s">
        <v>15234</v>
      </c>
      <c r="C2680" s="39" t="str">
        <f t="shared" si="42"/>
        <v>L03AXПирогенал в свечах</v>
      </c>
      <c r="D2680" s="91" t="s">
        <v>13607</v>
      </c>
    </row>
    <row r="2681" spans="1:4" ht="45" hidden="1">
      <c r="A2681" s="91" t="s">
        <v>9910</v>
      </c>
      <c r="B2681" s="91" t="s">
        <v>15230</v>
      </c>
      <c r="C2681" s="39" t="str">
        <f t="shared" si="42"/>
        <v>L03AXЛизаты бактерий [Haemophilus influenzae B+Klebsiella ozenae+Klebsiella pneumoniae+Moraxella сatarrhalis+Staphylococcus aureus+Streptococcus pneumoniae+Streptococcus pyogenes+Streptococcus gr. viridans]</v>
      </c>
      <c r="D2681" s="91" t="s">
        <v>13607</v>
      </c>
    </row>
    <row r="2682" spans="1:4" hidden="1">
      <c r="A2682" s="91" t="s">
        <v>9910</v>
      </c>
      <c r="B2682" s="91" t="s">
        <v>12497</v>
      </c>
      <c r="C2682" s="39" t="str">
        <f t="shared" si="42"/>
        <v>L03AXДиоксометилтетрагидропиримидин</v>
      </c>
      <c r="D2682" s="91" t="s">
        <v>13607</v>
      </c>
    </row>
    <row r="2683" spans="1:4" hidden="1">
      <c r="A2683" s="91" t="s">
        <v>9910</v>
      </c>
      <c r="B2683" s="91" t="s">
        <v>15225</v>
      </c>
      <c r="C2683" s="39" t="str">
        <f t="shared" si="42"/>
        <v>L03AXВобэ-мугос Е</v>
      </c>
      <c r="D2683" s="91" t="s">
        <v>13607</v>
      </c>
    </row>
    <row r="2684" spans="1:4" hidden="1">
      <c r="A2684" s="91" t="s">
        <v>9910</v>
      </c>
      <c r="B2684" s="91" t="s">
        <v>15237</v>
      </c>
      <c r="C2684" s="39" t="str">
        <f t="shared" si="42"/>
        <v>L03AXРузам</v>
      </c>
      <c r="D2684" s="91" t="s">
        <v>13607</v>
      </c>
    </row>
    <row r="2685" spans="1:4" hidden="1">
      <c r="A2685" s="91" t="s">
        <v>9910</v>
      </c>
      <c r="B2685" s="91" t="s">
        <v>13012</v>
      </c>
      <c r="C2685" s="39" t="str">
        <f t="shared" si="42"/>
        <v>L03AXГамма-D-глутамил-триптофан</v>
      </c>
      <c r="D2685" s="91" t="s">
        <v>13607</v>
      </c>
    </row>
    <row r="2686" spans="1:4" hidden="1">
      <c r="A2686" s="91" t="s">
        <v>9910</v>
      </c>
      <c r="B2686" s="91" t="s">
        <v>15228</v>
      </c>
      <c r="C2686" s="39" t="str">
        <f t="shared" si="42"/>
        <v>L03AXКипферон</v>
      </c>
      <c r="D2686" s="91" t="s">
        <v>13607</v>
      </c>
    </row>
    <row r="2687" spans="1:4" hidden="1">
      <c r="A2687" s="91" t="s">
        <v>9910</v>
      </c>
      <c r="B2687" s="91" t="s">
        <v>15229</v>
      </c>
      <c r="C2687" s="39" t="str">
        <f t="shared" si="42"/>
        <v>L03AXЛизат бактерий [Esсheriсhia сoli]</v>
      </c>
      <c r="D2687" s="91" t="s">
        <v>13607</v>
      </c>
    </row>
    <row r="2688" spans="1:4" ht="105" hidden="1">
      <c r="A2688" s="91" t="s">
        <v>9910</v>
      </c>
      <c r="B2688" s="91" t="s">
        <v>15231</v>
      </c>
      <c r="C2688" s="39" t="str">
        <f t="shared" si="42"/>
        <v>L03AXЛизаты микроорганизмов [Candida albicans+Corynebacterium pseudodiphtheriticum+Enterococcus faecalis+Enterococcus faecium+Fusobacterium nucleatum subsp. fusiforme+Klebsiella pneumoniae subsp. pneumoniae+Lactobacillus acidophilus+Lactobacillus delbrueckii subsp. lactis+Lactobacillus fermentum+Lactobacillus helveticus+Staphylococcus aureus+Streptococcus pyogenes gr. A+Streptococcus sanguis gr. H]</v>
      </c>
      <c r="D2688" s="91" t="s">
        <v>13607</v>
      </c>
    </row>
    <row r="2689" spans="1:4" hidden="1">
      <c r="A2689" s="91" t="s">
        <v>9910</v>
      </c>
      <c r="B2689" s="91" t="s">
        <v>13076</v>
      </c>
      <c r="C2689" s="39" t="str">
        <f t="shared" si="42"/>
        <v>L03AXПептидогликан кислый из ростков картофеля</v>
      </c>
      <c r="D2689" s="91" t="s">
        <v>13607</v>
      </c>
    </row>
    <row r="2690" spans="1:4" hidden="1">
      <c r="A2690" s="91" t="s">
        <v>9910</v>
      </c>
      <c r="B2690" s="91" t="s">
        <v>15222</v>
      </c>
      <c r="C2690" s="39" t="str">
        <f t="shared" si="42"/>
        <v>L03AXБиоарон С</v>
      </c>
      <c r="D2690" s="91" t="s">
        <v>13607</v>
      </c>
    </row>
    <row r="2691" spans="1:4" hidden="1">
      <c r="A2691" s="91" t="s">
        <v>9910</v>
      </c>
      <c r="B2691" s="91" t="s">
        <v>15238</v>
      </c>
      <c r="C2691" s="39" t="str">
        <f t="shared" si="42"/>
        <v>L03AXСпленопид</v>
      </c>
      <c r="D2691" s="91" t="s">
        <v>13607</v>
      </c>
    </row>
    <row r="2692" spans="1:4" hidden="1">
      <c r="A2692" s="91" t="s">
        <v>9910</v>
      </c>
      <c r="B2692" s="91" t="s">
        <v>15241</v>
      </c>
      <c r="C2692" s="39" t="str">
        <f t="shared" si="42"/>
        <v>L03AXФлорексил</v>
      </c>
      <c r="D2692" s="91" t="s">
        <v>13607</v>
      </c>
    </row>
    <row r="2693" spans="1:4" hidden="1">
      <c r="A2693" s="91" t="s">
        <v>9910</v>
      </c>
      <c r="B2693" s="91" t="s">
        <v>13423</v>
      </c>
      <c r="C2693" s="39" t="str">
        <f t="shared" si="42"/>
        <v>L03AXЭхинацеи пурпурной трава</v>
      </c>
      <c r="D2693" s="91" t="s">
        <v>13607</v>
      </c>
    </row>
    <row r="2694" spans="1:4" hidden="1">
      <c r="A2694" s="91" t="s">
        <v>9910</v>
      </c>
      <c r="B2694" s="91" t="s">
        <v>15217</v>
      </c>
      <c r="C2694" s="39" t="str">
        <f t="shared" si="42"/>
        <v>L03AXАктинолизат</v>
      </c>
      <c r="D2694" s="91" t="s">
        <v>13607</v>
      </c>
    </row>
    <row r="2695" spans="1:4" hidden="1">
      <c r="A2695" s="91" t="s">
        <v>9910</v>
      </c>
      <c r="B2695" s="91" t="s">
        <v>15220</v>
      </c>
      <c r="C2695" s="39" t="str">
        <f t="shared" si="42"/>
        <v>L03AXАнаферон детский</v>
      </c>
      <c r="D2695" s="91" t="s">
        <v>13607</v>
      </c>
    </row>
    <row r="2696" spans="1:4" hidden="1">
      <c r="A2696" s="91" t="s">
        <v>9910</v>
      </c>
      <c r="B2696" s="91" t="s">
        <v>15221</v>
      </c>
      <c r="C2696" s="39" t="str">
        <f t="shared" si="42"/>
        <v>L03AXАффинолейкин</v>
      </c>
      <c r="D2696" s="91" t="s">
        <v>13607</v>
      </c>
    </row>
    <row r="2697" spans="1:4" hidden="1">
      <c r="A2697" s="91" t="s">
        <v>9910</v>
      </c>
      <c r="B2697" s="91" t="s">
        <v>15224</v>
      </c>
      <c r="C2697" s="39" t="str">
        <f t="shared" si="42"/>
        <v>L03AXВитанам</v>
      </c>
      <c r="D2697" s="91" t="s">
        <v>13607</v>
      </c>
    </row>
    <row r="2698" spans="1:4" hidden="1">
      <c r="A2698" s="91" t="s">
        <v>9910</v>
      </c>
      <c r="B2698" s="91" t="s">
        <v>15232</v>
      </c>
      <c r="C2698" s="39" t="str">
        <f t="shared" si="42"/>
        <v>L03AXНейроферон</v>
      </c>
      <c r="D2698" s="91" t="s">
        <v>13607</v>
      </c>
    </row>
    <row r="2699" spans="1:4" hidden="1">
      <c r="A2699" s="91" t="s">
        <v>9910</v>
      </c>
      <c r="B2699" s="91" t="s">
        <v>15236</v>
      </c>
      <c r="C2699" s="39" t="str">
        <f t="shared" si="42"/>
        <v>L03AXРибомунил</v>
      </c>
      <c r="D2699" s="91" t="s">
        <v>13607</v>
      </c>
    </row>
    <row r="2700" spans="1:4" hidden="1">
      <c r="A2700" s="91" t="s">
        <v>9910</v>
      </c>
      <c r="B2700" s="91" t="s">
        <v>15239</v>
      </c>
      <c r="C2700" s="39" t="str">
        <f t="shared" si="42"/>
        <v>L03AXСтимфорте</v>
      </c>
      <c r="D2700" s="91" t="s">
        <v>13607</v>
      </c>
    </row>
    <row r="2701" spans="1:4" hidden="1">
      <c r="A2701" s="91" t="s">
        <v>9910</v>
      </c>
      <c r="B2701" s="91" t="s">
        <v>12974</v>
      </c>
      <c r="C2701" s="39" t="str">
        <f t="shared" si="42"/>
        <v>L03AXВакцина для лечения рака мочевого пузыря БЦЖ</v>
      </c>
      <c r="D2701" s="91" t="s">
        <v>17948</v>
      </c>
    </row>
    <row r="2702" spans="1:4" hidden="1">
      <c r="A2702" s="91" t="s">
        <v>9910</v>
      </c>
      <c r="B2702" s="91" t="s">
        <v>13010</v>
      </c>
      <c r="C2702" s="39" t="str">
        <f t="shared" si="42"/>
        <v>L03AXАльфа-фетопротеин человека</v>
      </c>
      <c r="D2702" s="91" t="s">
        <v>13607</v>
      </c>
    </row>
    <row r="2703" spans="1:4" hidden="1">
      <c r="A2703" s="91" t="s">
        <v>9910</v>
      </c>
      <c r="B2703" s="91" t="s">
        <v>15226</v>
      </c>
      <c r="C2703" s="39" t="str">
        <f t="shared" si="42"/>
        <v>L03AXдругие иммуностимуляторы</v>
      </c>
      <c r="D2703" s="91" t="s">
        <v>13607</v>
      </c>
    </row>
    <row r="2704" spans="1:4" hidden="1">
      <c r="A2704" s="91" t="s">
        <v>9910</v>
      </c>
      <c r="B2704" s="91" t="s">
        <v>15233</v>
      </c>
      <c r="C2704" s="39" t="str">
        <f t="shared" si="42"/>
        <v>L03AXПирогенал</v>
      </c>
      <c r="D2704" s="91" t="s">
        <v>13607</v>
      </c>
    </row>
    <row r="2705" spans="1:4" hidden="1">
      <c r="A2705" s="91" t="s">
        <v>9910</v>
      </c>
      <c r="B2705" s="91" t="s">
        <v>15227</v>
      </c>
      <c r="C2705" s="39" t="str">
        <f t="shared" si="42"/>
        <v>L03AXИнтерлейкин-1b</v>
      </c>
      <c r="D2705" s="91" t="s">
        <v>13607</v>
      </c>
    </row>
    <row r="2706" spans="1:4" hidden="1">
      <c r="A2706" s="91" t="s">
        <v>9910</v>
      </c>
      <c r="B2706" s="91" t="s">
        <v>15240</v>
      </c>
      <c r="C2706" s="39" t="str">
        <f t="shared" si="42"/>
        <v>L03AXТезана раствор 0.5% в ампулах</v>
      </c>
      <c r="D2706" s="91" t="s">
        <v>13607</v>
      </c>
    </row>
    <row r="2707" spans="1:4" hidden="1">
      <c r="A2707" s="91" t="s">
        <v>9910</v>
      </c>
      <c r="B2707" s="91" t="s">
        <v>15218</v>
      </c>
      <c r="C2707" s="39" t="str">
        <f t="shared" si="42"/>
        <v>L03AXАльфа-глутамил-триптофан+Аскорбиновая кислота+Бендазол</v>
      </c>
      <c r="D2707" s="91" t="s">
        <v>13607</v>
      </c>
    </row>
    <row r="2708" spans="1:4" hidden="1">
      <c r="A2708" s="91" t="s">
        <v>9910</v>
      </c>
      <c r="B2708" s="91" t="s">
        <v>12973</v>
      </c>
      <c r="C2708" s="39" t="str">
        <f t="shared" si="42"/>
        <v>L03AXАргинил-альфа-аспартил-лизил-валил-тирозил-аргинин</v>
      </c>
      <c r="D2708" s="91" t="s">
        <v>13607</v>
      </c>
    </row>
    <row r="2709" spans="1:4" hidden="1">
      <c r="A2709" s="91" t="s">
        <v>9910</v>
      </c>
      <c r="B2709" s="91" t="s">
        <v>12968</v>
      </c>
      <c r="C2709" s="39" t="str">
        <f t="shared" si="42"/>
        <v>L03AXГлутамил-Цистеинил-Глицин динатрия</v>
      </c>
      <c r="D2709" s="91" t="s">
        <v>17948</v>
      </c>
    </row>
    <row r="2710" spans="1:4" hidden="1">
      <c r="A2710" s="91" t="s">
        <v>9910</v>
      </c>
      <c r="B2710" s="91" t="s">
        <v>12969</v>
      </c>
      <c r="C2710" s="39" t="str">
        <f t="shared" si="42"/>
        <v>L03AXДезоксирибонуклеат натрия</v>
      </c>
      <c r="D2710" s="91" t="s">
        <v>13607</v>
      </c>
    </row>
    <row r="2711" spans="1:4" hidden="1">
      <c r="A2711" s="91" t="s">
        <v>9910</v>
      </c>
      <c r="B2711" s="91" t="s">
        <v>12983</v>
      </c>
      <c r="C2711" s="39" t="str">
        <f t="shared" si="42"/>
        <v>L03AXКошачьего когтя коры экстракт</v>
      </c>
      <c r="D2711" s="91" t="s">
        <v>13607</v>
      </c>
    </row>
    <row r="2712" spans="1:4" hidden="1">
      <c r="A2712" s="91" t="s">
        <v>9910</v>
      </c>
      <c r="B2712" s="91" t="s">
        <v>12981</v>
      </c>
      <c r="C2712" s="39" t="str">
        <f t="shared" si="42"/>
        <v>L03AXМетилдиоксотетрагидропиримидин сульфонизоникотиноил гидразид</v>
      </c>
      <c r="D2712" s="91" t="s">
        <v>13607</v>
      </c>
    </row>
    <row r="2713" spans="1:4" hidden="1">
      <c r="A2713" s="91" t="s">
        <v>9910</v>
      </c>
      <c r="B2713" s="91" t="s">
        <v>12985</v>
      </c>
      <c r="C2713" s="39" t="str">
        <f t="shared" si="42"/>
        <v>L03AXНатрия нуклеинат</v>
      </c>
      <c r="D2713" s="91" t="s">
        <v>13607</v>
      </c>
    </row>
    <row r="2714" spans="1:4" hidden="1">
      <c r="A2714" s="91" t="s">
        <v>9910</v>
      </c>
      <c r="B2714" s="91" t="s">
        <v>12976</v>
      </c>
      <c r="C2714" s="39" t="str">
        <f t="shared" si="42"/>
        <v>L03AXСупероксиддисмутаза</v>
      </c>
      <c r="D2714" s="91" t="s">
        <v>13607</v>
      </c>
    </row>
    <row r="2715" spans="1:4" hidden="1">
      <c r="A2715" s="91" t="s">
        <v>9910</v>
      </c>
      <c r="B2715" s="91" t="s">
        <v>12980</v>
      </c>
      <c r="C2715" s="39" t="str">
        <f t="shared" si="42"/>
        <v>L03AXТимальфазин</v>
      </c>
      <c r="D2715" s="91" t="s">
        <v>13607</v>
      </c>
    </row>
    <row r="2716" spans="1:4" hidden="1">
      <c r="A2716" s="91" t="s">
        <v>9910</v>
      </c>
      <c r="B2716" s="91" t="s">
        <v>12978</v>
      </c>
      <c r="C2716" s="39" t="str">
        <f t="shared" si="42"/>
        <v>L03AXТимуса экстракт</v>
      </c>
      <c r="D2716" s="91" t="s">
        <v>13607</v>
      </c>
    </row>
    <row r="2717" spans="1:4" ht="30" hidden="1">
      <c r="A2717" s="91" t="s">
        <v>9910</v>
      </c>
      <c r="B2717" s="91" t="s">
        <v>12977</v>
      </c>
      <c r="C2717" s="39" t="str">
        <f t="shared" si="42"/>
        <v>L03AXТреонил-глутамил-лизил-лизил-аргинил-аргинил-глутамил-треонил-валил-глутамил-аргинил-глутамил-лизил-глутамат</v>
      </c>
      <c r="D2717" s="91" t="s">
        <v>13607</v>
      </c>
    </row>
    <row r="2718" spans="1:4" hidden="1">
      <c r="A2718" s="91" t="s">
        <v>9910</v>
      </c>
      <c r="B2718" s="91" t="s">
        <v>12989</v>
      </c>
      <c r="C2718" s="39" t="str">
        <f t="shared" si="42"/>
        <v>L03AXЭхинацеи пурпурной травы сок</v>
      </c>
      <c r="D2718" s="91" t="s">
        <v>13607</v>
      </c>
    </row>
    <row r="2719" spans="1:4" hidden="1">
      <c r="A2719" s="91" t="s">
        <v>9910</v>
      </c>
      <c r="B2719" s="91" t="s">
        <v>12987</v>
      </c>
      <c r="C2719" s="39" t="str">
        <f t="shared" si="42"/>
        <v>L03AXПидотимод</v>
      </c>
      <c r="D2719" s="91" t="s">
        <v>13607</v>
      </c>
    </row>
    <row r="2720" spans="1:4" hidden="1">
      <c r="A2720" s="91" t="s">
        <v>9910</v>
      </c>
      <c r="B2720" s="91" t="s">
        <v>15235</v>
      </c>
      <c r="C2720" s="39" t="str">
        <f t="shared" si="42"/>
        <v>L03AXПолиадениловая кислота+Полиуридиловая кислота</v>
      </c>
      <c r="D2720" s="91" t="s">
        <v>13607</v>
      </c>
    </row>
    <row r="2721" spans="1:4" hidden="1">
      <c r="A2721" s="91" t="s">
        <v>9910</v>
      </c>
      <c r="B2721" s="91" t="s">
        <v>12988</v>
      </c>
      <c r="C2721" s="39" t="str">
        <f t="shared" si="42"/>
        <v>L03AXЭхинацеи пурпурной корневища с корнями</v>
      </c>
      <c r="D2721" s="91" t="s">
        <v>13607</v>
      </c>
    </row>
    <row r="2722" spans="1:4" hidden="1">
      <c r="A2722" s="91" t="s">
        <v>9910</v>
      </c>
      <c r="B2722" s="91" t="s">
        <v>12990</v>
      </c>
      <c r="C2722" s="39" t="str">
        <f t="shared" si="42"/>
        <v>L03AXЭхинацеи пурпурной травы экстракт</v>
      </c>
      <c r="D2722" s="91" t="s">
        <v>13607</v>
      </c>
    </row>
    <row r="2723" spans="1:4" hidden="1">
      <c r="A2723" s="91" t="s">
        <v>9910</v>
      </c>
      <c r="B2723" s="91" t="s">
        <v>12991</v>
      </c>
      <c r="C2723" s="39" t="str">
        <f t="shared" si="42"/>
        <v>L03AXЭхинацеи узколистной настойка</v>
      </c>
      <c r="D2723" s="91" t="s">
        <v>13607</v>
      </c>
    </row>
    <row r="2724" spans="1:4" hidden="1">
      <c r="A2724" s="91" t="s">
        <v>9910</v>
      </c>
      <c r="B2724" s="91" t="s">
        <v>12992</v>
      </c>
      <c r="C2724" s="39" t="str">
        <f t="shared" si="42"/>
        <v>L03AXЭхинацеи узколистной экстракт</v>
      </c>
      <c r="D2724" s="91" t="s">
        <v>13607</v>
      </c>
    </row>
    <row r="2725" spans="1:4" hidden="1">
      <c r="A2725" s="91" t="s">
        <v>9910</v>
      </c>
      <c r="B2725" s="91" t="s">
        <v>12763</v>
      </c>
      <c r="C2725" s="39" t="str">
        <f t="shared" si="42"/>
        <v>L03AXАнаферон</v>
      </c>
      <c r="D2725" s="91" t="s">
        <v>13607</v>
      </c>
    </row>
    <row r="2726" spans="1:4" hidden="1">
      <c r="A2726" s="91" t="s">
        <v>9910</v>
      </c>
      <c r="B2726" s="91" t="s">
        <v>12970</v>
      </c>
      <c r="C2726" s="39" t="str">
        <f t="shared" si="42"/>
        <v>L03AXГлатирамера ацетат</v>
      </c>
      <c r="D2726" s="91" t="s">
        <v>17948</v>
      </c>
    </row>
    <row r="2727" spans="1:4" hidden="1">
      <c r="A2727" s="91" t="s">
        <v>9910</v>
      </c>
      <c r="B2727" s="91" t="s">
        <v>12982</v>
      </c>
      <c r="C2727" s="39" t="str">
        <f t="shared" si="42"/>
        <v>L03AXМеглюмина акридонацетат</v>
      </c>
      <c r="D2727" s="91" t="s">
        <v>17948</v>
      </c>
    </row>
    <row r="2728" spans="1:4" hidden="1">
      <c r="A2728" s="91" t="s">
        <v>9910</v>
      </c>
      <c r="B2728" s="91" t="s">
        <v>12971</v>
      </c>
      <c r="C2728" s="39" t="str">
        <f t="shared" si="42"/>
        <v>L03AXАзоксимера бромид</v>
      </c>
      <c r="D2728" s="91" t="s">
        <v>17948</v>
      </c>
    </row>
    <row r="2729" spans="1:4" hidden="1">
      <c r="A2729" s="91" t="s">
        <v>9910</v>
      </c>
      <c r="B2729" s="91" t="s">
        <v>12979</v>
      </c>
      <c r="C2729" s="39" t="str">
        <f t="shared" si="42"/>
        <v>L03AXТилорон</v>
      </c>
      <c r="D2729" s="91" t="s">
        <v>17948</v>
      </c>
    </row>
    <row r="2730" spans="1:4" hidden="1">
      <c r="A2730" s="91" t="s">
        <v>9910</v>
      </c>
      <c r="B2730" s="91" t="s">
        <v>15242</v>
      </c>
      <c r="C2730" s="39" t="str">
        <f t="shared" si="42"/>
        <v>L03AXЭхинокор</v>
      </c>
      <c r="D2730" s="91" t="s">
        <v>13607</v>
      </c>
    </row>
    <row r="2731" spans="1:4" hidden="1">
      <c r="A2731" s="91" t="s">
        <v>10097</v>
      </c>
      <c r="B2731" s="91" t="s">
        <v>12994</v>
      </c>
      <c r="C2731" s="39" t="str">
        <f t="shared" si="42"/>
        <v>L04AAМикофенолата мофетил</v>
      </c>
      <c r="D2731" s="91" t="s">
        <v>17948</v>
      </c>
    </row>
    <row r="2732" spans="1:4" hidden="1">
      <c r="A2732" s="91" t="s">
        <v>10097</v>
      </c>
      <c r="B2732" s="91" t="s">
        <v>12995</v>
      </c>
      <c r="C2732" s="39" t="str">
        <f t="shared" si="42"/>
        <v>L04AAМикофеноловая кислота</v>
      </c>
      <c r="D2732" s="91" t="s">
        <v>17948</v>
      </c>
    </row>
    <row r="2733" spans="1:4" hidden="1">
      <c r="A2733" s="91" t="s">
        <v>10097</v>
      </c>
      <c r="B2733" s="91" t="s">
        <v>12996</v>
      </c>
      <c r="C2733" s="39" t="str">
        <f t="shared" ref="C2733:C2796" si="43">CONCATENATE(A2733,B2733)</f>
        <v>L04AAСиролимус</v>
      </c>
      <c r="D2733" s="91" t="s">
        <v>13607</v>
      </c>
    </row>
    <row r="2734" spans="1:4" hidden="1">
      <c r="A2734" s="91" t="s">
        <v>10097</v>
      </c>
      <c r="B2734" s="91" t="s">
        <v>12920</v>
      </c>
      <c r="C2734" s="39" t="str">
        <f t="shared" si="43"/>
        <v>L04AAЭверолимус</v>
      </c>
      <c r="D2734" s="91" t="s">
        <v>17948</v>
      </c>
    </row>
    <row r="2735" spans="1:4" hidden="1">
      <c r="A2735" s="91" t="s">
        <v>10097</v>
      </c>
      <c r="B2735" s="91" t="s">
        <v>12997</v>
      </c>
      <c r="C2735" s="39" t="str">
        <f t="shared" si="43"/>
        <v>L04AAАбатацепт</v>
      </c>
      <c r="D2735" s="91" t="s">
        <v>17948</v>
      </c>
    </row>
    <row r="2736" spans="1:4" hidden="1">
      <c r="A2736" s="91" t="s">
        <v>10097</v>
      </c>
      <c r="B2736" s="91" t="s">
        <v>13605</v>
      </c>
      <c r="C2736" s="39" t="str">
        <f t="shared" si="43"/>
        <v>L04AAНатализумаб</v>
      </c>
      <c r="D2736" s="91" t="s">
        <v>17948</v>
      </c>
    </row>
    <row r="2737" spans="1:4" hidden="1">
      <c r="A2737" s="91" t="s">
        <v>10097</v>
      </c>
      <c r="B2737" s="91" t="s">
        <v>15246</v>
      </c>
      <c r="C2737" s="39" t="str">
        <f t="shared" si="43"/>
        <v>L04AAЭкулизумаб</v>
      </c>
      <c r="D2737" s="91" t="s">
        <v>17948</v>
      </c>
    </row>
    <row r="2738" spans="1:4" hidden="1">
      <c r="A2738" s="91" t="s">
        <v>10097</v>
      </c>
      <c r="B2738" s="91" t="s">
        <v>13604</v>
      </c>
      <c r="C2738" s="39" t="str">
        <f t="shared" si="43"/>
        <v>L04AAФинголимод</v>
      </c>
      <c r="D2738" s="91" t="s">
        <v>17948</v>
      </c>
    </row>
    <row r="2739" spans="1:4" hidden="1">
      <c r="A2739" s="91" t="s">
        <v>10097</v>
      </c>
      <c r="B2739" s="91" t="s">
        <v>15245</v>
      </c>
      <c r="C2739" s="39" t="str">
        <f t="shared" si="43"/>
        <v>L04AAселективные иммунодепрессанты</v>
      </c>
      <c r="D2739" s="91" t="s">
        <v>13607</v>
      </c>
    </row>
    <row r="2740" spans="1:4" hidden="1">
      <c r="A2740" s="91" t="s">
        <v>10097</v>
      </c>
      <c r="B2740" s="91" t="s">
        <v>15243</v>
      </c>
      <c r="C2740" s="39" t="str">
        <f t="shared" si="43"/>
        <v>L04AAБелатацепт</v>
      </c>
      <c r="D2740" s="91" t="s">
        <v>13607</v>
      </c>
    </row>
    <row r="2741" spans="1:4" hidden="1">
      <c r="A2741" s="91" t="s">
        <v>10097</v>
      </c>
      <c r="B2741" s="91" t="s">
        <v>15244</v>
      </c>
      <c r="C2741" s="39" t="str">
        <f t="shared" si="43"/>
        <v>L04AAБелимумаб</v>
      </c>
      <c r="D2741" s="91" t="s">
        <v>13607</v>
      </c>
    </row>
    <row r="2742" spans="1:4" hidden="1">
      <c r="A2742" s="91" t="s">
        <v>10097</v>
      </c>
      <c r="B2742" s="91" t="s">
        <v>13011</v>
      </c>
      <c r="C2742" s="39" t="str">
        <f t="shared" si="43"/>
        <v>L04AAГамма-D-глутамил-D-триптофан</v>
      </c>
      <c r="D2742" s="91" t="s">
        <v>13607</v>
      </c>
    </row>
    <row r="2743" spans="1:4" hidden="1">
      <c r="A2743" s="91" t="s">
        <v>10037</v>
      </c>
      <c r="B2743" s="91" t="s">
        <v>13001</v>
      </c>
      <c r="C2743" s="39" t="str">
        <f t="shared" si="43"/>
        <v>L04ABЭтанерцепт</v>
      </c>
      <c r="D2743" s="91" t="s">
        <v>17948</v>
      </c>
    </row>
    <row r="2744" spans="1:4" hidden="1">
      <c r="A2744" s="91" t="s">
        <v>10037</v>
      </c>
      <c r="B2744" s="91" t="s">
        <v>13000</v>
      </c>
      <c r="C2744" s="39" t="str">
        <f t="shared" si="43"/>
        <v>L04ABАдалимумаб</v>
      </c>
      <c r="D2744" s="91" t="s">
        <v>17948</v>
      </c>
    </row>
    <row r="2745" spans="1:4" hidden="1">
      <c r="A2745" s="91" t="s">
        <v>10037</v>
      </c>
      <c r="B2745" s="91" t="s">
        <v>12999</v>
      </c>
      <c r="C2745" s="39" t="str">
        <f t="shared" si="43"/>
        <v>L04ABИнфликсимаб</v>
      </c>
      <c r="D2745" s="91" t="s">
        <v>17948</v>
      </c>
    </row>
    <row r="2746" spans="1:4" hidden="1">
      <c r="A2746" s="91" t="s">
        <v>10037</v>
      </c>
      <c r="B2746" s="91" t="s">
        <v>15247</v>
      </c>
      <c r="C2746" s="39" t="str">
        <f t="shared" si="43"/>
        <v>L04ABЦертолизумаба пэгол</v>
      </c>
      <c r="D2746" s="91" t="s">
        <v>17948</v>
      </c>
    </row>
    <row r="2747" spans="1:4" hidden="1">
      <c r="A2747" s="91" t="s">
        <v>9945</v>
      </c>
      <c r="B2747" s="91" t="s">
        <v>13005</v>
      </c>
      <c r="C2747" s="39" t="str">
        <f t="shared" si="43"/>
        <v>L04ACТоцилизумаб</v>
      </c>
      <c r="D2747" s="91" t="s">
        <v>17948</v>
      </c>
    </row>
    <row r="2748" spans="1:4" hidden="1">
      <c r="A2748" s="91" t="s">
        <v>9945</v>
      </c>
      <c r="B2748" s="91" t="s">
        <v>13002</v>
      </c>
      <c r="C2748" s="39" t="str">
        <f t="shared" si="43"/>
        <v>L04ACБазиликсимаб</v>
      </c>
      <c r="D2748" s="91" t="s">
        <v>17948</v>
      </c>
    </row>
    <row r="2749" spans="1:4" hidden="1">
      <c r="A2749" s="91" t="s">
        <v>9945</v>
      </c>
      <c r="B2749" s="91" t="s">
        <v>13003</v>
      </c>
      <c r="C2749" s="39" t="str">
        <f t="shared" si="43"/>
        <v>L04ACДаклизумаб</v>
      </c>
      <c r="D2749" s="91" t="s">
        <v>13607</v>
      </c>
    </row>
    <row r="2750" spans="1:4" hidden="1">
      <c r="A2750" s="91" t="s">
        <v>9945</v>
      </c>
      <c r="B2750" s="91" t="s">
        <v>13004</v>
      </c>
      <c r="C2750" s="39" t="str">
        <f t="shared" si="43"/>
        <v>L04ACУстекинумаб</v>
      </c>
      <c r="D2750" s="91" t="s">
        <v>17948</v>
      </c>
    </row>
    <row r="2751" spans="1:4" hidden="1">
      <c r="A2751" s="91" t="s">
        <v>9945</v>
      </c>
      <c r="B2751" s="91" t="s">
        <v>15248</v>
      </c>
      <c r="C2751" s="39" t="str">
        <f t="shared" si="43"/>
        <v>L04ACКанакинумаб</v>
      </c>
      <c r="D2751" s="91" t="s">
        <v>13607</v>
      </c>
    </row>
    <row r="2752" spans="1:4" hidden="1">
      <c r="A2752" s="91" t="s">
        <v>10163</v>
      </c>
      <c r="B2752" s="91" t="s">
        <v>13006</v>
      </c>
      <c r="C2752" s="39" t="str">
        <f t="shared" si="43"/>
        <v>L04ADЦиклоспорин</v>
      </c>
      <c r="D2752" s="91" t="s">
        <v>17948</v>
      </c>
    </row>
    <row r="2753" spans="1:4" hidden="1">
      <c r="A2753" s="91" t="s">
        <v>10163</v>
      </c>
      <c r="B2753" s="91" t="s">
        <v>12495</v>
      </c>
      <c r="C2753" s="39" t="str">
        <f t="shared" si="43"/>
        <v>L04ADТакролимус</v>
      </c>
      <c r="D2753" s="91" t="s">
        <v>17948</v>
      </c>
    </row>
    <row r="2754" spans="1:4" hidden="1">
      <c r="A2754" s="91" t="s">
        <v>9908</v>
      </c>
      <c r="B2754" s="91" t="s">
        <v>15251</v>
      </c>
      <c r="C2754" s="39" t="str">
        <f t="shared" si="43"/>
        <v>L04AXСтемокин</v>
      </c>
      <c r="D2754" s="91" t="s">
        <v>13607</v>
      </c>
    </row>
    <row r="2755" spans="1:4" hidden="1">
      <c r="A2755" s="91" t="s">
        <v>9908</v>
      </c>
      <c r="B2755" s="91" t="s">
        <v>15249</v>
      </c>
      <c r="C2755" s="39" t="str">
        <f t="shared" si="43"/>
        <v>L04AXБатридена таблетки 0.1 г</v>
      </c>
      <c r="D2755" s="91" t="s">
        <v>13607</v>
      </c>
    </row>
    <row r="2756" spans="1:4" hidden="1">
      <c r="A2756" s="91" t="s">
        <v>9908</v>
      </c>
      <c r="B2756" s="91" t="s">
        <v>15250</v>
      </c>
      <c r="C2756" s="39" t="str">
        <f t="shared" si="43"/>
        <v>L04AXдругие иммунодепрессанты</v>
      </c>
      <c r="D2756" s="91" t="s">
        <v>13607</v>
      </c>
    </row>
    <row r="2757" spans="1:4" hidden="1">
      <c r="A2757" s="91" t="s">
        <v>9908</v>
      </c>
      <c r="B2757" s="91" t="s">
        <v>13008</v>
      </c>
      <c r="C2757" s="39" t="str">
        <f t="shared" si="43"/>
        <v>L04AXЛеналидомид</v>
      </c>
      <c r="D2757" s="91" t="s">
        <v>17948</v>
      </c>
    </row>
    <row r="2758" spans="1:4" hidden="1">
      <c r="A2758" s="91" t="s">
        <v>9908</v>
      </c>
      <c r="B2758" s="91" t="s">
        <v>13009</v>
      </c>
      <c r="C2758" s="39" t="str">
        <f t="shared" si="43"/>
        <v>L04AXАзатиоприн</v>
      </c>
      <c r="D2758" s="91" t="s">
        <v>17948</v>
      </c>
    </row>
    <row r="2759" spans="1:4" hidden="1">
      <c r="A2759" s="91" t="s">
        <v>13013</v>
      </c>
      <c r="B2759" s="91" t="s">
        <v>13014</v>
      </c>
      <c r="C2759" s="39" t="str">
        <f t="shared" si="43"/>
        <v>M01AAФенилбутазон</v>
      </c>
      <c r="D2759" s="91" t="s">
        <v>13607</v>
      </c>
    </row>
    <row r="2760" spans="1:4" hidden="1">
      <c r="A2760" s="91" t="s">
        <v>10004</v>
      </c>
      <c r="B2760" s="91" t="s">
        <v>13015</v>
      </c>
      <c r="C2760" s="39" t="str">
        <f t="shared" si="43"/>
        <v>M01ABАцеклофенак</v>
      </c>
      <c r="D2760" s="91" t="s">
        <v>13607</v>
      </c>
    </row>
    <row r="2761" spans="1:4" hidden="1">
      <c r="A2761" s="91" t="s">
        <v>10004</v>
      </c>
      <c r="B2761" s="91" t="s">
        <v>15252</v>
      </c>
      <c r="C2761" s="39" t="str">
        <f t="shared" si="43"/>
        <v>M01ABДиклофенак+Мизопростол</v>
      </c>
      <c r="D2761" s="91" t="s">
        <v>13607</v>
      </c>
    </row>
    <row r="2762" spans="1:4" hidden="1">
      <c r="A2762" s="91" t="s">
        <v>10004</v>
      </c>
      <c r="B2762" s="91" t="s">
        <v>13016</v>
      </c>
      <c r="C2762" s="39" t="str">
        <f t="shared" si="43"/>
        <v>M01ABДиклофенак</v>
      </c>
      <c r="D2762" s="91" t="s">
        <v>17948</v>
      </c>
    </row>
    <row r="2763" spans="1:4" hidden="1">
      <c r="A2763" s="91" t="s">
        <v>10004</v>
      </c>
      <c r="B2763" s="91" t="s">
        <v>12199</v>
      </c>
      <c r="C2763" s="39" t="str">
        <f t="shared" si="43"/>
        <v>M01ABИндометацин</v>
      </c>
      <c r="D2763" s="91" t="s">
        <v>13607</v>
      </c>
    </row>
    <row r="2764" spans="1:4" hidden="1">
      <c r="A2764" s="91" t="s">
        <v>10004</v>
      </c>
      <c r="B2764" s="91" t="s">
        <v>13017</v>
      </c>
      <c r="C2764" s="39" t="str">
        <f t="shared" si="43"/>
        <v>M01ABКеторолак</v>
      </c>
      <c r="D2764" s="91" t="s">
        <v>17948</v>
      </c>
    </row>
    <row r="2765" spans="1:4" hidden="1">
      <c r="A2765" s="91" t="s">
        <v>10004</v>
      </c>
      <c r="B2765" s="91" t="s">
        <v>15253</v>
      </c>
      <c r="C2765" s="39" t="str">
        <f t="shared" si="43"/>
        <v>M01ABНейродикловит</v>
      </c>
      <c r="D2765" s="91" t="s">
        <v>13607</v>
      </c>
    </row>
    <row r="2766" spans="1:4" hidden="1">
      <c r="A2766" s="91" t="s">
        <v>10004</v>
      </c>
      <c r="B2766" s="91" t="s">
        <v>15254</v>
      </c>
      <c r="C2766" s="39" t="str">
        <f t="shared" si="43"/>
        <v>M01ABЭтодолак</v>
      </c>
      <c r="D2766" s="91" t="s">
        <v>13607</v>
      </c>
    </row>
    <row r="2767" spans="1:4" hidden="1">
      <c r="A2767" s="91" t="s">
        <v>10080</v>
      </c>
      <c r="B2767" s="91" t="s">
        <v>13020</v>
      </c>
      <c r="C2767" s="39" t="str">
        <f t="shared" si="43"/>
        <v>M01ACЛорноксикам</v>
      </c>
      <c r="D2767" s="91" t="s">
        <v>17948</v>
      </c>
    </row>
    <row r="2768" spans="1:4" hidden="1">
      <c r="A2768" s="91" t="s">
        <v>10080</v>
      </c>
      <c r="B2768" s="91" t="s">
        <v>13021</v>
      </c>
      <c r="C2768" s="39" t="str">
        <f t="shared" si="43"/>
        <v>M01ACПироксикам</v>
      </c>
      <c r="D2768" s="91" t="s">
        <v>13607</v>
      </c>
    </row>
    <row r="2769" spans="1:4" hidden="1">
      <c r="A2769" s="91" t="s">
        <v>10080</v>
      </c>
      <c r="B2769" s="91" t="s">
        <v>13018</v>
      </c>
      <c r="C2769" s="39" t="str">
        <f t="shared" si="43"/>
        <v>M01ACТеноксикам</v>
      </c>
      <c r="D2769" s="91" t="s">
        <v>13607</v>
      </c>
    </row>
    <row r="2770" spans="1:4" hidden="1">
      <c r="A2770" s="91" t="s">
        <v>10080</v>
      </c>
      <c r="B2770" s="91" t="s">
        <v>13019</v>
      </c>
      <c r="C2770" s="39" t="str">
        <f t="shared" si="43"/>
        <v>M01ACМелоксикам</v>
      </c>
      <c r="D2770" s="91" t="s">
        <v>13607</v>
      </c>
    </row>
    <row r="2771" spans="1:4" hidden="1">
      <c r="A2771" s="91" t="s">
        <v>10020</v>
      </c>
      <c r="B2771" s="91" t="s">
        <v>13022</v>
      </c>
      <c r="C2771" s="39" t="str">
        <f t="shared" si="43"/>
        <v>M01AEНапроксен</v>
      </c>
      <c r="D2771" s="91" t="s">
        <v>13607</v>
      </c>
    </row>
    <row r="2772" spans="1:4" hidden="1">
      <c r="A2772" s="91" t="s">
        <v>10020</v>
      </c>
      <c r="B2772" s="91" t="s">
        <v>13023</v>
      </c>
      <c r="C2772" s="39" t="str">
        <f t="shared" si="43"/>
        <v>M01AEФлурбипрофен</v>
      </c>
      <c r="D2772" s="91" t="s">
        <v>13607</v>
      </c>
    </row>
    <row r="2773" spans="1:4" hidden="1">
      <c r="A2773" s="91" t="s">
        <v>10020</v>
      </c>
      <c r="B2773" s="91" t="s">
        <v>13025</v>
      </c>
      <c r="C2773" s="39" t="str">
        <f t="shared" si="43"/>
        <v>M01AEДекскетопрофен</v>
      </c>
      <c r="D2773" s="91" t="s">
        <v>13607</v>
      </c>
    </row>
    <row r="2774" spans="1:4" hidden="1">
      <c r="A2774" s="91" t="s">
        <v>10020</v>
      </c>
      <c r="B2774" s="91" t="s">
        <v>15256</v>
      </c>
      <c r="C2774" s="39" t="str">
        <f t="shared" si="43"/>
        <v>M01AEИбупрофен+Парацетамол</v>
      </c>
      <c r="D2774" s="91" t="s">
        <v>13607</v>
      </c>
    </row>
    <row r="2775" spans="1:4" hidden="1">
      <c r="A2775" s="91" t="s">
        <v>10020</v>
      </c>
      <c r="B2775" s="91" t="s">
        <v>15257</v>
      </c>
      <c r="C2775" s="39" t="str">
        <f t="shared" si="43"/>
        <v>M01AEИбупрофен+Питофенон+Фенпивериния бромид</v>
      </c>
      <c r="D2775" s="91" t="s">
        <v>13607</v>
      </c>
    </row>
    <row r="2776" spans="1:4" hidden="1">
      <c r="A2776" s="91" t="s">
        <v>10020</v>
      </c>
      <c r="B2776" s="91" t="s">
        <v>12201</v>
      </c>
      <c r="C2776" s="39" t="str">
        <f t="shared" si="43"/>
        <v>M01AEИбупрофен</v>
      </c>
      <c r="D2776" s="91" t="s">
        <v>17948</v>
      </c>
    </row>
    <row r="2777" spans="1:4" hidden="1">
      <c r="A2777" s="91" t="s">
        <v>10020</v>
      </c>
      <c r="B2777" s="91" t="s">
        <v>13024</v>
      </c>
      <c r="C2777" s="39" t="str">
        <f t="shared" si="43"/>
        <v>M01AEКетопрофен</v>
      </c>
      <c r="D2777" s="91" t="s">
        <v>17948</v>
      </c>
    </row>
    <row r="2778" spans="1:4" hidden="1">
      <c r="A2778" s="91" t="s">
        <v>10020</v>
      </c>
      <c r="B2778" s="91" t="s">
        <v>15255</v>
      </c>
      <c r="C2778" s="39" t="str">
        <f t="shared" si="43"/>
        <v>M01AEГлюкозамин+Ибупрофен+Хондроитина сульфат</v>
      </c>
      <c r="D2778" s="91" t="s">
        <v>13607</v>
      </c>
    </row>
    <row r="2779" spans="1:4" hidden="1">
      <c r="A2779" s="91" t="s">
        <v>10020</v>
      </c>
      <c r="B2779" s="91" t="s">
        <v>15259</v>
      </c>
      <c r="C2779" s="39" t="str">
        <f t="shared" si="43"/>
        <v>M01AEТиапрофеновая кислота</v>
      </c>
      <c r="D2779" s="91" t="s">
        <v>13607</v>
      </c>
    </row>
    <row r="2780" spans="1:4" hidden="1">
      <c r="A2780" s="91" t="s">
        <v>10020</v>
      </c>
      <c r="B2780" s="91" t="s">
        <v>15258</v>
      </c>
      <c r="C2780" s="39" t="str">
        <f t="shared" si="43"/>
        <v>M01AEНапроксен+Эзомепразол</v>
      </c>
      <c r="D2780" s="91" t="s">
        <v>13607</v>
      </c>
    </row>
    <row r="2781" spans="1:4" hidden="1">
      <c r="A2781" s="91" t="s">
        <v>15260</v>
      </c>
      <c r="B2781" s="91" t="s">
        <v>15261</v>
      </c>
      <c r="C2781" s="39" t="str">
        <f t="shared" si="43"/>
        <v>M01AGМефенамовая кислота</v>
      </c>
      <c r="D2781" s="91" t="s">
        <v>13607</v>
      </c>
    </row>
    <row r="2782" spans="1:4" hidden="1">
      <c r="A2782" s="91" t="s">
        <v>13026</v>
      </c>
      <c r="B2782" s="91" t="s">
        <v>15262</v>
      </c>
      <c r="C2782" s="39" t="str">
        <f t="shared" si="43"/>
        <v>M01AHКоксибы</v>
      </c>
      <c r="D2782" s="91" t="s">
        <v>13607</v>
      </c>
    </row>
    <row r="2783" spans="1:4" hidden="1">
      <c r="A2783" s="91" t="s">
        <v>13026</v>
      </c>
      <c r="B2783" s="91" t="s">
        <v>13028</v>
      </c>
      <c r="C2783" s="39" t="str">
        <f t="shared" si="43"/>
        <v>M01AHЦелекоксиб</v>
      </c>
      <c r="D2783" s="91" t="s">
        <v>13607</v>
      </c>
    </row>
    <row r="2784" spans="1:4" hidden="1">
      <c r="A2784" s="91" t="s">
        <v>13026</v>
      </c>
      <c r="B2784" s="91" t="s">
        <v>13027</v>
      </c>
      <c r="C2784" s="39" t="str">
        <f t="shared" si="43"/>
        <v>M01AHВалдекоксиб</v>
      </c>
      <c r="D2784" s="91" t="s">
        <v>13607</v>
      </c>
    </row>
    <row r="2785" spans="1:4" hidden="1">
      <c r="A2785" s="91" t="s">
        <v>13026</v>
      </c>
      <c r="B2785" s="91" t="s">
        <v>13029</v>
      </c>
      <c r="C2785" s="39" t="str">
        <f t="shared" si="43"/>
        <v>M01AHПарекоксиб</v>
      </c>
      <c r="D2785" s="91" t="s">
        <v>13607</v>
      </c>
    </row>
    <row r="2786" spans="1:4" hidden="1">
      <c r="A2786" s="91" t="s">
        <v>13026</v>
      </c>
      <c r="B2786" s="91" t="s">
        <v>13030</v>
      </c>
      <c r="C2786" s="39" t="str">
        <f t="shared" si="43"/>
        <v>M01AHЭторикоксиб</v>
      </c>
      <c r="D2786" s="91" t="s">
        <v>13607</v>
      </c>
    </row>
    <row r="2787" spans="1:4" hidden="1">
      <c r="A2787" s="91" t="s">
        <v>13031</v>
      </c>
      <c r="B2787" s="91" t="s">
        <v>13036</v>
      </c>
      <c r="C2787" s="39" t="str">
        <f t="shared" si="43"/>
        <v>M01AXГлюкозамин</v>
      </c>
      <c r="D2787" s="91" t="s">
        <v>13607</v>
      </c>
    </row>
    <row r="2788" spans="1:4" hidden="1">
      <c r="A2788" s="91" t="s">
        <v>13031</v>
      </c>
      <c r="B2788" s="91" t="s">
        <v>13032</v>
      </c>
      <c r="C2788" s="39" t="str">
        <f t="shared" si="43"/>
        <v>M01AXНимесулид</v>
      </c>
      <c r="D2788" s="91" t="s">
        <v>13607</v>
      </c>
    </row>
    <row r="2789" spans="1:4" hidden="1">
      <c r="A2789" s="91" t="s">
        <v>13031</v>
      </c>
      <c r="B2789" s="91" t="s">
        <v>13037</v>
      </c>
      <c r="C2789" s="39" t="str">
        <f t="shared" si="43"/>
        <v>M01AXДиацереин</v>
      </c>
      <c r="D2789" s="91" t="s">
        <v>13607</v>
      </c>
    </row>
    <row r="2790" spans="1:4" hidden="1">
      <c r="A2790" s="91" t="s">
        <v>13031</v>
      </c>
      <c r="B2790" s="91" t="s">
        <v>13033</v>
      </c>
      <c r="C2790" s="39" t="str">
        <f t="shared" si="43"/>
        <v>M01AXХондроитина сульфат</v>
      </c>
      <c r="D2790" s="91" t="s">
        <v>13607</v>
      </c>
    </row>
    <row r="2791" spans="1:4" hidden="1">
      <c r="A2791" s="91" t="s">
        <v>13031</v>
      </c>
      <c r="B2791" s="91" t="s">
        <v>15263</v>
      </c>
      <c r="C2791" s="39" t="str">
        <f t="shared" si="43"/>
        <v>M01AXНифлумовая кислота</v>
      </c>
      <c r="D2791" s="91" t="s">
        <v>13607</v>
      </c>
    </row>
    <row r="2792" spans="1:4" hidden="1">
      <c r="A2792" s="91" t="s">
        <v>15264</v>
      </c>
      <c r="B2792" s="91" t="s">
        <v>15265</v>
      </c>
      <c r="C2792" s="39" t="str">
        <f t="shared" si="43"/>
        <v>M01BAАмбене</v>
      </c>
      <c r="D2792" s="91" t="s">
        <v>13607</v>
      </c>
    </row>
    <row r="2793" spans="1:4" hidden="1">
      <c r="A2793" s="91" t="s">
        <v>15266</v>
      </c>
      <c r="B2793" s="91" t="s">
        <v>15269</v>
      </c>
      <c r="C2793" s="39" t="str">
        <f t="shared" si="43"/>
        <v>M01CBНатрия ауротиомалат</v>
      </c>
      <c r="D2793" s="91" t="s">
        <v>13607</v>
      </c>
    </row>
    <row r="2794" spans="1:4" hidden="1">
      <c r="A2794" s="91" t="s">
        <v>15266</v>
      </c>
      <c r="B2794" s="91" t="s">
        <v>15268</v>
      </c>
      <c r="C2794" s="39" t="str">
        <f t="shared" si="43"/>
        <v>M01CBАуротиопрол</v>
      </c>
      <c r="D2794" s="91" t="s">
        <v>13607</v>
      </c>
    </row>
    <row r="2795" spans="1:4" hidden="1">
      <c r="A2795" s="91" t="s">
        <v>15266</v>
      </c>
      <c r="B2795" s="91" t="s">
        <v>15267</v>
      </c>
      <c r="C2795" s="39" t="str">
        <f t="shared" si="43"/>
        <v>M01CBАуранофин</v>
      </c>
      <c r="D2795" s="91" t="s">
        <v>13607</v>
      </c>
    </row>
    <row r="2796" spans="1:4" hidden="1">
      <c r="A2796" s="91" t="s">
        <v>10117</v>
      </c>
      <c r="B2796" s="91" t="s">
        <v>13038</v>
      </c>
      <c r="C2796" s="39" t="str">
        <f t="shared" si="43"/>
        <v>M01CCПеницилламин</v>
      </c>
      <c r="D2796" s="91" t="s">
        <v>17948</v>
      </c>
    </row>
    <row r="2797" spans="1:4" hidden="1">
      <c r="A2797" s="91" t="s">
        <v>17921</v>
      </c>
      <c r="B2797" s="91" t="s">
        <v>12993</v>
      </c>
      <c r="C2797" s="39" t="str">
        <f t="shared" ref="C2797:C2860" si="44">CONCATENATE(A2797,B2797)</f>
        <v>M01CXЛефлуномид</v>
      </c>
      <c r="D2797" s="91" t="s">
        <v>17948</v>
      </c>
    </row>
    <row r="2798" spans="1:4" hidden="1">
      <c r="A2798" s="91" t="s">
        <v>13039</v>
      </c>
      <c r="B2798" s="91" t="s">
        <v>13014</v>
      </c>
      <c r="C2798" s="39" t="str">
        <f t="shared" si="44"/>
        <v>M02AAФенилбутазон</v>
      </c>
      <c r="D2798" s="91" t="s">
        <v>13607</v>
      </c>
    </row>
    <row r="2799" spans="1:4" hidden="1">
      <c r="A2799" s="91" t="s">
        <v>13039</v>
      </c>
      <c r="B2799" s="91" t="s">
        <v>11808</v>
      </c>
      <c r="C2799" s="39" t="str">
        <f t="shared" si="44"/>
        <v>M02AAБензидамин</v>
      </c>
      <c r="D2799" s="91" t="s">
        <v>13607</v>
      </c>
    </row>
    <row r="2800" spans="1:4" hidden="1">
      <c r="A2800" s="91" t="s">
        <v>13039</v>
      </c>
      <c r="B2800" s="91" t="s">
        <v>13021</v>
      </c>
      <c r="C2800" s="39" t="str">
        <f t="shared" si="44"/>
        <v>M02AAПироксикам</v>
      </c>
      <c r="D2800" s="91" t="s">
        <v>13607</v>
      </c>
    </row>
    <row r="2801" spans="1:4" hidden="1">
      <c r="A2801" s="91" t="s">
        <v>13039</v>
      </c>
      <c r="B2801" s="91" t="s">
        <v>12199</v>
      </c>
      <c r="C2801" s="39" t="str">
        <f t="shared" si="44"/>
        <v>M02AAИндометацин</v>
      </c>
      <c r="D2801" s="91" t="s">
        <v>13607</v>
      </c>
    </row>
    <row r="2802" spans="1:4" hidden="1">
      <c r="A2802" s="91" t="s">
        <v>13039</v>
      </c>
      <c r="B2802" s="91" t="s">
        <v>12201</v>
      </c>
      <c r="C2802" s="39" t="str">
        <f t="shared" si="44"/>
        <v>M02AAИбупрофен</v>
      </c>
      <c r="D2802" s="91" t="s">
        <v>13607</v>
      </c>
    </row>
    <row r="2803" spans="1:4" hidden="1">
      <c r="A2803" s="91" t="s">
        <v>13039</v>
      </c>
      <c r="B2803" s="91" t="s">
        <v>13024</v>
      </c>
      <c r="C2803" s="39" t="str">
        <f t="shared" si="44"/>
        <v>M02AAКетопрофен</v>
      </c>
      <c r="D2803" s="91" t="s">
        <v>13607</v>
      </c>
    </row>
    <row r="2804" spans="1:4" hidden="1">
      <c r="A2804" s="91" t="s">
        <v>13039</v>
      </c>
      <c r="B2804" s="91" t="s">
        <v>13016</v>
      </c>
      <c r="C2804" s="39" t="str">
        <f t="shared" si="44"/>
        <v>M02AAДиклофенак</v>
      </c>
      <c r="D2804" s="91" t="s">
        <v>13607</v>
      </c>
    </row>
    <row r="2805" spans="1:4" hidden="1">
      <c r="A2805" s="91" t="s">
        <v>13039</v>
      </c>
      <c r="B2805" s="91" t="s">
        <v>15270</v>
      </c>
      <c r="C2805" s="39" t="str">
        <f t="shared" si="44"/>
        <v>M02AAИбупрофен+[Левоментол]</v>
      </c>
      <c r="D2805" s="91" t="s">
        <v>13607</v>
      </c>
    </row>
    <row r="2806" spans="1:4" hidden="1">
      <c r="A2806" s="91" t="s">
        <v>13039</v>
      </c>
      <c r="B2806" s="91" t="s">
        <v>15263</v>
      </c>
      <c r="C2806" s="39" t="str">
        <f t="shared" si="44"/>
        <v>M02AAНифлумовая кислота</v>
      </c>
      <c r="D2806" s="91" t="s">
        <v>13607</v>
      </c>
    </row>
    <row r="2807" spans="1:4" hidden="1">
      <c r="A2807" s="91" t="s">
        <v>13039</v>
      </c>
      <c r="B2807" s="91" t="s">
        <v>15272</v>
      </c>
      <c r="C2807" s="39" t="str">
        <f t="shared" si="44"/>
        <v>M02AAМабупрофен</v>
      </c>
      <c r="D2807" s="91" t="s">
        <v>13607</v>
      </c>
    </row>
    <row r="2808" spans="1:4" hidden="1">
      <c r="A2808" s="91" t="s">
        <v>13039</v>
      </c>
      <c r="B2808" s="91" t="s">
        <v>15271</v>
      </c>
      <c r="C2808" s="39" t="str">
        <f t="shared" si="44"/>
        <v>M02AAИндометацин+Троксерутин</v>
      </c>
      <c r="D2808" s="91" t="s">
        <v>13607</v>
      </c>
    </row>
    <row r="2809" spans="1:4" ht="30" hidden="1">
      <c r="A2809" s="91" t="s">
        <v>13039</v>
      </c>
      <c r="B2809" s="91" t="s">
        <v>15273</v>
      </c>
      <c r="C2809" s="39" t="str">
        <f t="shared" si="44"/>
        <v>M02AAНестероидные противовоспалительные препараты для местного применения</v>
      </c>
      <c r="D2809" s="91" t="s">
        <v>13607</v>
      </c>
    </row>
    <row r="2810" spans="1:4" hidden="1">
      <c r="A2810" s="91" t="s">
        <v>13039</v>
      </c>
      <c r="B2810" s="91" t="s">
        <v>13032</v>
      </c>
      <c r="C2810" s="39" t="str">
        <f t="shared" si="44"/>
        <v>M02AAНимесулид</v>
      </c>
      <c r="D2810" s="91" t="s">
        <v>13607</v>
      </c>
    </row>
    <row r="2811" spans="1:4" ht="30" hidden="1">
      <c r="A2811" s="91" t="s">
        <v>13040</v>
      </c>
      <c r="B2811" s="91" t="s">
        <v>15274</v>
      </c>
      <c r="C2811" s="39" t="str">
        <f t="shared" si="44"/>
        <v>M02ABАммиак+Зверобоя продырявленного травы настойка+Перца стручкового плодов настойка</v>
      </c>
      <c r="D2811" s="91" t="s">
        <v>13607</v>
      </c>
    </row>
    <row r="2812" spans="1:4" hidden="1">
      <c r="A2812" s="91" t="s">
        <v>13040</v>
      </c>
      <c r="B2812" s="91" t="s">
        <v>15278</v>
      </c>
      <c r="C2812" s="39" t="str">
        <f t="shared" si="44"/>
        <v>M02ABКамфора+Перца стручкового плодов настойка</v>
      </c>
      <c r="D2812" s="91" t="s">
        <v>13607</v>
      </c>
    </row>
    <row r="2813" spans="1:4" hidden="1">
      <c r="A2813" s="91" t="s">
        <v>13040</v>
      </c>
      <c r="B2813" s="91" t="s">
        <v>15276</v>
      </c>
      <c r="C2813" s="39" t="str">
        <f t="shared" si="44"/>
        <v>M02ABБелены масло+Метилсалицилат+Перца стручкового плодов настойка</v>
      </c>
      <c r="D2813" s="91" t="s">
        <v>13607</v>
      </c>
    </row>
    <row r="2814" spans="1:4" hidden="1">
      <c r="A2814" s="91" t="s">
        <v>13040</v>
      </c>
      <c r="B2814" s="91" t="s">
        <v>15275</v>
      </c>
      <c r="C2814" s="39" t="str">
        <f t="shared" si="44"/>
        <v>M02ABАммиак+Камфора+Перца стручкового плодов настойка</v>
      </c>
      <c r="D2814" s="91" t="s">
        <v>13607</v>
      </c>
    </row>
    <row r="2815" spans="1:4" hidden="1">
      <c r="A2815" s="91" t="s">
        <v>13040</v>
      </c>
      <c r="B2815" s="91" t="s">
        <v>15279</v>
      </c>
      <c r="C2815" s="39" t="str">
        <f t="shared" si="44"/>
        <v>M02ABКапсаицин и подобные средства</v>
      </c>
      <c r="D2815" s="91" t="s">
        <v>13607</v>
      </c>
    </row>
    <row r="2816" spans="1:4" hidden="1">
      <c r="A2816" s="91" t="s">
        <v>13040</v>
      </c>
      <c r="B2816" s="91" t="s">
        <v>15280</v>
      </c>
      <c r="C2816" s="39" t="str">
        <f t="shared" si="44"/>
        <v>M02ABНикофлекс</v>
      </c>
      <c r="D2816" s="91" t="s">
        <v>13607</v>
      </c>
    </row>
    <row r="2817" spans="1:4" hidden="1">
      <c r="A2817" s="91" t="s">
        <v>13040</v>
      </c>
      <c r="B2817" s="91" t="s">
        <v>15281</v>
      </c>
      <c r="C2817" s="39" t="str">
        <f t="shared" si="44"/>
        <v>M02ABПропилникотинат</v>
      </c>
      <c r="D2817" s="91" t="s">
        <v>13607</v>
      </c>
    </row>
    <row r="2818" spans="1:4" hidden="1">
      <c r="A2818" s="91" t="s">
        <v>13040</v>
      </c>
      <c r="B2818" s="91" t="s">
        <v>15277</v>
      </c>
      <c r="C2818" s="39" t="str">
        <f t="shared" si="44"/>
        <v>M02ABБелладонны листьев экстракт+Перца стручкового плодов экстракт</v>
      </c>
      <c r="D2818" s="91" t="s">
        <v>13607</v>
      </c>
    </row>
    <row r="2819" spans="1:4" hidden="1">
      <c r="A2819" s="91" t="s">
        <v>13040</v>
      </c>
      <c r="B2819" s="91" t="s">
        <v>13041</v>
      </c>
      <c r="C2819" s="39" t="str">
        <f t="shared" si="44"/>
        <v>M02ABПерца стручкового плодов настойка</v>
      </c>
      <c r="D2819" s="91" t="s">
        <v>13607</v>
      </c>
    </row>
    <row r="2820" spans="1:4" hidden="1">
      <c r="A2820" s="91" t="s">
        <v>13040</v>
      </c>
      <c r="B2820" s="91" t="s">
        <v>13042</v>
      </c>
      <c r="C2820" s="39" t="str">
        <f t="shared" si="44"/>
        <v>M02ABПерца стручкового плодов экстракт</v>
      </c>
      <c r="D2820" s="91" t="s">
        <v>13607</v>
      </c>
    </row>
    <row r="2821" spans="1:4" hidden="1">
      <c r="A2821" s="91" t="s">
        <v>13043</v>
      </c>
      <c r="B2821" s="91" t="s">
        <v>15286</v>
      </c>
      <c r="C2821" s="39" t="str">
        <f t="shared" si="44"/>
        <v>M02ACКамфора+Левоментол+Метилсалицилат</v>
      </c>
      <c r="D2821" s="91" t="s">
        <v>13607</v>
      </c>
    </row>
    <row r="2822" spans="1:4" hidden="1">
      <c r="A2822" s="91" t="s">
        <v>13043</v>
      </c>
      <c r="B2822" s="91" t="s">
        <v>15289</v>
      </c>
      <c r="C2822" s="39" t="str">
        <f t="shared" si="44"/>
        <v>M02ACМетилсалицилат+[Рацементол]</v>
      </c>
      <c r="D2822" s="91" t="s">
        <v>13607</v>
      </c>
    </row>
    <row r="2823" spans="1:4" hidden="1">
      <c r="A2823" s="91" t="s">
        <v>13043</v>
      </c>
      <c r="B2823" s="91" t="s">
        <v>15283</v>
      </c>
      <c r="C2823" s="39" t="str">
        <f t="shared" si="44"/>
        <v>M02ACБелены масло+Метилсалицилат+Хлороформ</v>
      </c>
      <c r="D2823" s="91" t="s">
        <v>13607</v>
      </c>
    </row>
    <row r="2824" spans="1:4" hidden="1">
      <c r="A2824" s="91" t="s">
        <v>13043</v>
      </c>
      <c r="B2824" s="91" t="s">
        <v>15291</v>
      </c>
      <c r="C2824" s="39" t="str">
        <f t="shared" si="44"/>
        <v>M02ACМув</v>
      </c>
      <c r="D2824" s="91" t="s">
        <v>13607</v>
      </c>
    </row>
    <row r="2825" spans="1:4" hidden="1">
      <c r="A2825" s="91" t="s">
        <v>13043</v>
      </c>
      <c r="B2825" s="91" t="s">
        <v>15287</v>
      </c>
      <c r="C2825" s="39" t="str">
        <f t="shared" si="44"/>
        <v>M02ACКамфора+Салициловая кислота</v>
      </c>
      <c r="D2825" s="91" t="s">
        <v>13607</v>
      </c>
    </row>
    <row r="2826" spans="1:4" hidden="1">
      <c r="A2826" s="91" t="s">
        <v>13043</v>
      </c>
      <c r="B2826" s="91" t="s">
        <v>15282</v>
      </c>
      <c r="C2826" s="39" t="str">
        <f t="shared" si="44"/>
        <v>M02ACАпизартрон</v>
      </c>
      <c r="D2826" s="91" t="s">
        <v>13607</v>
      </c>
    </row>
    <row r="2827" spans="1:4" hidden="1">
      <c r="A2827" s="91" t="s">
        <v>13043</v>
      </c>
      <c r="B2827" s="91" t="s">
        <v>15292</v>
      </c>
      <c r="C2827" s="39" t="str">
        <f t="shared" si="44"/>
        <v>M02ACНафтальгин</v>
      </c>
      <c r="D2827" s="91" t="s">
        <v>13607</v>
      </c>
    </row>
    <row r="2828" spans="1:4" hidden="1">
      <c r="A2828" s="91" t="s">
        <v>13043</v>
      </c>
      <c r="B2828" s="91" t="s">
        <v>15285</v>
      </c>
      <c r="C2828" s="39" t="str">
        <f t="shared" si="44"/>
        <v>M02ACДип Хит</v>
      </c>
      <c r="D2828" s="91" t="s">
        <v>13607</v>
      </c>
    </row>
    <row r="2829" spans="1:4" hidden="1">
      <c r="A2829" s="91" t="s">
        <v>13043</v>
      </c>
      <c r="B2829" s="91" t="s">
        <v>15293</v>
      </c>
      <c r="C2829" s="39" t="str">
        <f t="shared" si="44"/>
        <v>M02ACПрепараты с производными салициловой кислоты</v>
      </c>
      <c r="D2829" s="91" t="s">
        <v>13607</v>
      </c>
    </row>
    <row r="2830" spans="1:4" ht="60" hidden="1">
      <c r="A2830" s="91" t="s">
        <v>13043</v>
      </c>
      <c r="B2830" s="91" t="s">
        <v>15284</v>
      </c>
      <c r="C2830" s="39" t="str">
        <f t="shared" si="44"/>
        <v>M02ACГвоздики цветков масло+Горчицы сарепской семян масло+Камфора+Коричный спирт+Метилсалицилат+Перца стручкового плодов настойка+Тимол+Хлоралгидрат+Эвкалипта прутовидного листьев масло+[Рацементол]</v>
      </c>
      <c r="D2830" s="91" t="s">
        <v>13607</v>
      </c>
    </row>
    <row r="2831" spans="1:4" hidden="1">
      <c r="A2831" s="91" t="s">
        <v>13043</v>
      </c>
      <c r="B2831" s="91" t="s">
        <v>15288</v>
      </c>
      <c r="C2831" s="39" t="str">
        <f t="shared" si="44"/>
        <v>M02ACМетилсалицилат+[Левоментол]</v>
      </c>
      <c r="D2831" s="91" t="s">
        <v>13607</v>
      </c>
    </row>
    <row r="2832" spans="1:4" hidden="1">
      <c r="A2832" s="91" t="s">
        <v>13043</v>
      </c>
      <c r="B2832" s="91" t="s">
        <v>15290</v>
      </c>
      <c r="C2832" s="39" t="str">
        <f t="shared" si="44"/>
        <v>M02ACМетилсалицилата с хлороформом смесь 1:1</v>
      </c>
      <c r="D2832" s="91" t="s">
        <v>13607</v>
      </c>
    </row>
    <row r="2833" spans="1:4" ht="30" hidden="1">
      <c r="A2833" s="91" t="s">
        <v>13044</v>
      </c>
      <c r="B2833" s="91" t="s">
        <v>15309</v>
      </c>
      <c r="C2833" s="39" t="str">
        <f t="shared" si="44"/>
        <v>M02AXКамфора+Мяты перечной листьев масло/Левоментол+Эвкалипта прутовидного листьев масло</v>
      </c>
      <c r="D2833" s="91" t="s">
        <v>13607</v>
      </c>
    </row>
    <row r="2834" spans="1:4" hidden="1">
      <c r="A2834" s="91" t="s">
        <v>13044</v>
      </c>
      <c r="B2834" s="91" t="s">
        <v>15318</v>
      </c>
      <c r="C2834" s="39" t="str">
        <f t="shared" si="44"/>
        <v>M02AXМазь Кузнецова</v>
      </c>
      <c r="D2834" s="91" t="s">
        <v>13607</v>
      </c>
    </row>
    <row r="2835" spans="1:4" hidden="1">
      <c r="A2835" s="91" t="s">
        <v>13044</v>
      </c>
      <c r="B2835" s="91" t="s">
        <v>15320</v>
      </c>
      <c r="C2835" s="39" t="str">
        <f t="shared" si="44"/>
        <v>M02AXМелоксикам+Хондроитина сульфат</v>
      </c>
      <c r="D2835" s="91" t="s">
        <v>13607</v>
      </c>
    </row>
    <row r="2836" spans="1:4" hidden="1">
      <c r="A2836" s="91" t="s">
        <v>13044</v>
      </c>
      <c r="B2836" s="91" t="s">
        <v>15296</v>
      </c>
      <c r="C2836" s="39" t="str">
        <f t="shared" si="44"/>
        <v>M02AXБорная кислота+[Рацементол]</v>
      </c>
      <c r="D2836" s="91" t="s">
        <v>13607</v>
      </c>
    </row>
    <row r="2837" spans="1:4" hidden="1">
      <c r="A2837" s="91" t="s">
        <v>13044</v>
      </c>
      <c r="B2837" s="91" t="s">
        <v>13333</v>
      </c>
      <c r="C2837" s="39" t="str">
        <f t="shared" si="44"/>
        <v>M02AXЖелчь</v>
      </c>
      <c r="D2837" s="91" t="s">
        <v>13607</v>
      </c>
    </row>
    <row r="2838" spans="1:4" hidden="1">
      <c r="A2838" s="91" t="s">
        <v>13044</v>
      </c>
      <c r="B2838" s="91" t="s">
        <v>15301</v>
      </c>
      <c r="C2838" s="39" t="str">
        <f t="shared" si="44"/>
        <v>M02AXДоктор Мом Рабон</v>
      </c>
      <c r="D2838" s="91" t="s">
        <v>13607</v>
      </c>
    </row>
    <row r="2839" spans="1:4" hidden="1">
      <c r="A2839" s="91" t="s">
        <v>13044</v>
      </c>
      <c r="B2839" s="91" t="s">
        <v>15329</v>
      </c>
      <c r="C2839" s="39" t="str">
        <f t="shared" si="44"/>
        <v>M02AXХондрофен</v>
      </c>
      <c r="D2839" s="91" t="s">
        <v>13607</v>
      </c>
    </row>
    <row r="2840" spans="1:4" hidden="1">
      <c r="A2840" s="91" t="s">
        <v>13044</v>
      </c>
      <c r="B2840" s="91" t="s">
        <v>15328</v>
      </c>
      <c r="C2840" s="39" t="str">
        <f t="shared" si="44"/>
        <v>M02AXФенилсалицилат+[Рацементол]</v>
      </c>
      <c r="D2840" s="91" t="s">
        <v>13607</v>
      </c>
    </row>
    <row r="2841" spans="1:4" hidden="1">
      <c r="A2841" s="91" t="s">
        <v>13044</v>
      </c>
      <c r="B2841" s="91" t="s">
        <v>15325</v>
      </c>
      <c r="C2841" s="39" t="str">
        <f t="shared" si="44"/>
        <v>M02AXПерца стручкового плодов настойка+Салициловая кислота</v>
      </c>
      <c r="D2841" s="91" t="s">
        <v>13607</v>
      </c>
    </row>
    <row r="2842" spans="1:4" hidden="1">
      <c r="A2842" s="91" t="s">
        <v>13044</v>
      </c>
      <c r="B2842" s="91" t="s">
        <v>15319</v>
      </c>
      <c r="C2842" s="39" t="str">
        <f t="shared" si="44"/>
        <v>M02AXМатарен плюс</v>
      </c>
      <c r="D2842" s="91" t="s">
        <v>13607</v>
      </c>
    </row>
    <row r="2843" spans="1:4" ht="45" hidden="1">
      <c r="A2843" s="91" t="s">
        <v>13044</v>
      </c>
      <c r="B2843" s="91" t="s">
        <v>15305</v>
      </c>
      <c r="C2843" s="39" t="str">
        <f t="shared" si="44"/>
        <v>M02AXКамфора 10 г, масло терпентинное очищенное 20 г, жир свиной очищенный 40 г, парафин медицинский 10 г, вазелин медицинский до 100 г</v>
      </c>
      <c r="D2843" s="91" t="s">
        <v>13607</v>
      </c>
    </row>
    <row r="2844" spans="1:4" hidden="1">
      <c r="A2844" s="91" t="s">
        <v>13044</v>
      </c>
      <c r="B2844" s="91" t="s">
        <v>15302</v>
      </c>
      <c r="C2844" s="39" t="str">
        <f t="shared" si="44"/>
        <v>M02AXДоктор Тайсс ревмакрем</v>
      </c>
      <c r="D2844" s="91" t="s">
        <v>13607</v>
      </c>
    </row>
    <row r="2845" spans="1:4" hidden="1">
      <c r="A2845" s="91" t="s">
        <v>13044</v>
      </c>
      <c r="B2845" s="91" t="s">
        <v>15314</v>
      </c>
      <c r="C2845" s="39" t="str">
        <f t="shared" si="44"/>
        <v>M02AXКармолис</v>
      </c>
      <c r="D2845" s="91" t="s">
        <v>13607</v>
      </c>
    </row>
    <row r="2846" spans="1:4" hidden="1">
      <c r="A2846" s="91" t="s">
        <v>13044</v>
      </c>
      <c r="B2846" s="91" t="s">
        <v>15307</v>
      </c>
      <c r="C2846" s="39" t="str">
        <f t="shared" si="44"/>
        <v>M02AXКамфора+Муравьиная кислота</v>
      </c>
      <c r="D2846" s="91" t="s">
        <v>13607</v>
      </c>
    </row>
    <row r="2847" spans="1:4" hidden="1">
      <c r="A2847" s="91" t="s">
        <v>13044</v>
      </c>
      <c r="B2847" s="91" t="s">
        <v>15331</v>
      </c>
      <c r="C2847" s="39" t="str">
        <f t="shared" si="44"/>
        <v>M02AXЯд пчелиный</v>
      </c>
      <c r="D2847" s="91" t="s">
        <v>13607</v>
      </c>
    </row>
    <row r="2848" spans="1:4" ht="30" hidden="1">
      <c r="A2848" s="91" t="s">
        <v>13044</v>
      </c>
      <c r="B2848" s="91" t="s">
        <v>15308</v>
      </c>
      <c r="C2848" s="39" t="str">
        <f t="shared" si="44"/>
        <v>M02AXКамфора+Муравьиная кислота+Пихты масло+Салициловая кислота+Этанол</v>
      </c>
      <c r="D2848" s="91" t="s">
        <v>13607</v>
      </c>
    </row>
    <row r="2849" spans="1:4" hidden="1">
      <c r="A2849" s="91" t="s">
        <v>13044</v>
      </c>
      <c r="B2849" s="91" t="s">
        <v>15298</v>
      </c>
      <c r="C2849" s="39" t="str">
        <f t="shared" si="44"/>
        <v>M02AXГлюкозамин+Хондроитина сульфат</v>
      </c>
      <c r="D2849" s="91" t="s">
        <v>13607</v>
      </c>
    </row>
    <row r="2850" spans="1:4" hidden="1">
      <c r="A2850" s="91" t="s">
        <v>13044</v>
      </c>
      <c r="B2850" s="91" t="s">
        <v>15300</v>
      </c>
      <c r="C2850" s="39" t="str">
        <f t="shared" si="44"/>
        <v>M02AXДиклоран Плюс</v>
      </c>
      <c r="D2850" s="91" t="s">
        <v>13607</v>
      </c>
    </row>
    <row r="2851" spans="1:4" hidden="1">
      <c r="A2851" s="91" t="s">
        <v>13044</v>
      </c>
      <c r="B2851" s="91" t="s">
        <v>13329</v>
      </c>
      <c r="C2851" s="39" t="str">
        <f t="shared" si="44"/>
        <v>M02AXГорчичники</v>
      </c>
      <c r="D2851" s="91" t="s">
        <v>13607</v>
      </c>
    </row>
    <row r="2852" spans="1:4" hidden="1">
      <c r="A2852" s="91" t="s">
        <v>13044</v>
      </c>
      <c r="B2852" s="91" t="s">
        <v>15317</v>
      </c>
      <c r="C2852" s="39" t="str">
        <f t="shared" si="44"/>
        <v>M02AXКолхури</v>
      </c>
      <c r="D2852" s="91" t="s">
        <v>13607</v>
      </c>
    </row>
    <row r="2853" spans="1:4" hidden="1">
      <c r="A2853" s="91" t="s">
        <v>13044</v>
      </c>
      <c r="B2853" s="91" t="s">
        <v>15324</v>
      </c>
      <c r="C2853" s="39" t="str">
        <f t="shared" si="44"/>
        <v>M02AXПарафина 15 г, йода спиртового раствор 0.25 г, хлороформа 80 г</v>
      </c>
      <c r="D2853" s="91" t="s">
        <v>13607</v>
      </c>
    </row>
    <row r="2854" spans="1:4" hidden="1">
      <c r="A2854" s="91" t="s">
        <v>13044</v>
      </c>
      <c r="B2854" s="91" t="s">
        <v>15295</v>
      </c>
      <c r="C2854" s="39" t="str">
        <f t="shared" si="44"/>
        <v>M02AXАммиачный линимент</v>
      </c>
      <c r="D2854" s="91" t="s">
        <v>13607</v>
      </c>
    </row>
    <row r="2855" spans="1:4" ht="45" hidden="1">
      <c r="A2855" s="91" t="s">
        <v>13044</v>
      </c>
      <c r="B2855" s="91" t="s">
        <v>15297</v>
      </c>
      <c r="C2855" s="39" t="str">
        <f t="shared" si="44"/>
        <v>M02AXГвоздики цветков масло+Камфора+Коричника китайского масло+Мяты перечной листьев масло+Эвкалипта прутовидного листьев масло+[Рацементол]</v>
      </c>
      <c r="D2855" s="91" t="s">
        <v>13607</v>
      </c>
    </row>
    <row r="2856" spans="1:4" hidden="1">
      <c r="A2856" s="91" t="s">
        <v>13044</v>
      </c>
      <c r="B2856" s="91" t="s">
        <v>15299</v>
      </c>
      <c r="C2856" s="39" t="str">
        <f t="shared" si="44"/>
        <v>M02AXДиклоген плюс</v>
      </c>
      <c r="D2856" s="91" t="s">
        <v>13607</v>
      </c>
    </row>
    <row r="2857" spans="1:4" ht="30" hidden="1">
      <c r="A2857" s="91" t="s">
        <v>13044</v>
      </c>
      <c r="B2857" s="91" t="s">
        <v>15303</v>
      </c>
      <c r="C2857" s="39" t="str">
        <f t="shared" si="44"/>
        <v>M02AXДругие препараты для местного применения при мышечных и суставных болях</v>
      </c>
      <c r="D2857" s="91" t="s">
        <v>13607</v>
      </c>
    </row>
    <row r="2858" spans="1:4" hidden="1">
      <c r="A2858" s="91" t="s">
        <v>13044</v>
      </c>
      <c r="B2858" s="91" t="s">
        <v>15304</v>
      </c>
      <c r="C2858" s="39" t="str">
        <f t="shared" si="44"/>
        <v>M02AXКамфарт</v>
      </c>
      <c r="D2858" s="91" t="s">
        <v>13607</v>
      </c>
    </row>
    <row r="2859" spans="1:4" hidden="1">
      <c r="A2859" s="91" t="s">
        <v>13044</v>
      </c>
      <c r="B2859" s="91" t="s">
        <v>13332</v>
      </c>
      <c r="C2859" s="39" t="str">
        <f t="shared" si="44"/>
        <v>M02AXКамфора</v>
      </c>
      <c r="D2859" s="91" t="s">
        <v>13607</v>
      </c>
    </row>
    <row r="2860" spans="1:4" hidden="1">
      <c r="A2860" s="91" t="s">
        <v>13044</v>
      </c>
      <c r="B2860" s="91" t="s">
        <v>15321</v>
      </c>
      <c r="C2860" s="39" t="str">
        <f t="shared" si="44"/>
        <v>M02AXНаятокс</v>
      </c>
      <c r="D2860" s="91" t="s">
        <v>13607</v>
      </c>
    </row>
    <row r="2861" spans="1:4" hidden="1">
      <c r="A2861" s="91" t="s">
        <v>13044</v>
      </c>
      <c r="B2861" s="91" t="s">
        <v>15323</v>
      </c>
      <c r="C2861" s="39" t="str">
        <f t="shared" ref="C2861:C2924" si="45">CONCATENATE(A2861,B2861)</f>
        <v>M02AXОзокерит</v>
      </c>
      <c r="D2861" s="91" t="s">
        <v>13607</v>
      </c>
    </row>
    <row r="2862" spans="1:4" hidden="1">
      <c r="A2862" s="91" t="s">
        <v>13044</v>
      </c>
      <c r="B2862" s="91" t="s">
        <v>15326</v>
      </c>
      <c r="C2862" s="39" t="str">
        <f t="shared" si="45"/>
        <v>M02AXПровименол</v>
      </c>
      <c r="D2862" s="91" t="s">
        <v>13607</v>
      </c>
    </row>
    <row r="2863" spans="1:4" hidden="1">
      <c r="A2863" s="91" t="s">
        <v>13044</v>
      </c>
      <c r="B2863" s="91" t="s">
        <v>15330</v>
      </c>
      <c r="C2863" s="39" t="str">
        <f t="shared" si="45"/>
        <v>M02AXЦинко-нафталанная мазь с анестезином</v>
      </c>
      <c r="D2863" s="91" t="s">
        <v>13607</v>
      </c>
    </row>
    <row r="2864" spans="1:4" hidden="1">
      <c r="A2864" s="91" t="s">
        <v>13044</v>
      </c>
      <c r="B2864" s="91" t="s">
        <v>15327</v>
      </c>
      <c r="C2864" s="39" t="str">
        <f t="shared" si="45"/>
        <v>M02AXТизоль</v>
      </c>
      <c r="D2864" s="91" t="s">
        <v>13607</v>
      </c>
    </row>
    <row r="2865" spans="1:4" hidden="1">
      <c r="A2865" s="91" t="s">
        <v>13044</v>
      </c>
      <c r="B2865" s="91" t="s">
        <v>15316</v>
      </c>
      <c r="C2865" s="39" t="str">
        <f t="shared" si="45"/>
        <v>M02AXКим бальзам жидкий</v>
      </c>
      <c r="D2865" s="91" t="s">
        <v>13607</v>
      </c>
    </row>
    <row r="2866" spans="1:4" hidden="1">
      <c r="A2866" s="91" t="s">
        <v>13044</v>
      </c>
      <c r="B2866" s="91" t="s">
        <v>15315</v>
      </c>
      <c r="C2866" s="39" t="str">
        <f t="shared" si="45"/>
        <v>M02AXКармолис жидкость</v>
      </c>
      <c r="D2866" s="91" t="s">
        <v>13607</v>
      </c>
    </row>
    <row r="2867" spans="1:4" hidden="1">
      <c r="A2867" s="91" t="s">
        <v>13044</v>
      </c>
      <c r="B2867" s="91" t="s">
        <v>15313</v>
      </c>
      <c r="C2867" s="39" t="str">
        <f t="shared" si="45"/>
        <v>M02AXКапсикам</v>
      </c>
      <c r="D2867" s="91" t="s">
        <v>13607</v>
      </c>
    </row>
    <row r="2868" spans="1:4" ht="45" hidden="1">
      <c r="A2868" s="91" t="s">
        <v>13044</v>
      </c>
      <c r="B2868" s="91" t="s">
        <v>15310</v>
      </c>
      <c r="C2868" s="39" t="str">
        <f t="shared" si="45"/>
        <v>M02AXКамфора+Ореха мускатного скорлупы масло+Скипидар живичный+Тимол+Эвкалипта прутовидного листьев масло+[Левоментол]</v>
      </c>
      <c r="D2868" s="91" t="s">
        <v>13607</v>
      </c>
    </row>
    <row r="2869" spans="1:4" ht="30" hidden="1">
      <c r="A2869" s="91" t="s">
        <v>13044</v>
      </c>
      <c r="B2869" s="91" t="s">
        <v>15306</v>
      </c>
      <c r="C2869" s="39" t="str">
        <f t="shared" si="45"/>
        <v>M02AXКамфора+Метилсалицилат+Скипидар живичный+Эвкалипта прутовидного листьев масло</v>
      </c>
      <c r="D2869" s="91" t="s">
        <v>13607</v>
      </c>
    </row>
    <row r="2870" spans="1:4" hidden="1">
      <c r="A2870" s="91" t="s">
        <v>13044</v>
      </c>
      <c r="B2870" s="91" t="s">
        <v>15294</v>
      </c>
      <c r="C2870" s="39" t="str">
        <f t="shared" si="45"/>
        <v>M02AXАминофиллин+Дифенгидрамин+Индометацин</v>
      </c>
      <c r="D2870" s="91" t="s">
        <v>13607</v>
      </c>
    </row>
    <row r="2871" spans="1:4" hidden="1">
      <c r="A2871" s="91" t="s">
        <v>13044</v>
      </c>
      <c r="B2871" s="91" t="s">
        <v>15311</v>
      </c>
      <c r="C2871" s="39" t="str">
        <f t="shared" si="45"/>
        <v>M02AXКамфора+Салициловая кислота+Скипидар живичный+Яд гадюки</v>
      </c>
      <c r="D2871" s="91" t="s">
        <v>13607</v>
      </c>
    </row>
    <row r="2872" spans="1:4" hidden="1">
      <c r="A2872" s="91" t="s">
        <v>13044</v>
      </c>
      <c r="B2872" s="91" t="s">
        <v>15312</v>
      </c>
      <c r="C2872" s="39" t="str">
        <f t="shared" si="45"/>
        <v>M02AXКамфора+Салициловая кислота+Скипидар живичный+Яд гюрзы</v>
      </c>
      <c r="D2872" s="91" t="s">
        <v>13607</v>
      </c>
    </row>
    <row r="2873" spans="1:4" hidden="1">
      <c r="A2873" s="91" t="s">
        <v>13044</v>
      </c>
      <c r="B2873" s="91" t="s">
        <v>13046</v>
      </c>
      <c r="C2873" s="39" t="str">
        <f t="shared" si="45"/>
        <v>M02AXЛевоментол</v>
      </c>
      <c r="D2873" s="91" t="s">
        <v>13607</v>
      </c>
    </row>
    <row r="2874" spans="1:4" hidden="1">
      <c r="A2874" s="91" t="s">
        <v>13044</v>
      </c>
      <c r="B2874" s="91" t="s">
        <v>13049</v>
      </c>
      <c r="C2874" s="39" t="str">
        <f t="shared" si="45"/>
        <v>M02AXМуравьиная кислота</v>
      </c>
      <c r="D2874" s="91" t="s">
        <v>13607</v>
      </c>
    </row>
    <row r="2875" spans="1:4" hidden="1">
      <c r="A2875" s="91" t="s">
        <v>13044</v>
      </c>
      <c r="B2875" s="91" t="s">
        <v>13045</v>
      </c>
      <c r="C2875" s="39" t="str">
        <f t="shared" si="45"/>
        <v>M02AXДиметилсульфоксид</v>
      </c>
      <c r="D2875" s="91" t="s">
        <v>13607</v>
      </c>
    </row>
    <row r="2876" spans="1:4" hidden="1">
      <c r="A2876" s="91" t="s">
        <v>13044</v>
      </c>
      <c r="B2876" s="91" t="s">
        <v>15322</v>
      </c>
      <c r="C2876" s="39" t="str">
        <f t="shared" si="45"/>
        <v>M02AXНикобоксил+Нонивамид</v>
      </c>
      <c r="D2876" s="91" t="s">
        <v>13607</v>
      </c>
    </row>
    <row r="2877" spans="1:4" hidden="1">
      <c r="A2877" s="91" t="s">
        <v>13044</v>
      </c>
      <c r="B2877" s="91" t="s">
        <v>13047</v>
      </c>
      <c r="C2877" s="39" t="str">
        <f t="shared" si="45"/>
        <v>M02AXПерца стручкового плоды</v>
      </c>
      <c r="D2877" s="91" t="s">
        <v>13607</v>
      </c>
    </row>
    <row r="2878" spans="1:4" hidden="1">
      <c r="A2878" s="91" t="s">
        <v>13044</v>
      </c>
      <c r="B2878" s="91" t="s">
        <v>13050</v>
      </c>
      <c r="C2878" s="39" t="str">
        <f t="shared" si="45"/>
        <v>M02AXРацементол</v>
      </c>
      <c r="D2878" s="91" t="s">
        <v>13607</v>
      </c>
    </row>
    <row r="2879" spans="1:4" hidden="1">
      <c r="A2879" s="91" t="s">
        <v>13044</v>
      </c>
      <c r="B2879" s="91" t="s">
        <v>13051</v>
      </c>
      <c r="C2879" s="39" t="str">
        <f t="shared" si="45"/>
        <v>M02AXЯд гадюки</v>
      </c>
      <c r="D2879" s="91" t="s">
        <v>13607</v>
      </c>
    </row>
    <row r="2880" spans="1:4" hidden="1">
      <c r="A2880" s="91" t="s">
        <v>15332</v>
      </c>
      <c r="B2880" s="91" t="s">
        <v>15333</v>
      </c>
      <c r="C2880" s="39" t="str">
        <f t="shared" si="45"/>
        <v>M03AAАлкалоиды кураре</v>
      </c>
      <c r="D2880" s="91" t="s">
        <v>13607</v>
      </c>
    </row>
    <row r="2881" spans="1:4" hidden="1">
      <c r="A2881" s="91" t="s">
        <v>15332</v>
      </c>
      <c r="B2881" s="91" t="s">
        <v>15334</v>
      </c>
      <c r="C2881" s="39" t="str">
        <f t="shared" si="45"/>
        <v>M03AAТриэтиламмониотерфенил дибензосульфонат</v>
      </c>
      <c r="D2881" s="91" t="s">
        <v>13607</v>
      </c>
    </row>
    <row r="2882" spans="1:4" hidden="1">
      <c r="A2882" s="91" t="s">
        <v>10160</v>
      </c>
      <c r="B2882" s="91" t="s">
        <v>15335</v>
      </c>
      <c r="C2882" s="39" t="str">
        <f t="shared" si="45"/>
        <v>M03ABСуксаметония бромид</v>
      </c>
      <c r="D2882" s="91" t="s">
        <v>13607</v>
      </c>
    </row>
    <row r="2883" spans="1:4" hidden="1">
      <c r="A2883" s="91" t="s">
        <v>10160</v>
      </c>
      <c r="B2883" s="91" t="s">
        <v>13052</v>
      </c>
      <c r="C2883" s="39" t="str">
        <f t="shared" si="45"/>
        <v>M03ABСуксаметония йодид</v>
      </c>
      <c r="D2883" s="91" t="s">
        <v>13607</v>
      </c>
    </row>
    <row r="2884" spans="1:4" hidden="1">
      <c r="A2884" s="91" t="s">
        <v>10160</v>
      </c>
      <c r="B2884" s="91" t="s">
        <v>18462</v>
      </c>
      <c r="C2884" s="39" t="str">
        <f t="shared" si="45"/>
        <v>M03ABCуксаметония йодид и хлорид</v>
      </c>
      <c r="D2884" s="91" t="s">
        <v>17948</v>
      </c>
    </row>
    <row r="2885" spans="1:4" hidden="1">
      <c r="A2885" s="91" t="s">
        <v>10160</v>
      </c>
      <c r="B2885" s="91" t="s">
        <v>17945</v>
      </c>
      <c r="C2885" s="39" t="str">
        <f t="shared" si="45"/>
        <v>M03ABСуксаметония хлорид</v>
      </c>
      <c r="D2885" s="91" t="s">
        <v>13607</v>
      </c>
    </row>
    <row r="2886" spans="1:4" hidden="1">
      <c r="A2886" s="91" t="s">
        <v>10123</v>
      </c>
      <c r="B2886" s="91" t="s">
        <v>13057</v>
      </c>
      <c r="C2886" s="39" t="str">
        <f t="shared" si="45"/>
        <v>M03ACВекурония бромид</v>
      </c>
      <c r="D2886" s="91" t="s">
        <v>13607</v>
      </c>
    </row>
    <row r="2887" spans="1:4" hidden="1">
      <c r="A2887" s="91" t="s">
        <v>10123</v>
      </c>
      <c r="B2887" s="91" t="s">
        <v>13056</v>
      </c>
      <c r="C2887" s="39" t="str">
        <f t="shared" si="45"/>
        <v>M03ACАтракурия безилат</v>
      </c>
      <c r="D2887" s="91" t="s">
        <v>13607</v>
      </c>
    </row>
    <row r="2888" spans="1:4" hidden="1">
      <c r="A2888" s="91" t="s">
        <v>10123</v>
      </c>
      <c r="B2888" s="91" t="s">
        <v>13054</v>
      </c>
      <c r="C2888" s="39" t="str">
        <f t="shared" si="45"/>
        <v>M03ACЦисатракурия безилат</v>
      </c>
      <c r="D2888" s="91" t="s">
        <v>13607</v>
      </c>
    </row>
    <row r="2889" spans="1:4" hidden="1">
      <c r="A2889" s="91" t="s">
        <v>10123</v>
      </c>
      <c r="B2889" s="91" t="s">
        <v>13055</v>
      </c>
      <c r="C2889" s="39" t="str">
        <f t="shared" si="45"/>
        <v>M03ACПипекурония бромид</v>
      </c>
      <c r="D2889" s="91" t="s">
        <v>17948</v>
      </c>
    </row>
    <row r="2890" spans="1:4" hidden="1">
      <c r="A2890" s="91" t="s">
        <v>10123</v>
      </c>
      <c r="B2890" s="91" t="s">
        <v>13053</v>
      </c>
      <c r="C2890" s="39" t="str">
        <f t="shared" si="45"/>
        <v>M03ACРокурония бромид</v>
      </c>
      <c r="D2890" s="91" t="s">
        <v>17948</v>
      </c>
    </row>
    <row r="2891" spans="1:4" hidden="1">
      <c r="A2891" s="91" t="s">
        <v>10123</v>
      </c>
      <c r="B2891" s="91" t="s">
        <v>15337</v>
      </c>
      <c r="C2891" s="39" t="str">
        <f t="shared" si="45"/>
        <v>M03ACПанкурония бромид</v>
      </c>
      <c r="D2891" s="91" t="s">
        <v>13607</v>
      </c>
    </row>
    <row r="2892" spans="1:4" hidden="1">
      <c r="A2892" s="91" t="s">
        <v>10123</v>
      </c>
      <c r="B2892" s="91" t="s">
        <v>15336</v>
      </c>
      <c r="C2892" s="39" t="str">
        <f t="shared" si="45"/>
        <v>M03ACМивакурия хлорид</v>
      </c>
      <c r="D2892" s="91" t="s">
        <v>13607</v>
      </c>
    </row>
    <row r="2893" spans="1:4" hidden="1">
      <c r="A2893" s="91" t="s">
        <v>9960</v>
      </c>
      <c r="B2893" s="91" t="s">
        <v>15342</v>
      </c>
      <c r="C2893" s="39" t="str">
        <f t="shared" si="45"/>
        <v>M03AXКвалидила раствор для инъекций 2%</v>
      </c>
      <c r="D2893" s="91" t="s">
        <v>13607</v>
      </c>
    </row>
    <row r="2894" spans="1:4" hidden="1">
      <c r="A2894" s="91" t="s">
        <v>9960</v>
      </c>
      <c r="B2894" s="91" t="s">
        <v>15340</v>
      </c>
      <c r="C2894" s="39" t="str">
        <f t="shared" si="45"/>
        <v>M03AXдругие миорелаксанты периферического действия</v>
      </c>
      <c r="D2894" s="91" t="s">
        <v>13607</v>
      </c>
    </row>
    <row r="2895" spans="1:4" hidden="1">
      <c r="A2895" s="91" t="s">
        <v>9960</v>
      </c>
      <c r="B2895" s="91" t="s">
        <v>15339</v>
      </c>
      <c r="C2895" s="39" t="str">
        <f t="shared" si="45"/>
        <v>M03AXДиплацина дихлорида раствор для инъекций 2%</v>
      </c>
      <c r="D2895" s="91" t="s">
        <v>13607</v>
      </c>
    </row>
    <row r="2896" spans="1:4" hidden="1">
      <c r="A2896" s="91" t="s">
        <v>9960</v>
      </c>
      <c r="B2896" s="91" t="s">
        <v>15341</v>
      </c>
      <c r="C2896" s="39" t="str">
        <f t="shared" si="45"/>
        <v>M03AXИзоциурония бромид</v>
      </c>
      <c r="D2896" s="91" t="s">
        <v>13607</v>
      </c>
    </row>
    <row r="2897" spans="1:4" hidden="1">
      <c r="A2897" s="91" t="s">
        <v>9960</v>
      </c>
      <c r="B2897" s="91" t="s">
        <v>9959</v>
      </c>
      <c r="C2897" s="39" t="str">
        <f t="shared" si="45"/>
        <v>M03AXБотулинический токсин типа A-гемагглютинин комплекс</v>
      </c>
      <c r="D2897" s="91" t="s">
        <v>17948</v>
      </c>
    </row>
    <row r="2898" spans="1:4" hidden="1">
      <c r="A2898" s="91" t="s">
        <v>9960</v>
      </c>
      <c r="B2898" s="91" t="s">
        <v>13058</v>
      </c>
      <c r="C2898" s="39" t="str">
        <f t="shared" si="45"/>
        <v>M03AXБотулинический нейротоксин типа А</v>
      </c>
      <c r="D2898" s="91" t="s">
        <v>13607</v>
      </c>
    </row>
    <row r="2899" spans="1:4" hidden="1">
      <c r="A2899" s="91" t="s">
        <v>9960</v>
      </c>
      <c r="B2899" s="91" t="s">
        <v>15338</v>
      </c>
      <c r="C2899" s="39" t="str">
        <f t="shared" si="45"/>
        <v>M03AXДиоксония раствор для инъекций 0.1%</v>
      </c>
      <c r="D2899" s="91" t="s">
        <v>13607</v>
      </c>
    </row>
    <row r="2900" spans="1:4" hidden="1">
      <c r="A2900" s="91" t="s">
        <v>15343</v>
      </c>
      <c r="B2900" s="91" t="s">
        <v>15344</v>
      </c>
      <c r="C2900" s="39" t="str">
        <f t="shared" si="45"/>
        <v>M03BBПарацетамол+Хлорзоксазон</v>
      </c>
      <c r="D2900" s="91" t="s">
        <v>13607</v>
      </c>
    </row>
    <row r="2901" spans="1:4" hidden="1">
      <c r="A2901" s="91" t="s">
        <v>10169</v>
      </c>
      <c r="B2901" s="91" t="s">
        <v>15346</v>
      </c>
      <c r="C2901" s="39" t="str">
        <f t="shared" si="45"/>
        <v>M03BXдругие миорелаксанты центрального действия</v>
      </c>
      <c r="D2901" s="91" t="s">
        <v>13607</v>
      </c>
    </row>
    <row r="2902" spans="1:4" hidden="1">
      <c r="A2902" s="91" t="s">
        <v>10169</v>
      </c>
      <c r="B2902" s="91" t="s">
        <v>15345</v>
      </c>
      <c r="C2902" s="39" t="str">
        <f t="shared" si="45"/>
        <v>M03BXДиметилэтинилтрансдекагидрохинолол</v>
      </c>
      <c r="D2902" s="91" t="s">
        <v>13607</v>
      </c>
    </row>
    <row r="2903" spans="1:4" hidden="1">
      <c r="A2903" s="91" t="s">
        <v>10169</v>
      </c>
      <c r="B2903" s="91" t="s">
        <v>15347</v>
      </c>
      <c r="C2903" s="39" t="str">
        <f t="shared" si="45"/>
        <v>M03BXЛидокаин+Толперизон</v>
      </c>
      <c r="D2903" s="91" t="s">
        <v>13607</v>
      </c>
    </row>
    <row r="2904" spans="1:4" hidden="1">
      <c r="A2904" s="91" t="s">
        <v>10169</v>
      </c>
      <c r="B2904" s="91" t="s">
        <v>13059</v>
      </c>
      <c r="C2904" s="39" t="str">
        <f t="shared" si="45"/>
        <v>M03BXБаклофен</v>
      </c>
      <c r="D2904" s="91" t="s">
        <v>17948</v>
      </c>
    </row>
    <row r="2905" spans="1:4" hidden="1">
      <c r="A2905" s="91" t="s">
        <v>10169</v>
      </c>
      <c r="B2905" s="91" t="s">
        <v>13060</v>
      </c>
      <c r="C2905" s="39" t="str">
        <f t="shared" si="45"/>
        <v>M03BXТолперизон</v>
      </c>
      <c r="D2905" s="91" t="s">
        <v>13607</v>
      </c>
    </row>
    <row r="2906" spans="1:4" hidden="1">
      <c r="A2906" s="91" t="s">
        <v>10169</v>
      </c>
      <c r="B2906" s="91" t="s">
        <v>13061</v>
      </c>
      <c r="C2906" s="39" t="str">
        <f t="shared" si="45"/>
        <v>M03BXТизанидин</v>
      </c>
      <c r="D2906" s="91" t="s">
        <v>17948</v>
      </c>
    </row>
    <row r="2907" spans="1:4" hidden="1">
      <c r="A2907" s="91" t="s">
        <v>15348</v>
      </c>
      <c r="B2907" s="91" t="s">
        <v>15349</v>
      </c>
      <c r="C2907" s="39" t="str">
        <f t="shared" si="45"/>
        <v>M03CМеликтина таблетки 0.02 г</v>
      </c>
      <c r="D2907" s="91" t="s">
        <v>13607</v>
      </c>
    </row>
    <row r="2908" spans="1:4" hidden="1">
      <c r="A2908" s="91" t="s">
        <v>15350</v>
      </c>
      <c r="B2908" s="91" t="s">
        <v>15351</v>
      </c>
      <c r="C2908" s="39" t="str">
        <f t="shared" si="45"/>
        <v>M04AЭтебенецид</v>
      </c>
      <c r="D2908" s="91" t="s">
        <v>13607</v>
      </c>
    </row>
    <row r="2909" spans="1:4" hidden="1">
      <c r="A2909" s="91" t="s">
        <v>9914</v>
      </c>
      <c r="B2909" s="91" t="s">
        <v>13062</v>
      </c>
      <c r="C2909" s="39" t="str">
        <f t="shared" si="45"/>
        <v>M04AAАллопуринол</v>
      </c>
      <c r="D2909" s="91" t="s">
        <v>17948</v>
      </c>
    </row>
    <row r="2910" spans="1:4" hidden="1">
      <c r="A2910" s="91" t="s">
        <v>13063</v>
      </c>
      <c r="B2910" s="91" t="s">
        <v>13064</v>
      </c>
      <c r="C2910" s="39" t="str">
        <f t="shared" si="45"/>
        <v>M04ACБезвременника великолепного алкалоид</v>
      </c>
      <c r="D2910" s="91" t="s">
        <v>13607</v>
      </c>
    </row>
    <row r="2911" spans="1:4" hidden="1">
      <c r="A2911" s="91" t="s">
        <v>13063</v>
      </c>
      <c r="B2911" s="91" t="s">
        <v>15352</v>
      </c>
      <c r="C2911" s="39" t="str">
        <f t="shared" si="45"/>
        <v>M04ACКолхицин</v>
      </c>
      <c r="D2911" s="91" t="s">
        <v>13607</v>
      </c>
    </row>
    <row r="2912" spans="1:4" hidden="1">
      <c r="A2912" s="91" t="s">
        <v>15353</v>
      </c>
      <c r="B2912" s="91" t="s">
        <v>15354</v>
      </c>
      <c r="C2912" s="39" t="str">
        <f t="shared" si="45"/>
        <v>M04AXДругие противоподагрические препараты</v>
      </c>
      <c r="D2912" s="91" t="s">
        <v>13607</v>
      </c>
    </row>
    <row r="2913" spans="1:4" hidden="1">
      <c r="A2913" s="91" t="s">
        <v>15353</v>
      </c>
      <c r="B2913" s="91" t="s">
        <v>15355</v>
      </c>
      <c r="C2913" s="39" t="str">
        <f t="shared" si="45"/>
        <v>M04AXУродан</v>
      </c>
      <c r="D2913" s="91" t="s">
        <v>13607</v>
      </c>
    </row>
    <row r="2914" spans="1:4" hidden="1">
      <c r="A2914" s="91" t="s">
        <v>9912</v>
      </c>
      <c r="B2914" s="91" t="s">
        <v>13071</v>
      </c>
      <c r="C2914" s="39" t="str">
        <f t="shared" si="45"/>
        <v>M05BAЭтидроновая кислота</v>
      </c>
      <c r="D2914" s="91" t="s">
        <v>13607</v>
      </c>
    </row>
    <row r="2915" spans="1:4" hidden="1">
      <c r="A2915" s="91" t="s">
        <v>9912</v>
      </c>
      <c r="B2915" s="91" t="s">
        <v>13066</v>
      </c>
      <c r="C2915" s="39" t="str">
        <f t="shared" si="45"/>
        <v>M05BAКлодроновая кислота</v>
      </c>
      <c r="D2915" s="91" t="s">
        <v>13607</v>
      </c>
    </row>
    <row r="2916" spans="1:4" hidden="1">
      <c r="A2916" s="91" t="s">
        <v>9912</v>
      </c>
      <c r="B2916" s="91" t="s">
        <v>13070</v>
      </c>
      <c r="C2916" s="39" t="str">
        <f t="shared" si="45"/>
        <v>M05BAПамидроновая кислота</v>
      </c>
      <c r="D2916" s="91" t="s">
        <v>13607</v>
      </c>
    </row>
    <row r="2917" spans="1:4" hidden="1">
      <c r="A2917" s="91" t="s">
        <v>9912</v>
      </c>
      <c r="B2917" s="91" t="s">
        <v>13067</v>
      </c>
      <c r="C2917" s="39" t="str">
        <f t="shared" si="45"/>
        <v>M05BAИбандроновая кислота</v>
      </c>
      <c r="D2917" s="91" t="s">
        <v>13607</v>
      </c>
    </row>
    <row r="2918" spans="1:4" hidden="1">
      <c r="A2918" s="91" t="s">
        <v>9912</v>
      </c>
      <c r="B2918" s="91" t="s">
        <v>13069</v>
      </c>
      <c r="C2918" s="39" t="str">
        <f t="shared" si="45"/>
        <v>M05BAРизедроновая кислота</v>
      </c>
      <c r="D2918" s="91" t="s">
        <v>13607</v>
      </c>
    </row>
    <row r="2919" spans="1:4" hidden="1">
      <c r="A2919" s="91" t="s">
        <v>9912</v>
      </c>
      <c r="B2919" s="91" t="s">
        <v>13068</v>
      </c>
      <c r="C2919" s="39" t="str">
        <f t="shared" si="45"/>
        <v>M05BAЗоледроновая кислота</v>
      </c>
      <c r="D2919" s="91" t="s">
        <v>17948</v>
      </c>
    </row>
    <row r="2920" spans="1:4" hidden="1">
      <c r="A2920" s="91" t="s">
        <v>9912</v>
      </c>
      <c r="B2920" s="91" t="s">
        <v>13065</v>
      </c>
      <c r="C2920" s="39" t="str">
        <f t="shared" si="45"/>
        <v>M05BAАлендроновая кислота</v>
      </c>
      <c r="D2920" s="91" t="s">
        <v>17948</v>
      </c>
    </row>
    <row r="2921" spans="1:4" hidden="1">
      <c r="A2921" s="91" t="s">
        <v>13072</v>
      </c>
      <c r="B2921" s="91" t="s">
        <v>15357</v>
      </c>
      <c r="C2921" s="39" t="str">
        <f t="shared" si="45"/>
        <v>M05BBАлендроновая кислота+Колекальциферол</v>
      </c>
      <c r="D2921" s="91" t="s">
        <v>13607</v>
      </c>
    </row>
    <row r="2922" spans="1:4" hidden="1">
      <c r="A2922" s="91" t="s">
        <v>13072</v>
      </c>
      <c r="B2922" s="91" t="s">
        <v>15358</v>
      </c>
      <c r="C2922" s="39" t="str">
        <f t="shared" si="45"/>
        <v>M05BBОсталон Кальций-Д</v>
      </c>
      <c r="D2922" s="91" t="s">
        <v>13607</v>
      </c>
    </row>
    <row r="2923" spans="1:4" hidden="1">
      <c r="A2923" s="91" t="s">
        <v>13072</v>
      </c>
      <c r="B2923" s="91" t="s">
        <v>15356</v>
      </c>
      <c r="C2923" s="39" t="str">
        <f t="shared" si="45"/>
        <v>M05BBАлендроновая кислота+Альфакальцидол [набор]</v>
      </c>
      <c r="D2923" s="91" t="s">
        <v>13607</v>
      </c>
    </row>
    <row r="2924" spans="1:4" hidden="1">
      <c r="A2924" s="91" t="s">
        <v>10158</v>
      </c>
      <c r="B2924" s="91" t="s">
        <v>13073</v>
      </c>
      <c r="C2924" s="39" t="str">
        <f t="shared" si="45"/>
        <v>M05BXСтронция ранелат</v>
      </c>
      <c r="D2924" s="91" t="s">
        <v>17948</v>
      </c>
    </row>
    <row r="2925" spans="1:4" hidden="1">
      <c r="A2925" s="91" t="s">
        <v>10158</v>
      </c>
      <c r="B2925" s="91" t="s">
        <v>15362</v>
      </c>
      <c r="C2925" s="39" t="str">
        <f t="shared" ref="C2925:C2988" si="46">CONCATENATE(A2925,B2925)</f>
        <v>M05BXОстеокеа</v>
      </c>
      <c r="D2925" s="91" t="s">
        <v>13607</v>
      </c>
    </row>
    <row r="2926" spans="1:4" hidden="1">
      <c r="A2926" s="91" t="s">
        <v>10158</v>
      </c>
      <c r="B2926" s="91" t="s">
        <v>15360</v>
      </c>
      <c r="C2926" s="39" t="str">
        <f t="shared" si="46"/>
        <v>M05BXДругие препараты, влияющие на структуру и минерализацию костей</v>
      </c>
      <c r="D2926" s="91" t="s">
        <v>13607</v>
      </c>
    </row>
    <row r="2927" spans="1:4" hidden="1">
      <c r="A2927" s="91" t="s">
        <v>10158</v>
      </c>
      <c r="B2927" s="91" t="s">
        <v>15359</v>
      </c>
      <c r="C2927" s="39" t="str">
        <f t="shared" si="46"/>
        <v>M05BXДенозумаб</v>
      </c>
      <c r="D2927" s="91" t="s">
        <v>13607</v>
      </c>
    </row>
    <row r="2928" spans="1:4" hidden="1">
      <c r="A2928" s="91" t="s">
        <v>10158</v>
      </c>
      <c r="B2928" s="91" t="s">
        <v>15361</v>
      </c>
      <c r="C2928" s="39" t="str">
        <f t="shared" si="46"/>
        <v>M05BXОстеогенон</v>
      </c>
      <c r="D2928" s="91" t="s">
        <v>13607</v>
      </c>
    </row>
    <row r="2929" spans="1:4" hidden="1">
      <c r="A2929" s="91" t="s">
        <v>15363</v>
      </c>
      <c r="B2929" s="91" t="s">
        <v>15364</v>
      </c>
      <c r="C2929" s="39" t="str">
        <f t="shared" si="46"/>
        <v>M09ABВобэнзим</v>
      </c>
      <c r="D2929" s="91" t="s">
        <v>13607</v>
      </c>
    </row>
    <row r="2930" spans="1:4" hidden="1">
      <c r="A2930" s="91" t="s">
        <v>15363</v>
      </c>
      <c r="B2930" s="91" t="s">
        <v>15365</v>
      </c>
      <c r="C2930" s="39" t="str">
        <f t="shared" si="46"/>
        <v>M09ABФлогэнзим</v>
      </c>
      <c r="D2930" s="91" t="s">
        <v>13607</v>
      </c>
    </row>
    <row r="2931" spans="1:4" hidden="1">
      <c r="A2931" s="91" t="s">
        <v>13074</v>
      </c>
      <c r="B2931" s="91" t="s">
        <v>15367</v>
      </c>
      <c r="C2931" s="39" t="str">
        <f t="shared" si="46"/>
        <v>M09AXАлфлутоп</v>
      </c>
      <c r="D2931" s="91" t="s">
        <v>13607</v>
      </c>
    </row>
    <row r="2932" spans="1:4" ht="30" hidden="1">
      <c r="A2932" s="91" t="s">
        <v>13074</v>
      </c>
      <c r="B2932" s="91" t="s">
        <v>15373</v>
      </c>
      <c r="C2932" s="39" t="str">
        <f t="shared" si="46"/>
        <v>M09AXПрочие препараты для лечения заболеваний костно-мышечной системы</v>
      </c>
      <c r="D2932" s="91" t="s">
        <v>13607</v>
      </c>
    </row>
    <row r="2933" spans="1:4" hidden="1">
      <c r="A2933" s="91" t="s">
        <v>13074</v>
      </c>
      <c r="B2933" s="91" t="s">
        <v>15374</v>
      </c>
      <c r="C2933" s="39" t="str">
        <f t="shared" si="46"/>
        <v>M09AXРумалайя</v>
      </c>
      <c r="D2933" s="91" t="s">
        <v>13607</v>
      </c>
    </row>
    <row r="2934" spans="1:4" hidden="1">
      <c r="A2934" s="91" t="s">
        <v>13074</v>
      </c>
      <c r="B2934" s="91" t="s">
        <v>15376</v>
      </c>
      <c r="C2934" s="39" t="str">
        <f t="shared" si="46"/>
        <v>M09AXТерафлекс М</v>
      </c>
      <c r="D2934" s="91" t="s">
        <v>13607</v>
      </c>
    </row>
    <row r="2935" spans="1:4" hidden="1">
      <c r="A2935" s="91" t="s">
        <v>13074</v>
      </c>
      <c r="B2935" s="91" t="s">
        <v>15372</v>
      </c>
      <c r="C2935" s="39" t="str">
        <f t="shared" si="46"/>
        <v>M09AXПиаскледин 300</v>
      </c>
      <c r="D2935" s="91" t="s">
        <v>13607</v>
      </c>
    </row>
    <row r="2936" spans="1:4" hidden="1">
      <c r="A2936" s="91" t="s">
        <v>13074</v>
      </c>
      <c r="B2936" s="91" t="s">
        <v>13034</v>
      </c>
      <c r="C2936" s="39" t="str">
        <f t="shared" si="46"/>
        <v>M09AXГликозаминогликан-пептидный комплекс</v>
      </c>
      <c r="D2936" s="91" t="s">
        <v>13607</v>
      </c>
    </row>
    <row r="2937" spans="1:4" hidden="1">
      <c r="A2937" s="91" t="s">
        <v>13074</v>
      </c>
      <c r="B2937" s="91" t="s">
        <v>15371</v>
      </c>
      <c r="C2937" s="39" t="str">
        <f t="shared" si="46"/>
        <v>M09AXНатрия гиалуронат</v>
      </c>
      <c r="D2937" s="91" t="s">
        <v>13607</v>
      </c>
    </row>
    <row r="2938" spans="1:4" hidden="1">
      <c r="A2938" s="91" t="s">
        <v>13074</v>
      </c>
      <c r="B2938" s="91" t="s">
        <v>15370</v>
      </c>
      <c r="C2938" s="39" t="str">
        <f t="shared" si="46"/>
        <v>M09AXГликопротеинов фракция из ростков картофеля</v>
      </c>
      <c r="D2938" s="91" t="s">
        <v>13607</v>
      </c>
    </row>
    <row r="2939" spans="1:4" hidden="1">
      <c r="A2939" s="91" t="s">
        <v>13074</v>
      </c>
      <c r="B2939" s="91" t="s">
        <v>15368</v>
      </c>
      <c r="C2939" s="39" t="str">
        <f t="shared" si="46"/>
        <v>M09AXБишофит</v>
      </c>
      <c r="D2939" s="91" t="s">
        <v>13607</v>
      </c>
    </row>
    <row r="2940" spans="1:4" hidden="1">
      <c r="A2940" s="91" t="s">
        <v>13074</v>
      </c>
      <c r="B2940" s="91" t="s">
        <v>15375</v>
      </c>
      <c r="C2940" s="39" t="str">
        <f t="shared" si="46"/>
        <v>M09AXРумалайя крим</v>
      </c>
      <c r="D2940" s="91" t="s">
        <v>13607</v>
      </c>
    </row>
    <row r="2941" spans="1:4" hidden="1">
      <c r="A2941" s="91" t="s">
        <v>13074</v>
      </c>
      <c r="B2941" s="91" t="s">
        <v>11933</v>
      </c>
      <c r="C2941" s="39" t="str">
        <f t="shared" si="46"/>
        <v>M09AXПовидон</v>
      </c>
      <c r="D2941" s="91" t="s">
        <v>13607</v>
      </c>
    </row>
    <row r="2942" spans="1:4" hidden="1">
      <c r="A2942" s="91" t="s">
        <v>13074</v>
      </c>
      <c r="B2942" s="91" t="s">
        <v>15366</v>
      </c>
      <c r="C2942" s="39" t="str">
        <f t="shared" si="46"/>
        <v>M09AXАдгелон</v>
      </c>
      <c r="D2942" s="91" t="s">
        <v>13607</v>
      </c>
    </row>
    <row r="2943" spans="1:4" hidden="1">
      <c r="A2943" s="91" t="s">
        <v>13074</v>
      </c>
      <c r="B2943" s="91" t="s">
        <v>15369</v>
      </c>
      <c r="C2943" s="39" t="str">
        <f t="shared" si="46"/>
        <v>M09AXВаньтун Артиплас</v>
      </c>
      <c r="D2943" s="91" t="s">
        <v>13607</v>
      </c>
    </row>
    <row r="2944" spans="1:4" hidden="1">
      <c r="A2944" s="91" t="s">
        <v>13074</v>
      </c>
      <c r="B2944" s="91" t="s">
        <v>11831</v>
      </c>
      <c r="C2944" s="39" t="str">
        <f t="shared" si="46"/>
        <v>M09AXПолисахаридов фракция из ростков картофеля</v>
      </c>
      <c r="D2944" s="91" t="s">
        <v>13607</v>
      </c>
    </row>
    <row r="2945" spans="1:4" hidden="1">
      <c r="A2945" s="91" t="s">
        <v>15377</v>
      </c>
      <c r="B2945" s="91" t="s">
        <v>15378</v>
      </c>
      <c r="C2945" s="39" t="str">
        <f t="shared" si="46"/>
        <v>N01AЦиклопропан</v>
      </c>
      <c r="D2945" s="91" t="s">
        <v>13607</v>
      </c>
    </row>
    <row r="2946" spans="1:4" hidden="1">
      <c r="A2946" s="91" t="s">
        <v>13077</v>
      </c>
      <c r="B2946" s="91" t="s">
        <v>13078</v>
      </c>
      <c r="C2946" s="39" t="str">
        <f t="shared" si="46"/>
        <v>N01AAЭфир диэтиловый</v>
      </c>
      <c r="D2946" s="91" t="s">
        <v>13607</v>
      </c>
    </row>
    <row r="2947" spans="1:4" hidden="1">
      <c r="A2947" s="91" t="s">
        <v>9981</v>
      </c>
      <c r="B2947" s="91" t="s">
        <v>13079</v>
      </c>
      <c r="C2947" s="39" t="str">
        <f t="shared" si="46"/>
        <v>N01ABИзофлуран</v>
      </c>
      <c r="D2947" s="91" t="s">
        <v>13607</v>
      </c>
    </row>
    <row r="2948" spans="1:4" hidden="1">
      <c r="A2948" s="91" t="s">
        <v>9981</v>
      </c>
      <c r="B2948" s="91" t="s">
        <v>13081</v>
      </c>
      <c r="C2948" s="39" t="str">
        <f t="shared" si="46"/>
        <v>N01ABСевофлуран</v>
      </c>
      <c r="D2948" s="91" t="s">
        <v>17948</v>
      </c>
    </row>
    <row r="2949" spans="1:4" hidden="1">
      <c r="A2949" s="91" t="s">
        <v>9981</v>
      </c>
      <c r="B2949" s="91" t="s">
        <v>13080</v>
      </c>
      <c r="C2949" s="39" t="str">
        <f t="shared" si="46"/>
        <v>N01ABГалотан</v>
      </c>
      <c r="D2949" s="91" t="s">
        <v>17948</v>
      </c>
    </row>
    <row r="2950" spans="1:4" hidden="1">
      <c r="A2950" s="91" t="s">
        <v>9981</v>
      </c>
      <c r="B2950" s="91" t="s">
        <v>15380</v>
      </c>
      <c r="C2950" s="39" t="str">
        <f t="shared" si="46"/>
        <v>N01ABХлороформ</v>
      </c>
      <c r="D2950" s="91" t="s">
        <v>13607</v>
      </c>
    </row>
    <row r="2951" spans="1:4" hidden="1">
      <c r="A2951" s="91" t="s">
        <v>9981</v>
      </c>
      <c r="B2951" s="91" t="s">
        <v>15381</v>
      </c>
      <c r="C2951" s="39" t="str">
        <f t="shared" si="46"/>
        <v>N01ABЭнфлуран</v>
      </c>
      <c r="D2951" s="91" t="s">
        <v>13607</v>
      </c>
    </row>
    <row r="2952" spans="1:4" hidden="1">
      <c r="A2952" s="91" t="s">
        <v>9981</v>
      </c>
      <c r="B2952" s="91" t="s">
        <v>15379</v>
      </c>
      <c r="C2952" s="39" t="str">
        <f t="shared" si="46"/>
        <v>N01ABТрихлороэтилен</v>
      </c>
      <c r="D2952" s="91" t="s">
        <v>13607</v>
      </c>
    </row>
    <row r="2953" spans="1:4" hidden="1">
      <c r="A2953" s="91" t="s">
        <v>10172</v>
      </c>
      <c r="B2953" s="91" t="s">
        <v>13082</v>
      </c>
      <c r="C2953" s="39" t="str">
        <f t="shared" si="46"/>
        <v>N01AFТиопентал натрия</v>
      </c>
      <c r="D2953" s="91" t="s">
        <v>17948</v>
      </c>
    </row>
    <row r="2954" spans="1:4" hidden="1">
      <c r="A2954" s="91" t="s">
        <v>10172</v>
      </c>
      <c r="B2954" s="91" t="s">
        <v>13083</v>
      </c>
      <c r="C2954" s="39" t="str">
        <f t="shared" si="46"/>
        <v>N01AFГексобарбитал</v>
      </c>
      <c r="D2954" s="91" t="s">
        <v>13607</v>
      </c>
    </row>
    <row r="2955" spans="1:4" hidden="1">
      <c r="A2955" s="91" t="s">
        <v>10173</v>
      </c>
      <c r="B2955" s="91" t="s">
        <v>13085</v>
      </c>
      <c r="C2955" s="39" t="str">
        <f t="shared" si="46"/>
        <v>N01AHФентанил</v>
      </c>
      <c r="D2955" s="91" t="s">
        <v>13607</v>
      </c>
    </row>
    <row r="2956" spans="1:4" hidden="1">
      <c r="A2956" s="91" t="s">
        <v>10173</v>
      </c>
      <c r="B2956" s="91" t="s">
        <v>13084</v>
      </c>
      <c r="C2956" s="39" t="str">
        <f t="shared" si="46"/>
        <v>N01AHТримеперидин</v>
      </c>
      <c r="D2956" s="91" t="s">
        <v>17948</v>
      </c>
    </row>
    <row r="2957" spans="1:4" hidden="1">
      <c r="A2957" s="91" t="s">
        <v>10173</v>
      </c>
      <c r="B2957" s="91" t="s">
        <v>15382</v>
      </c>
      <c r="C2957" s="39" t="str">
        <f t="shared" si="46"/>
        <v>N01AHопиоидные анальгетики</v>
      </c>
      <c r="D2957" s="91" t="s">
        <v>13607</v>
      </c>
    </row>
    <row r="2958" spans="1:4" hidden="1">
      <c r="A2958" s="91" t="s">
        <v>10006</v>
      </c>
      <c r="B2958" s="91" t="s">
        <v>15383</v>
      </c>
      <c r="C2958" s="39" t="str">
        <f t="shared" si="46"/>
        <v>N01AXГидроксидиона натрия сукцинат</v>
      </c>
      <c r="D2958" s="91" t="s">
        <v>13607</v>
      </c>
    </row>
    <row r="2959" spans="1:4" hidden="1">
      <c r="A2959" s="91" t="s">
        <v>10006</v>
      </c>
      <c r="B2959" s="91" t="s">
        <v>13090</v>
      </c>
      <c r="C2959" s="39" t="str">
        <f t="shared" si="46"/>
        <v>N01AXДинитрогена оксид</v>
      </c>
      <c r="D2959" s="91" t="s">
        <v>17948</v>
      </c>
    </row>
    <row r="2960" spans="1:4" hidden="1">
      <c r="A2960" s="91" t="s">
        <v>10006</v>
      </c>
      <c r="B2960" s="91" t="s">
        <v>13086</v>
      </c>
      <c r="C2960" s="39" t="str">
        <f t="shared" si="46"/>
        <v>N01AXПропофол</v>
      </c>
      <c r="D2960" s="91" t="s">
        <v>17948</v>
      </c>
    </row>
    <row r="2961" spans="1:4" hidden="1">
      <c r="A2961" s="91" t="s">
        <v>10006</v>
      </c>
      <c r="B2961" s="91" t="s">
        <v>13089</v>
      </c>
      <c r="C2961" s="39" t="str">
        <f t="shared" si="46"/>
        <v>N01AXКетамин</v>
      </c>
      <c r="D2961" s="91" t="s">
        <v>17948</v>
      </c>
    </row>
    <row r="2962" spans="1:4" hidden="1">
      <c r="A2962" s="91" t="s">
        <v>10006</v>
      </c>
      <c r="B2962" s="91" t="s">
        <v>13087</v>
      </c>
      <c r="C2962" s="39" t="str">
        <f t="shared" si="46"/>
        <v>N01AXНатрия оксибутират</v>
      </c>
      <c r="D2962" s="91" t="s">
        <v>17948</v>
      </c>
    </row>
    <row r="2963" spans="1:4" hidden="1">
      <c r="A2963" s="91" t="s">
        <v>10006</v>
      </c>
      <c r="B2963" s="91" t="s">
        <v>13088</v>
      </c>
      <c r="C2963" s="39" t="str">
        <f t="shared" si="46"/>
        <v>N01AXКсенон</v>
      </c>
      <c r="D2963" s="91" t="s">
        <v>13607</v>
      </c>
    </row>
    <row r="2964" spans="1:4" hidden="1">
      <c r="A2964" s="91" t="s">
        <v>10006</v>
      </c>
      <c r="B2964" s="91" t="s">
        <v>15384</v>
      </c>
      <c r="C2964" s="39" t="str">
        <f t="shared" si="46"/>
        <v>N01AXДругие общие анестетики</v>
      </c>
      <c r="D2964" s="91" t="s">
        <v>13607</v>
      </c>
    </row>
    <row r="2965" spans="1:4" hidden="1">
      <c r="A2965" s="91" t="s">
        <v>15385</v>
      </c>
      <c r="B2965" s="91" t="s">
        <v>15386</v>
      </c>
      <c r="C2965" s="39" t="str">
        <f t="shared" si="46"/>
        <v>N01BТримекаин+[Норэпинефрин]</v>
      </c>
      <c r="D2965" s="91" t="s">
        <v>13607</v>
      </c>
    </row>
    <row r="2966" spans="1:4" hidden="1">
      <c r="A2966" s="91" t="s">
        <v>10133</v>
      </c>
      <c r="B2966" s="91" t="s">
        <v>12388</v>
      </c>
      <c r="C2966" s="39" t="str">
        <f t="shared" si="46"/>
        <v>N01BAБензокаин</v>
      </c>
      <c r="D2966" s="91" t="s">
        <v>13607</v>
      </c>
    </row>
    <row r="2967" spans="1:4" ht="30" hidden="1">
      <c r="A2967" s="91" t="s">
        <v>10133</v>
      </c>
      <c r="B2967" s="91" t="s">
        <v>15387</v>
      </c>
      <c r="C2967" s="39" t="str">
        <f t="shared" si="46"/>
        <v>N01BAДиметиламиноэтиловый эфир n-бутиламинобензойной кислоты гидрохлорид</v>
      </c>
      <c r="D2967" s="91" t="s">
        <v>13607</v>
      </c>
    </row>
    <row r="2968" spans="1:4" hidden="1">
      <c r="A2968" s="91" t="s">
        <v>10133</v>
      </c>
      <c r="B2968" s="91" t="s">
        <v>12257</v>
      </c>
      <c r="C2968" s="39" t="str">
        <f t="shared" si="46"/>
        <v>N01BAПрокаин</v>
      </c>
      <c r="D2968" s="91" t="s">
        <v>17948</v>
      </c>
    </row>
    <row r="2969" spans="1:4" hidden="1">
      <c r="A2969" s="91" t="s">
        <v>9965</v>
      </c>
      <c r="B2969" s="91" t="s">
        <v>12170</v>
      </c>
      <c r="C2969" s="39" t="str">
        <f t="shared" si="46"/>
        <v>N01BBЛидокаин</v>
      </c>
      <c r="D2969" s="91" t="s">
        <v>13607</v>
      </c>
    </row>
    <row r="2970" spans="1:4" hidden="1">
      <c r="A2970" s="91" t="s">
        <v>9965</v>
      </c>
      <c r="B2970" s="91" t="s">
        <v>13093</v>
      </c>
      <c r="C2970" s="39" t="str">
        <f t="shared" si="46"/>
        <v>N01BBТримекаин</v>
      </c>
      <c r="D2970" s="91" t="s">
        <v>13607</v>
      </c>
    </row>
    <row r="2971" spans="1:4" hidden="1">
      <c r="A2971" s="91" t="s">
        <v>9965</v>
      </c>
      <c r="B2971" s="91" t="s">
        <v>13094</v>
      </c>
      <c r="C2971" s="39" t="str">
        <f t="shared" si="46"/>
        <v>N01BBМепивакаин</v>
      </c>
      <c r="D2971" s="91" t="s">
        <v>13607</v>
      </c>
    </row>
    <row r="2972" spans="1:4" hidden="1">
      <c r="A2972" s="91" t="s">
        <v>9965</v>
      </c>
      <c r="B2972" s="91" t="s">
        <v>15393</v>
      </c>
      <c r="C2972" s="39" t="str">
        <f t="shared" si="46"/>
        <v>N01BBМепивакаин+[Эпинефрин]</v>
      </c>
      <c r="D2972" s="91" t="s">
        <v>13607</v>
      </c>
    </row>
    <row r="2973" spans="1:4" hidden="1">
      <c r="A2973" s="91" t="s">
        <v>9965</v>
      </c>
      <c r="B2973" s="91" t="s">
        <v>13096</v>
      </c>
      <c r="C2973" s="39" t="str">
        <f t="shared" si="46"/>
        <v>N01BBАртикаин</v>
      </c>
      <c r="D2973" s="91" t="s">
        <v>13607</v>
      </c>
    </row>
    <row r="2974" spans="1:4" hidden="1">
      <c r="A2974" s="91" t="s">
        <v>9965</v>
      </c>
      <c r="B2974" s="91" t="s">
        <v>15391</v>
      </c>
      <c r="C2974" s="39" t="str">
        <f t="shared" si="46"/>
        <v>N01BBЛидокаин+Прилокаин</v>
      </c>
      <c r="D2974" s="91" t="s">
        <v>13607</v>
      </c>
    </row>
    <row r="2975" spans="1:4" hidden="1">
      <c r="A2975" s="91" t="s">
        <v>9965</v>
      </c>
      <c r="B2975" s="91" t="s">
        <v>15390</v>
      </c>
      <c r="C2975" s="39" t="str">
        <f t="shared" si="46"/>
        <v>N01BBБупивакаин+[Эпинефрин]</v>
      </c>
      <c r="D2975" s="91" t="s">
        <v>13607</v>
      </c>
    </row>
    <row r="2976" spans="1:4" hidden="1">
      <c r="A2976" s="91" t="s">
        <v>9965</v>
      </c>
      <c r="B2976" s="91" t="s">
        <v>15389</v>
      </c>
      <c r="C2976" s="39" t="str">
        <f t="shared" si="46"/>
        <v>N01BBАртикаин+[Эпинефрин]</v>
      </c>
      <c r="D2976" s="91" t="s">
        <v>13607</v>
      </c>
    </row>
    <row r="2977" spans="1:4" hidden="1">
      <c r="A2977" s="91" t="s">
        <v>9965</v>
      </c>
      <c r="B2977" s="91" t="s">
        <v>13092</v>
      </c>
      <c r="C2977" s="39" t="str">
        <f t="shared" si="46"/>
        <v>N01BBРопивакаин</v>
      </c>
      <c r="D2977" s="91" t="s">
        <v>17948</v>
      </c>
    </row>
    <row r="2978" spans="1:4" hidden="1">
      <c r="A2978" s="91" t="s">
        <v>9965</v>
      </c>
      <c r="B2978" s="91" t="s">
        <v>13095</v>
      </c>
      <c r="C2978" s="39" t="str">
        <f t="shared" si="46"/>
        <v>N01BBБупивакаин</v>
      </c>
      <c r="D2978" s="91" t="s">
        <v>17948</v>
      </c>
    </row>
    <row r="2979" spans="1:4" hidden="1">
      <c r="A2979" s="91" t="s">
        <v>9965</v>
      </c>
      <c r="B2979" s="91" t="s">
        <v>14548</v>
      </c>
      <c r="C2979" s="39" t="str">
        <f t="shared" si="46"/>
        <v>N01BBБумекаин</v>
      </c>
      <c r="D2979" s="91" t="s">
        <v>13607</v>
      </c>
    </row>
    <row r="2980" spans="1:4" hidden="1">
      <c r="A2980" s="91" t="s">
        <v>9965</v>
      </c>
      <c r="B2980" s="91" t="s">
        <v>15388</v>
      </c>
      <c r="C2980" s="39" t="str">
        <f t="shared" si="46"/>
        <v>N01BBамиды</v>
      </c>
      <c r="D2980" s="91" t="s">
        <v>13607</v>
      </c>
    </row>
    <row r="2981" spans="1:4" hidden="1">
      <c r="A2981" s="91" t="s">
        <v>9965</v>
      </c>
      <c r="B2981" s="91" t="s">
        <v>15392</v>
      </c>
      <c r="C2981" s="39" t="str">
        <f t="shared" si="46"/>
        <v>N01BBЛидокаин+Хлоргексидин</v>
      </c>
      <c r="D2981" s="91" t="s">
        <v>13607</v>
      </c>
    </row>
    <row r="2982" spans="1:4" hidden="1">
      <c r="A2982" s="91" t="s">
        <v>15394</v>
      </c>
      <c r="B2982" s="91" t="s">
        <v>15396</v>
      </c>
      <c r="C2982" s="39" t="str">
        <f t="shared" si="46"/>
        <v>N01BXДругие местные анестетики</v>
      </c>
      <c r="D2982" s="91" t="s">
        <v>13607</v>
      </c>
    </row>
    <row r="2983" spans="1:4" hidden="1">
      <c r="A2983" s="91" t="s">
        <v>15394</v>
      </c>
      <c r="B2983" s="91" t="s">
        <v>15395</v>
      </c>
      <c r="C2983" s="39" t="str">
        <f t="shared" si="46"/>
        <v>N01BXБроманилиддиэтиламинопропановая кислота</v>
      </c>
      <c r="D2983" s="91" t="s">
        <v>13607</v>
      </c>
    </row>
    <row r="2984" spans="1:4" hidden="1">
      <c r="A2984" s="91" t="s">
        <v>15394</v>
      </c>
      <c r="B2984" s="91" t="s">
        <v>14547</v>
      </c>
      <c r="C2984" s="39" t="str">
        <f t="shared" si="46"/>
        <v>N01BXБензокаин+Прокаин+Рацементол</v>
      </c>
      <c r="D2984" s="91" t="s">
        <v>13607</v>
      </c>
    </row>
    <row r="2985" spans="1:4" hidden="1">
      <c r="A2985" s="91" t="s">
        <v>15394</v>
      </c>
      <c r="B2985" s="91" t="s">
        <v>15398</v>
      </c>
      <c r="C2985" s="39" t="str">
        <f t="shared" si="46"/>
        <v>N01BXЭтилхлорид</v>
      </c>
      <c r="D2985" s="91" t="s">
        <v>13607</v>
      </c>
    </row>
    <row r="2986" spans="1:4" hidden="1">
      <c r="A2986" s="91" t="s">
        <v>15394</v>
      </c>
      <c r="B2986" s="91" t="s">
        <v>15397</v>
      </c>
      <c r="C2986" s="39" t="str">
        <f t="shared" si="46"/>
        <v>N01BXРихлокаина раствор для инъекций</v>
      </c>
      <c r="D2986" s="91" t="s">
        <v>13607</v>
      </c>
    </row>
    <row r="2987" spans="1:4" hidden="1">
      <c r="A2987" s="91" t="s">
        <v>13097</v>
      </c>
      <c r="B2987" s="91" t="s">
        <v>15400</v>
      </c>
      <c r="C2987" s="39" t="str">
        <f t="shared" si="46"/>
        <v>N02Наяксин</v>
      </c>
      <c r="D2987" s="91" t="s">
        <v>13607</v>
      </c>
    </row>
    <row r="2988" spans="1:4" hidden="1">
      <c r="A2988" s="91" t="s">
        <v>13097</v>
      </c>
      <c r="B2988" s="91" t="s">
        <v>15399</v>
      </c>
      <c r="C2988" s="39" t="str">
        <f t="shared" si="46"/>
        <v>N02Белены масло+Скипидар живичный+Хлороформ</v>
      </c>
      <c r="D2988" s="91" t="s">
        <v>13607</v>
      </c>
    </row>
    <row r="2989" spans="1:4" hidden="1">
      <c r="A2989" s="91" t="s">
        <v>13097</v>
      </c>
      <c r="B2989" s="91" t="s">
        <v>13098</v>
      </c>
      <c r="C2989" s="39" t="str">
        <f t="shared" ref="C2989:C3052" si="47">CONCATENATE(A2989,B2989)</f>
        <v>N02Скипидар живичный</v>
      </c>
      <c r="D2989" s="91" t="s">
        <v>13607</v>
      </c>
    </row>
    <row r="2990" spans="1:4" hidden="1">
      <c r="A2990" s="91" t="s">
        <v>10099</v>
      </c>
      <c r="B2990" s="91" t="s">
        <v>13100</v>
      </c>
      <c r="C2990" s="39" t="str">
        <f t="shared" si="47"/>
        <v>N02AAДигидрокодеин</v>
      </c>
      <c r="D2990" s="91" t="s">
        <v>13607</v>
      </c>
    </row>
    <row r="2991" spans="1:4" hidden="1">
      <c r="A2991" s="91" t="s">
        <v>10099</v>
      </c>
      <c r="B2991" s="91" t="s">
        <v>13099</v>
      </c>
      <c r="C2991" s="39" t="str">
        <f t="shared" si="47"/>
        <v>N02AAМорфин</v>
      </c>
      <c r="D2991" s="91" t="s">
        <v>17948</v>
      </c>
    </row>
    <row r="2992" spans="1:4" hidden="1">
      <c r="A2992" s="91" t="s">
        <v>10099</v>
      </c>
      <c r="B2992" s="91" t="s">
        <v>15402</v>
      </c>
      <c r="C2992" s="39" t="str">
        <f t="shared" si="47"/>
        <v>N02AAКодеин+Морфин+Носкапин+Папаверин+Тебаин</v>
      </c>
      <c r="D2992" s="91" t="s">
        <v>13607</v>
      </c>
    </row>
    <row r="2993" spans="1:4" hidden="1">
      <c r="A2993" s="91" t="s">
        <v>10099</v>
      </c>
      <c r="B2993" s="91" t="s">
        <v>15403</v>
      </c>
      <c r="C2993" s="39" t="str">
        <f t="shared" si="47"/>
        <v>N02AAКодеин+Парацетамол</v>
      </c>
      <c r="D2993" s="91" t="s">
        <v>13607</v>
      </c>
    </row>
    <row r="2994" spans="1:4" hidden="1">
      <c r="A2994" s="91" t="s">
        <v>10099</v>
      </c>
      <c r="B2994" s="91" t="s">
        <v>15401</v>
      </c>
      <c r="C2994" s="39" t="str">
        <f t="shared" si="47"/>
        <v>N02AAИбупрофен+Кодеин</v>
      </c>
      <c r="D2994" s="91" t="s">
        <v>13607</v>
      </c>
    </row>
    <row r="2995" spans="1:4" hidden="1">
      <c r="A2995" s="91" t="s">
        <v>10179</v>
      </c>
      <c r="B2995" s="91" t="s">
        <v>13085</v>
      </c>
      <c r="C2995" s="39" t="str">
        <f t="shared" si="47"/>
        <v>N02ABФентанил</v>
      </c>
      <c r="D2995" s="91" t="s">
        <v>17948</v>
      </c>
    </row>
    <row r="2996" spans="1:4" hidden="1">
      <c r="A2996" s="91" t="s">
        <v>13101</v>
      </c>
      <c r="B2996" s="91" t="s">
        <v>13102</v>
      </c>
      <c r="C2996" s="39" t="str">
        <f t="shared" si="47"/>
        <v>N02AEБупренорфин</v>
      </c>
      <c r="D2996" s="91" t="s">
        <v>13607</v>
      </c>
    </row>
    <row r="2997" spans="1:4" hidden="1">
      <c r="A2997" s="91" t="s">
        <v>13103</v>
      </c>
      <c r="B2997" s="91" t="s">
        <v>13104</v>
      </c>
      <c r="C2997" s="39" t="str">
        <f t="shared" si="47"/>
        <v>N02AFБуторфанол</v>
      </c>
      <c r="D2997" s="91" t="s">
        <v>13607</v>
      </c>
    </row>
    <row r="2998" spans="1:4" hidden="1">
      <c r="A2998" s="91" t="s">
        <v>13103</v>
      </c>
      <c r="B2998" s="91" t="s">
        <v>13105</v>
      </c>
      <c r="C2998" s="39" t="str">
        <f t="shared" si="47"/>
        <v>N02AFНалбуфин</v>
      </c>
      <c r="D2998" s="91" t="s">
        <v>13607</v>
      </c>
    </row>
    <row r="2999" spans="1:4" hidden="1">
      <c r="A2999" s="91" t="s">
        <v>10139</v>
      </c>
      <c r="B2999" s="91" t="s">
        <v>15405</v>
      </c>
      <c r="C2999" s="39" t="str">
        <f t="shared" si="47"/>
        <v>N02AXПарацетамол+Трамадол</v>
      </c>
      <c r="D2999" s="91" t="s">
        <v>13607</v>
      </c>
    </row>
    <row r="3000" spans="1:4" hidden="1">
      <c r="A3000" s="91" t="s">
        <v>10139</v>
      </c>
      <c r="B3000" s="91" t="s">
        <v>10138</v>
      </c>
      <c r="C3000" s="39" t="str">
        <f t="shared" si="47"/>
        <v>N02AXПропионилфенилэтоксиэтилпиперидин</v>
      </c>
      <c r="D3000" s="91" t="s">
        <v>17948</v>
      </c>
    </row>
    <row r="3001" spans="1:4" hidden="1">
      <c r="A3001" s="91" t="s">
        <v>10139</v>
      </c>
      <c r="B3001" s="91" t="s">
        <v>13106</v>
      </c>
      <c r="C3001" s="39" t="str">
        <f t="shared" si="47"/>
        <v>N02AXТрамадол</v>
      </c>
      <c r="D3001" s="91" t="s">
        <v>17948</v>
      </c>
    </row>
    <row r="3002" spans="1:4" hidden="1">
      <c r="A3002" s="91" t="s">
        <v>10139</v>
      </c>
      <c r="B3002" s="91" t="s">
        <v>15404</v>
      </c>
      <c r="C3002" s="39" t="str">
        <f t="shared" si="47"/>
        <v>N02AXДругие опиоиды</v>
      </c>
      <c r="D3002" s="91" t="s">
        <v>13607</v>
      </c>
    </row>
    <row r="3003" spans="1:4" hidden="1">
      <c r="A3003" s="91" t="s">
        <v>15406</v>
      </c>
      <c r="B3003" s="91" t="s">
        <v>15407</v>
      </c>
      <c r="C3003" s="39" t="str">
        <f t="shared" si="47"/>
        <v>N02BДиафеин</v>
      </c>
      <c r="D3003" s="91" t="s">
        <v>13607</v>
      </c>
    </row>
    <row r="3004" spans="1:4" hidden="1">
      <c r="A3004" s="91" t="s">
        <v>15406</v>
      </c>
      <c r="B3004" s="91" t="s">
        <v>15408</v>
      </c>
      <c r="C3004" s="39" t="str">
        <f t="shared" si="47"/>
        <v>N02BМетамизол натрия+Хинин</v>
      </c>
      <c r="D3004" s="91" t="s">
        <v>13607</v>
      </c>
    </row>
    <row r="3005" spans="1:4" hidden="1">
      <c r="A3005" s="91" t="s">
        <v>9943</v>
      </c>
      <c r="B3005" s="91" t="s">
        <v>15421</v>
      </c>
      <c r="C3005" s="39" t="str">
        <f t="shared" si="47"/>
        <v>N02BAНатрия салицилат</v>
      </c>
      <c r="D3005" s="91" t="s">
        <v>13607</v>
      </c>
    </row>
    <row r="3006" spans="1:4" hidden="1">
      <c r="A3006" s="91" t="s">
        <v>9943</v>
      </c>
      <c r="B3006" s="91" t="s">
        <v>15422</v>
      </c>
      <c r="C3006" s="39" t="str">
        <f t="shared" si="47"/>
        <v>N02BAНекстрим Aктив</v>
      </c>
      <c r="D3006" s="91" t="s">
        <v>13607</v>
      </c>
    </row>
    <row r="3007" spans="1:4" hidden="1">
      <c r="A3007" s="91" t="s">
        <v>9943</v>
      </c>
      <c r="B3007" s="91" t="s">
        <v>15420</v>
      </c>
      <c r="C3007" s="39" t="str">
        <f t="shared" si="47"/>
        <v>N02BAКофицил</v>
      </c>
      <c r="D3007" s="91" t="s">
        <v>13607</v>
      </c>
    </row>
    <row r="3008" spans="1:4" hidden="1">
      <c r="A3008" s="91" t="s">
        <v>9943</v>
      </c>
      <c r="B3008" s="91" t="s">
        <v>15409</v>
      </c>
      <c r="C3008" s="39" t="str">
        <f t="shared" si="47"/>
        <v>N02BAАнГрикапс</v>
      </c>
      <c r="D3008" s="91" t="s">
        <v>13607</v>
      </c>
    </row>
    <row r="3009" spans="1:4" hidden="1">
      <c r="A3009" s="91" t="s">
        <v>9943</v>
      </c>
      <c r="B3009" s="91" t="s">
        <v>15410</v>
      </c>
      <c r="C3009" s="39" t="str">
        <f t="shared" si="47"/>
        <v>N02BAАцетилсалицилат лизина</v>
      </c>
      <c r="D3009" s="91" t="s">
        <v>13607</v>
      </c>
    </row>
    <row r="3010" spans="1:4" hidden="1">
      <c r="A3010" s="91" t="s">
        <v>9943</v>
      </c>
      <c r="B3010" s="91" t="s">
        <v>15417</v>
      </c>
      <c r="C3010" s="39" t="str">
        <f t="shared" si="47"/>
        <v>N02BAАцетилсалициловая кислота+Кофеин+[Аскорбиновая кислота]</v>
      </c>
      <c r="D3010" s="91" t="s">
        <v>13607</v>
      </c>
    </row>
    <row r="3011" spans="1:4" hidden="1">
      <c r="A3011" s="91" t="s">
        <v>9943</v>
      </c>
      <c r="B3011" s="91" t="s">
        <v>15411</v>
      </c>
      <c r="C3011" s="39" t="str">
        <f t="shared" si="47"/>
        <v>N02BAАцетилсалициловая кислота+[Алгелдрат]</v>
      </c>
      <c r="D3011" s="91" t="s">
        <v>13607</v>
      </c>
    </row>
    <row r="3012" spans="1:4" hidden="1">
      <c r="A3012" s="91" t="s">
        <v>9943</v>
      </c>
      <c r="B3012" s="91" t="s">
        <v>13107</v>
      </c>
      <c r="C3012" s="39" t="str">
        <f t="shared" si="47"/>
        <v>N02BAСалициламид</v>
      </c>
      <c r="D3012" s="91" t="s">
        <v>13607</v>
      </c>
    </row>
    <row r="3013" spans="1:4" hidden="1">
      <c r="A3013" s="91" t="s">
        <v>9943</v>
      </c>
      <c r="B3013" s="91" t="s">
        <v>15412</v>
      </c>
      <c r="C3013" s="39" t="str">
        <f t="shared" si="47"/>
        <v>N02BAАцетилсалициловая кислота+[Аскорбиновая кислота]</v>
      </c>
      <c r="D3013" s="91" t="s">
        <v>13607</v>
      </c>
    </row>
    <row r="3014" spans="1:4" ht="30" hidden="1">
      <c r="A3014" s="91" t="s">
        <v>9943</v>
      </c>
      <c r="B3014" s="91" t="s">
        <v>15413</v>
      </c>
      <c r="C3014" s="39" t="str">
        <f t="shared" si="47"/>
        <v>N02BAАцетилсалициловая кислота+[Лимонная кислота+Натрия гидрокарбонат]</v>
      </c>
      <c r="D3014" s="91" t="s">
        <v>13607</v>
      </c>
    </row>
    <row r="3015" spans="1:4" hidden="1">
      <c r="A3015" s="91" t="s">
        <v>9943</v>
      </c>
      <c r="B3015" s="91" t="s">
        <v>15414</v>
      </c>
      <c r="C3015" s="39" t="str">
        <f t="shared" si="47"/>
        <v>N02BAАцетилсалициловая кислота+Глицин</v>
      </c>
      <c r="D3015" s="91" t="s">
        <v>13607</v>
      </c>
    </row>
    <row r="3016" spans="1:4" hidden="1">
      <c r="A3016" s="91" t="s">
        <v>9943</v>
      </c>
      <c r="B3016" s="91" t="s">
        <v>15418</v>
      </c>
      <c r="C3016" s="39" t="str">
        <f t="shared" si="47"/>
        <v>N02BAАцетилсалициловая кислота+Кофеин+Парацетамол</v>
      </c>
      <c r="D3016" s="91" t="s">
        <v>13607</v>
      </c>
    </row>
    <row r="3017" spans="1:4" hidden="1">
      <c r="A3017" s="91" t="s">
        <v>9943</v>
      </c>
      <c r="B3017" s="91" t="s">
        <v>15416</v>
      </c>
      <c r="C3017" s="39" t="str">
        <f t="shared" si="47"/>
        <v>N02BAАцетилсалициловая кислота+Кофеин</v>
      </c>
      <c r="D3017" s="91" t="s">
        <v>13607</v>
      </c>
    </row>
    <row r="3018" spans="1:4" ht="30" hidden="1">
      <c r="A3018" s="91" t="s">
        <v>9943</v>
      </c>
      <c r="B3018" s="91" t="s">
        <v>15419</v>
      </c>
      <c r="C3018" s="39" t="str">
        <f t="shared" si="47"/>
        <v>N02BAАцетилсалициловая кислота+Кофеин+Парацетамол+[Аскорбиновая кислота]</v>
      </c>
      <c r="D3018" s="91" t="s">
        <v>13607</v>
      </c>
    </row>
    <row r="3019" spans="1:4" hidden="1">
      <c r="A3019" s="91" t="s">
        <v>9943</v>
      </c>
      <c r="B3019" s="91" t="s">
        <v>12083</v>
      </c>
      <c r="C3019" s="39" t="str">
        <f t="shared" si="47"/>
        <v>N02BAАцетилсалициловая кислота</v>
      </c>
      <c r="D3019" s="91" t="s">
        <v>17948</v>
      </c>
    </row>
    <row r="3020" spans="1:4" hidden="1">
      <c r="A3020" s="91" t="s">
        <v>9943</v>
      </c>
      <c r="B3020" s="91" t="s">
        <v>15415</v>
      </c>
      <c r="C3020" s="39" t="str">
        <f t="shared" si="47"/>
        <v>N02BAАцетилсалициловая кислота+Кодеин+Кофеин+Парацетамол</v>
      </c>
      <c r="D3020" s="91" t="s">
        <v>13607</v>
      </c>
    </row>
    <row r="3021" spans="1:4" hidden="1">
      <c r="A3021" s="91" t="s">
        <v>9943</v>
      </c>
      <c r="B3021" s="91" t="s">
        <v>15423</v>
      </c>
      <c r="C3021" s="39" t="str">
        <f t="shared" si="47"/>
        <v>N02BAЦефекон Н</v>
      </c>
      <c r="D3021" s="91" t="s">
        <v>13607</v>
      </c>
    </row>
    <row r="3022" spans="1:4" hidden="1">
      <c r="A3022" s="91" t="s">
        <v>13109</v>
      </c>
      <c r="B3022" s="91" t="s">
        <v>15438</v>
      </c>
      <c r="C3022" s="39" t="str">
        <f t="shared" si="47"/>
        <v>N02BBСедальгин</v>
      </c>
      <c r="D3022" s="91" t="s">
        <v>13607</v>
      </c>
    </row>
    <row r="3023" spans="1:4" hidden="1">
      <c r="A3023" s="91" t="s">
        <v>13109</v>
      </c>
      <c r="B3023" s="91" t="s">
        <v>13110</v>
      </c>
      <c r="C3023" s="39" t="str">
        <f t="shared" si="47"/>
        <v>N02BBФеназон</v>
      </c>
      <c r="D3023" s="91" t="s">
        <v>13607</v>
      </c>
    </row>
    <row r="3024" spans="1:4" hidden="1">
      <c r="A3024" s="91" t="s">
        <v>13109</v>
      </c>
      <c r="B3024" s="91" t="s">
        <v>13111</v>
      </c>
      <c r="C3024" s="39" t="str">
        <f t="shared" si="47"/>
        <v>N02BBМетамизол натрия</v>
      </c>
      <c r="D3024" s="91" t="s">
        <v>13607</v>
      </c>
    </row>
    <row r="3025" spans="1:4" hidden="1">
      <c r="A3025" s="91" t="s">
        <v>13109</v>
      </c>
      <c r="B3025" s="91" t="s">
        <v>15425</v>
      </c>
      <c r="C3025" s="39" t="str">
        <f t="shared" si="47"/>
        <v>N02BBБендазол+Метамизол натрия+Папаверин+Фенобарбитал</v>
      </c>
      <c r="D3025" s="91" t="s">
        <v>13607</v>
      </c>
    </row>
    <row r="3026" spans="1:4" hidden="1">
      <c r="A3026" s="91" t="s">
        <v>13109</v>
      </c>
      <c r="B3026" s="91" t="s">
        <v>15428</v>
      </c>
      <c r="C3026" s="39" t="str">
        <f t="shared" si="47"/>
        <v>N02BBКодеин+Кофеин+Метамизол натрия+Напроксен+Фенобарбитал</v>
      </c>
      <c r="D3026" s="91" t="s">
        <v>13607</v>
      </c>
    </row>
    <row r="3027" spans="1:4" hidden="1">
      <c r="A3027" s="91" t="s">
        <v>13109</v>
      </c>
      <c r="B3027" s="91" t="s">
        <v>15429</v>
      </c>
      <c r="C3027" s="39" t="str">
        <f t="shared" si="47"/>
        <v>N02BBКодеин+Кофеин+Метамизол натрия+Парацетамол+Фенобарбитал</v>
      </c>
      <c r="D3027" s="91" t="s">
        <v>13607</v>
      </c>
    </row>
    <row r="3028" spans="1:4" hidden="1">
      <c r="A3028" s="91" t="s">
        <v>13109</v>
      </c>
      <c r="B3028" s="91" t="s">
        <v>15430</v>
      </c>
      <c r="C3028" s="39" t="str">
        <f t="shared" si="47"/>
        <v>N02BBКодеин+Кофеин+Метамизол натрия+Фенобарбитал</v>
      </c>
      <c r="D3028" s="91" t="s">
        <v>13607</v>
      </c>
    </row>
    <row r="3029" spans="1:4" hidden="1">
      <c r="A3029" s="91" t="s">
        <v>13109</v>
      </c>
      <c r="B3029" s="91" t="s">
        <v>15432</v>
      </c>
      <c r="C3029" s="39" t="str">
        <f t="shared" si="47"/>
        <v>N02BBКофеин+Метамизол натрия+Тиамин</v>
      </c>
      <c r="D3029" s="91" t="s">
        <v>13607</v>
      </c>
    </row>
    <row r="3030" spans="1:4" hidden="1">
      <c r="A3030" s="91" t="s">
        <v>13109</v>
      </c>
      <c r="B3030" s="91" t="s">
        <v>15433</v>
      </c>
      <c r="C3030" s="39" t="str">
        <f t="shared" si="47"/>
        <v>N02BBМетамизол натрия+Питофенон+Фенпивериния бромид</v>
      </c>
      <c r="D3030" s="91" t="s">
        <v>13607</v>
      </c>
    </row>
    <row r="3031" spans="1:4" hidden="1">
      <c r="A3031" s="91" t="s">
        <v>13109</v>
      </c>
      <c r="B3031" s="91" t="s">
        <v>15434</v>
      </c>
      <c r="C3031" s="39" t="str">
        <f t="shared" si="47"/>
        <v>N02BBМетамизол натрия+Триацетонамин-4-толуолсульфонат</v>
      </c>
      <c r="D3031" s="91" t="s">
        <v>13607</v>
      </c>
    </row>
    <row r="3032" spans="1:4" hidden="1">
      <c r="A3032" s="91" t="s">
        <v>13109</v>
      </c>
      <c r="B3032" s="91" t="s">
        <v>15426</v>
      </c>
      <c r="C3032" s="39" t="str">
        <f t="shared" si="47"/>
        <v>N02BBДротаверин+Кофеин+Парацетамол+Пропифеназон+Фенобарбитал</v>
      </c>
      <c r="D3032" s="91" t="s">
        <v>13607</v>
      </c>
    </row>
    <row r="3033" spans="1:4" hidden="1">
      <c r="A3033" s="91" t="s">
        <v>13109</v>
      </c>
      <c r="B3033" s="91" t="s">
        <v>15427</v>
      </c>
      <c r="C3033" s="39" t="str">
        <f t="shared" si="47"/>
        <v>N02BBИбупрофен+Кодеин+Кофеин+Метамизол натрия+Фенобарбитал</v>
      </c>
      <c r="D3033" s="91" t="s">
        <v>13607</v>
      </c>
    </row>
    <row r="3034" spans="1:4" hidden="1">
      <c r="A3034" s="91" t="s">
        <v>13109</v>
      </c>
      <c r="B3034" s="91" t="s">
        <v>15436</v>
      </c>
      <c r="C3034" s="39" t="str">
        <f t="shared" si="47"/>
        <v>N02BBПиразолоны</v>
      </c>
      <c r="D3034" s="91" t="s">
        <v>13607</v>
      </c>
    </row>
    <row r="3035" spans="1:4" hidden="1">
      <c r="A3035" s="91" t="s">
        <v>13109</v>
      </c>
      <c r="B3035" s="91" t="s">
        <v>15424</v>
      </c>
      <c r="C3035" s="39" t="str">
        <f t="shared" si="47"/>
        <v>N02BBАкофил</v>
      </c>
      <c r="D3035" s="91" t="s">
        <v>13607</v>
      </c>
    </row>
    <row r="3036" spans="1:4" hidden="1">
      <c r="A3036" s="91" t="s">
        <v>13109</v>
      </c>
      <c r="B3036" s="91" t="s">
        <v>15437</v>
      </c>
      <c r="C3036" s="39" t="str">
        <f t="shared" si="47"/>
        <v>N02BBРеопирин</v>
      </c>
      <c r="D3036" s="91" t="s">
        <v>13607</v>
      </c>
    </row>
    <row r="3037" spans="1:4" hidden="1">
      <c r="A3037" s="91" t="s">
        <v>13109</v>
      </c>
      <c r="B3037" s="91" t="s">
        <v>15435</v>
      </c>
      <c r="C3037" s="39" t="str">
        <f t="shared" si="47"/>
        <v>N02BBПерцовый пластырь Доктор перец с обезболивающим действием</v>
      </c>
      <c r="D3037" s="91" t="s">
        <v>13607</v>
      </c>
    </row>
    <row r="3038" spans="1:4" hidden="1">
      <c r="A3038" s="91" t="s">
        <v>13109</v>
      </c>
      <c r="B3038" s="91" t="s">
        <v>15431</v>
      </c>
      <c r="C3038" s="39" t="str">
        <f t="shared" si="47"/>
        <v>N02BBКофальгин</v>
      </c>
      <c r="D3038" s="91" t="s">
        <v>13607</v>
      </c>
    </row>
    <row r="3039" spans="1:4" hidden="1">
      <c r="A3039" s="91" t="s">
        <v>13109</v>
      </c>
      <c r="B3039" s="91" t="s">
        <v>15439</v>
      </c>
      <c r="C3039" s="39" t="str">
        <f t="shared" si="47"/>
        <v>N02BBСпазмовералгин Нео</v>
      </c>
      <c r="D3039" s="91" t="s">
        <v>13607</v>
      </c>
    </row>
    <row r="3040" spans="1:4" hidden="1">
      <c r="A3040" s="91" t="s">
        <v>10115</v>
      </c>
      <c r="B3040" s="91" t="s">
        <v>15440</v>
      </c>
      <c r="C3040" s="39" t="str">
        <f t="shared" si="47"/>
        <v>N02BEГаньмаолин</v>
      </c>
      <c r="D3040" s="91" t="s">
        <v>13607</v>
      </c>
    </row>
    <row r="3041" spans="1:4" hidden="1">
      <c r="A3041" s="91" t="s">
        <v>10115</v>
      </c>
      <c r="B3041" s="91" t="s">
        <v>15453</v>
      </c>
      <c r="C3041" s="39" t="str">
        <f t="shared" si="47"/>
        <v>N02BEКофеин+Дротаверин+Напроксен+Парацетамол+Фенирамин</v>
      </c>
      <c r="D3041" s="91" t="s">
        <v>13607</v>
      </c>
    </row>
    <row r="3042" spans="1:4" hidden="1">
      <c r="A3042" s="91" t="s">
        <v>10115</v>
      </c>
      <c r="B3042" s="91" t="s">
        <v>15472</v>
      </c>
      <c r="C3042" s="39" t="str">
        <f t="shared" si="47"/>
        <v>N02BEЦефекон М</v>
      </c>
      <c r="D3042" s="91" t="s">
        <v>13607</v>
      </c>
    </row>
    <row r="3043" spans="1:4" ht="30" hidden="1">
      <c r="A3043" s="91" t="s">
        <v>10115</v>
      </c>
      <c r="B3043" s="91" t="s">
        <v>15443</v>
      </c>
      <c r="C3043" s="39" t="str">
        <f t="shared" si="47"/>
        <v>N02BEДифенгидрамин+Кальция глюконат+Парацетамол+[Аскорбиновая кислота]</v>
      </c>
      <c r="D3043" s="91" t="s">
        <v>13607</v>
      </c>
    </row>
    <row r="3044" spans="1:4" hidden="1">
      <c r="A3044" s="91" t="s">
        <v>10115</v>
      </c>
      <c r="B3044" s="91" t="s">
        <v>15448</v>
      </c>
      <c r="C3044" s="39" t="str">
        <f t="shared" si="47"/>
        <v>N02BEИнфлюблок</v>
      </c>
      <c r="D3044" s="91" t="s">
        <v>13607</v>
      </c>
    </row>
    <row r="3045" spans="1:4" hidden="1">
      <c r="A3045" s="91" t="s">
        <v>10115</v>
      </c>
      <c r="B3045" s="91" t="s">
        <v>15452</v>
      </c>
      <c r="C3045" s="39" t="str">
        <f t="shared" si="47"/>
        <v>N02BEКолдрекс Найт</v>
      </c>
      <c r="D3045" s="91" t="s">
        <v>13607</v>
      </c>
    </row>
    <row r="3046" spans="1:4" hidden="1">
      <c r="A3046" s="91" t="s">
        <v>10115</v>
      </c>
      <c r="B3046" s="91" t="s">
        <v>15449</v>
      </c>
      <c r="C3046" s="39" t="str">
        <f t="shared" si="47"/>
        <v>N02BEКодеин+Кофеин+Парацетамол</v>
      </c>
      <c r="D3046" s="91" t="s">
        <v>13607</v>
      </c>
    </row>
    <row r="3047" spans="1:4" hidden="1">
      <c r="A3047" s="91" t="s">
        <v>10115</v>
      </c>
      <c r="B3047" s="91" t="s">
        <v>15471</v>
      </c>
      <c r="C3047" s="39" t="str">
        <f t="shared" si="47"/>
        <v>N02BEПентафлуцин</v>
      </c>
      <c r="D3047" s="91" t="s">
        <v>13607</v>
      </c>
    </row>
    <row r="3048" spans="1:4" hidden="1">
      <c r="A3048" s="91" t="s">
        <v>10115</v>
      </c>
      <c r="B3048" s="91" t="s">
        <v>15441</v>
      </c>
      <c r="C3048" s="39" t="str">
        <f t="shared" si="47"/>
        <v>N02BEДекстрометорфан+Парацетамол+Фенилэфрин+Хлорфенамин</v>
      </c>
      <c r="D3048" s="91" t="s">
        <v>13607</v>
      </c>
    </row>
    <row r="3049" spans="1:4" hidden="1">
      <c r="A3049" s="91" t="s">
        <v>10115</v>
      </c>
      <c r="B3049" s="91" t="s">
        <v>15444</v>
      </c>
      <c r="C3049" s="39" t="str">
        <f t="shared" si="47"/>
        <v>N02BEДифенгидрамин+Парацетамол</v>
      </c>
      <c r="D3049" s="91" t="s">
        <v>13607</v>
      </c>
    </row>
    <row r="3050" spans="1:4" hidden="1">
      <c r="A3050" s="91" t="s">
        <v>10115</v>
      </c>
      <c r="B3050" s="91" t="s">
        <v>15445</v>
      </c>
      <c r="C3050" s="39" t="str">
        <f t="shared" si="47"/>
        <v>N02BEДицикловерин+Парацетамол</v>
      </c>
      <c r="D3050" s="91" t="s">
        <v>13607</v>
      </c>
    </row>
    <row r="3051" spans="1:4" hidden="1">
      <c r="A3051" s="91" t="s">
        <v>10115</v>
      </c>
      <c r="B3051" s="91" t="s">
        <v>15446</v>
      </c>
      <c r="C3051" s="39" t="str">
        <f t="shared" si="47"/>
        <v>N02BEДротаверин+Кодеин+Парацетамол</v>
      </c>
      <c r="D3051" s="91" t="s">
        <v>13607</v>
      </c>
    </row>
    <row r="3052" spans="1:4" hidden="1">
      <c r="A3052" s="91" t="s">
        <v>10115</v>
      </c>
      <c r="B3052" s="91" t="s">
        <v>15447</v>
      </c>
      <c r="C3052" s="39" t="str">
        <f t="shared" si="47"/>
        <v>N02BEДротаверин+Парацетамол</v>
      </c>
      <c r="D3052" s="91" t="s">
        <v>13607</v>
      </c>
    </row>
    <row r="3053" spans="1:4" hidden="1">
      <c r="A3053" s="91" t="s">
        <v>10115</v>
      </c>
      <c r="B3053" s="91" t="s">
        <v>15461</v>
      </c>
      <c r="C3053" s="39" t="str">
        <f t="shared" ref="C3053:C3116" si="48">CONCATENATE(A3053,B3053)</f>
        <v>N02BEМепирамин+Памабром+Парацетамол</v>
      </c>
      <c r="D3053" s="91" t="s">
        <v>13607</v>
      </c>
    </row>
    <row r="3054" spans="1:4" hidden="1">
      <c r="A3054" s="91" t="s">
        <v>10115</v>
      </c>
      <c r="B3054" s="91" t="s">
        <v>15462</v>
      </c>
      <c r="C3054" s="39" t="str">
        <f t="shared" si="48"/>
        <v>N02BEПарацетамол+[Аскорбиновая кислота]</v>
      </c>
      <c r="D3054" s="91" t="s">
        <v>13607</v>
      </c>
    </row>
    <row r="3055" spans="1:4" hidden="1">
      <c r="A3055" s="91" t="s">
        <v>10115</v>
      </c>
      <c r="B3055" s="91" t="s">
        <v>15442</v>
      </c>
      <c r="C3055" s="39" t="str">
        <f t="shared" si="48"/>
        <v>N02BEДиклофенак+Парацетамол</v>
      </c>
      <c r="D3055" s="91" t="s">
        <v>13607</v>
      </c>
    </row>
    <row r="3056" spans="1:4" hidden="1">
      <c r="A3056" s="91" t="s">
        <v>10115</v>
      </c>
      <c r="B3056" s="91" t="s">
        <v>15463</v>
      </c>
      <c r="C3056" s="39" t="str">
        <f t="shared" si="48"/>
        <v>N02BEПарацетамол+Фенилэфрин</v>
      </c>
      <c r="D3056" s="91" t="s">
        <v>13607</v>
      </c>
    </row>
    <row r="3057" spans="1:4" hidden="1">
      <c r="A3057" s="91" t="s">
        <v>10115</v>
      </c>
      <c r="B3057" s="91" t="s">
        <v>15466</v>
      </c>
      <c r="C3057" s="39" t="str">
        <f t="shared" si="48"/>
        <v>N02BEПарацетамол+Фенилэфрин+Фенирамин+[Аскорбиновая кислота]</v>
      </c>
      <c r="D3057" s="91" t="s">
        <v>13607</v>
      </c>
    </row>
    <row r="3058" spans="1:4" hidden="1">
      <c r="A3058" s="91" t="s">
        <v>10115</v>
      </c>
      <c r="B3058" s="91" t="s">
        <v>15464</v>
      </c>
      <c r="C3058" s="39" t="str">
        <f t="shared" si="48"/>
        <v>N02BEПарацетамол+Фенилэфрин+[Аскорбиновая кислота]</v>
      </c>
      <c r="D3058" s="91" t="s">
        <v>13607</v>
      </c>
    </row>
    <row r="3059" spans="1:4" hidden="1">
      <c r="A3059" s="91" t="s">
        <v>10115</v>
      </c>
      <c r="B3059" s="91" t="s">
        <v>15465</v>
      </c>
      <c r="C3059" s="39" t="str">
        <f t="shared" si="48"/>
        <v>N02BEПарацетамол+Фенилэфрин+Фенирамин</v>
      </c>
      <c r="D3059" s="91" t="s">
        <v>13607</v>
      </c>
    </row>
    <row r="3060" spans="1:4" hidden="1">
      <c r="A3060" s="91" t="s">
        <v>10115</v>
      </c>
      <c r="B3060" s="91" t="s">
        <v>15467</v>
      </c>
      <c r="C3060" s="39" t="str">
        <f t="shared" si="48"/>
        <v>N02BEПарацетамол+Фенилэфрин+Хлорфенамин</v>
      </c>
      <c r="D3060" s="91" t="s">
        <v>13607</v>
      </c>
    </row>
    <row r="3061" spans="1:4" hidden="1">
      <c r="A3061" s="91" t="s">
        <v>10115</v>
      </c>
      <c r="B3061" s="91" t="s">
        <v>15468</v>
      </c>
      <c r="C3061" s="39" t="str">
        <f t="shared" si="48"/>
        <v>N02BEПарацетамол+Фенирамин+[Аскорбиновая кислота]</v>
      </c>
      <c r="D3061" s="91" t="s">
        <v>13607</v>
      </c>
    </row>
    <row r="3062" spans="1:4" hidden="1">
      <c r="A3062" s="91" t="s">
        <v>10115</v>
      </c>
      <c r="B3062" s="91" t="s">
        <v>15469</v>
      </c>
      <c r="C3062" s="39" t="str">
        <f t="shared" si="48"/>
        <v>N02BEПарацетамол+Хлорфенамин</v>
      </c>
      <c r="D3062" s="91" t="s">
        <v>13607</v>
      </c>
    </row>
    <row r="3063" spans="1:4" hidden="1">
      <c r="A3063" s="91" t="s">
        <v>10115</v>
      </c>
      <c r="B3063" s="91" t="s">
        <v>15470</v>
      </c>
      <c r="C3063" s="39" t="str">
        <f t="shared" si="48"/>
        <v>N02BEПарацетамол+Хлорфенамин+[Аскорбиновая кислота]</v>
      </c>
      <c r="D3063" s="91" t="s">
        <v>13607</v>
      </c>
    </row>
    <row r="3064" spans="1:4" hidden="1">
      <c r="A3064" s="91" t="s">
        <v>10115</v>
      </c>
      <c r="B3064" s="91" t="s">
        <v>15454</v>
      </c>
      <c r="C3064" s="39" t="str">
        <f t="shared" si="48"/>
        <v>N02BEКофеин+Парацетамол</v>
      </c>
      <c r="D3064" s="91" t="s">
        <v>13607</v>
      </c>
    </row>
    <row r="3065" spans="1:4" hidden="1">
      <c r="A3065" s="91" t="s">
        <v>10115</v>
      </c>
      <c r="B3065" s="91" t="s">
        <v>15455</v>
      </c>
      <c r="C3065" s="39" t="str">
        <f t="shared" si="48"/>
        <v>N02BEКофеин+Парацетамол+Пропифеназон</v>
      </c>
      <c r="D3065" s="91" t="s">
        <v>13607</v>
      </c>
    </row>
    <row r="3066" spans="1:4" ht="30" hidden="1">
      <c r="A3066" s="91" t="s">
        <v>10115</v>
      </c>
      <c r="B3066" s="91" t="s">
        <v>15456</v>
      </c>
      <c r="C3066" s="39" t="str">
        <f t="shared" si="48"/>
        <v>N02BEКофеин+Парацетамол+Терпингидрат+Фенилэфрин+[Аскорбиновая кислота]</v>
      </c>
      <c r="D3066" s="91" t="s">
        <v>13607</v>
      </c>
    </row>
    <row r="3067" spans="1:4" ht="30" hidden="1">
      <c r="A3067" s="91" t="s">
        <v>10115</v>
      </c>
      <c r="B3067" s="91" t="s">
        <v>15457</v>
      </c>
      <c r="C3067" s="39" t="str">
        <f t="shared" si="48"/>
        <v>N02BEКофеин+Парацетамол+Фенилэфрин+Фенирамин+[Аскорбиновая кислота]</v>
      </c>
      <c r="D3067" s="91" t="s">
        <v>13607</v>
      </c>
    </row>
    <row r="3068" spans="1:4" hidden="1">
      <c r="A3068" s="91" t="s">
        <v>10115</v>
      </c>
      <c r="B3068" s="91" t="s">
        <v>15458</v>
      </c>
      <c r="C3068" s="39" t="str">
        <f t="shared" si="48"/>
        <v>N02BEКофеин+Парацетамол+Фенилэфрин+Хлорфенамин</v>
      </c>
      <c r="D3068" s="91" t="s">
        <v>13607</v>
      </c>
    </row>
    <row r="3069" spans="1:4" hidden="1">
      <c r="A3069" s="91" t="s">
        <v>10115</v>
      </c>
      <c r="B3069" s="91" t="s">
        <v>15459</v>
      </c>
      <c r="C3069" s="39" t="str">
        <f t="shared" si="48"/>
        <v>N02BEКофеин+Парацетамол+Хлорфенамин</v>
      </c>
      <c r="D3069" s="91" t="s">
        <v>13607</v>
      </c>
    </row>
    <row r="3070" spans="1:4" hidden="1">
      <c r="A3070" s="91" t="s">
        <v>10115</v>
      </c>
      <c r="B3070" s="91" t="s">
        <v>15460</v>
      </c>
      <c r="C3070" s="39" t="str">
        <f t="shared" si="48"/>
        <v>N02BEКофеин+Парацетамол+Хлорфенамин+[Аскорбиновая кислота]</v>
      </c>
      <c r="D3070" s="91" t="s">
        <v>13607</v>
      </c>
    </row>
    <row r="3071" spans="1:4" hidden="1">
      <c r="A3071" s="91" t="s">
        <v>10115</v>
      </c>
      <c r="B3071" s="91" t="s">
        <v>13112</v>
      </c>
      <c r="C3071" s="39" t="str">
        <f t="shared" si="48"/>
        <v>N02BEПарацетамол</v>
      </c>
      <c r="D3071" s="91" t="s">
        <v>17948</v>
      </c>
    </row>
    <row r="3072" spans="1:4" hidden="1">
      <c r="A3072" s="91" t="s">
        <v>10115</v>
      </c>
      <c r="B3072" s="91" t="s">
        <v>15450</v>
      </c>
      <c r="C3072" s="39" t="str">
        <f t="shared" si="48"/>
        <v>N02BEКодеин+Кофеин+Парацетамол+Пропифеназон</v>
      </c>
      <c r="D3072" s="91" t="s">
        <v>13607</v>
      </c>
    </row>
    <row r="3073" spans="1:4" hidden="1">
      <c r="A3073" s="91" t="s">
        <v>10115</v>
      </c>
      <c r="B3073" s="91" t="s">
        <v>15451</v>
      </c>
      <c r="C3073" s="39" t="str">
        <f t="shared" si="48"/>
        <v>N02BEКодеин+Кофеин+Парацетамол+Пропифеназон+Фенобарбитал</v>
      </c>
      <c r="D3073" s="91" t="s">
        <v>13607</v>
      </c>
    </row>
    <row r="3074" spans="1:4" hidden="1">
      <c r="A3074" s="91" t="s">
        <v>13113</v>
      </c>
      <c r="B3074" s="91" t="s">
        <v>13114</v>
      </c>
      <c r="C3074" s="39" t="str">
        <f t="shared" si="48"/>
        <v>N02BGНефопам</v>
      </c>
      <c r="D3074" s="91" t="s">
        <v>13607</v>
      </c>
    </row>
    <row r="3075" spans="1:4" hidden="1">
      <c r="A3075" s="91" t="s">
        <v>13113</v>
      </c>
      <c r="B3075" s="91" t="s">
        <v>13115</v>
      </c>
      <c r="C3075" s="39" t="str">
        <f t="shared" si="48"/>
        <v>N02BGФлупиртин</v>
      </c>
      <c r="D3075" s="91" t="s">
        <v>13607</v>
      </c>
    </row>
    <row r="3076" spans="1:4" hidden="1">
      <c r="A3076" s="91" t="s">
        <v>13113</v>
      </c>
      <c r="B3076" s="91" t="s">
        <v>15474</v>
      </c>
      <c r="C3076" s="39" t="str">
        <f t="shared" si="48"/>
        <v>N02BGПрочие анальгетики и антипиретики</v>
      </c>
      <c r="D3076" s="91" t="s">
        <v>13607</v>
      </c>
    </row>
    <row r="3077" spans="1:4" hidden="1">
      <c r="A3077" s="91" t="s">
        <v>13113</v>
      </c>
      <c r="B3077" s="91" t="s">
        <v>15473</v>
      </c>
      <c r="C3077" s="39" t="str">
        <f t="shared" si="48"/>
        <v>N02BGБензофурокаин</v>
      </c>
      <c r="D3077" s="91" t="s">
        <v>13607</v>
      </c>
    </row>
    <row r="3078" spans="1:4" hidden="1">
      <c r="A3078" s="91" t="s">
        <v>13116</v>
      </c>
      <c r="B3078" s="91" t="s">
        <v>15476</v>
      </c>
      <c r="C3078" s="39" t="str">
        <f t="shared" si="48"/>
        <v>N02CAСинкаптон</v>
      </c>
      <c r="D3078" s="91" t="s">
        <v>13607</v>
      </c>
    </row>
    <row r="3079" spans="1:4" hidden="1">
      <c r="A3079" s="91" t="s">
        <v>13116</v>
      </c>
      <c r="B3079" s="91" t="s">
        <v>15475</v>
      </c>
      <c r="C3079" s="39" t="str">
        <f t="shared" si="48"/>
        <v>N02CAКофеин+Эрготамин</v>
      </c>
      <c r="D3079" s="91" t="s">
        <v>13607</v>
      </c>
    </row>
    <row r="3080" spans="1:4" hidden="1">
      <c r="A3080" s="91" t="s">
        <v>13117</v>
      </c>
      <c r="B3080" s="91" t="s">
        <v>13119</v>
      </c>
      <c r="C3080" s="39" t="str">
        <f t="shared" si="48"/>
        <v>N02CCСуматриптан</v>
      </c>
      <c r="D3080" s="91" t="s">
        <v>13607</v>
      </c>
    </row>
    <row r="3081" spans="1:4" hidden="1">
      <c r="A3081" s="91" t="s">
        <v>13117</v>
      </c>
      <c r="B3081" s="91" t="s">
        <v>13118</v>
      </c>
      <c r="C3081" s="39" t="str">
        <f t="shared" si="48"/>
        <v>N02CCНаратриптан</v>
      </c>
      <c r="D3081" s="91" t="s">
        <v>13607</v>
      </c>
    </row>
    <row r="3082" spans="1:4" hidden="1">
      <c r="A3082" s="91" t="s">
        <v>13117</v>
      </c>
      <c r="B3082" s="91" t="s">
        <v>13121</v>
      </c>
      <c r="C3082" s="39" t="str">
        <f t="shared" si="48"/>
        <v>N02CCЗолмитриптан</v>
      </c>
      <c r="D3082" s="91" t="s">
        <v>13607</v>
      </c>
    </row>
    <row r="3083" spans="1:4" hidden="1">
      <c r="A3083" s="91" t="s">
        <v>13117</v>
      </c>
      <c r="B3083" s="91" t="s">
        <v>13120</v>
      </c>
      <c r="C3083" s="39" t="str">
        <f t="shared" si="48"/>
        <v>N02CCЭлетриптан</v>
      </c>
      <c r="D3083" s="91" t="s">
        <v>13607</v>
      </c>
    </row>
    <row r="3084" spans="1:4" hidden="1">
      <c r="A3084" s="91" t="s">
        <v>13117</v>
      </c>
      <c r="B3084" s="91" t="s">
        <v>15477</v>
      </c>
      <c r="C3084" s="39" t="str">
        <f t="shared" si="48"/>
        <v>N02CCФроватриптан</v>
      </c>
      <c r="D3084" s="91" t="s">
        <v>13607</v>
      </c>
    </row>
    <row r="3085" spans="1:4" hidden="1">
      <c r="A3085" s="91" t="s">
        <v>17946</v>
      </c>
      <c r="B3085" s="91" t="s">
        <v>17947</v>
      </c>
      <c r="C3085" s="39" t="str">
        <f t="shared" si="48"/>
        <v>N03Эсликарбазепина ацетат</v>
      </c>
      <c r="D3085" s="91" t="s">
        <v>13607</v>
      </c>
    </row>
    <row r="3086" spans="1:4" hidden="1">
      <c r="A3086" s="91" t="s">
        <v>9951</v>
      </c>
      <c r="B3086" s="91" t="s">
        <v>15478</v>
      </c>
      <c r="C3086" s="39" t="str">
        <f t="shared" si="48"/>
        <v>N03AAбарбитураты и их производные</v>
      </c>
      <c r="D3086" s="91" t="s">
        <v>13607</v>
      </c>
    </row>
    <row r="3087" spans="1:4" hidden="1">
      <c r="A3087" s="91" t="s">
        <v>9951</v>
      </c>
      <c r="B3087" s="91" t="s">
        <v>13124</v>
      </c>
      <c r="C3087" s="39" t="str">
        <f t="shared" si="48"/>
        <v>N03AAПримидон</v>
      </c>
      <c r="D3087" s="91" t="s">
        <v>13607</v>
      </c>
    </row>
    <row r="3088" spans="1:4" hidden="1">
      <c r="A3088" s="91" t="s">
        <v>9951</v>
      </c>
      <c r="B3088" s="91" t="s">
        <v>13123</v>
      </c>
      <c r="C3088" s="39" t="str">
        <f t="shared" si="48"/>
        <v>N03AAФенобарбитал</v>
      </c>
      <c r="D3088" s="91" t="s">
        <v>17948</v>
      </c>
    </row>
    <row r="3089" spans="1:4" hidden="1">
      <c r="A3089" s="91" t="s">
        <v>9951</v>
      </c>
      <c r="B3089" s="91" t="s">
        <v>13122</v>
      </c>
      <c r="C3089" s="39" t="str">
        <f t="shared" si="48"/>
        <v>N03AAБензобарбитал</v>
      </c>
      <c r="D3089" s="91" t="s">
        <v>17948</v>
      </c>
    </row>
    <row r="3090" spans="1:4" hidden="1">
      <c r="A3090" s="91" t="s">
        <v>10176</v>
      </c>
      <c r="B3090" s="91" t="s">
        <v>13125</v>
      </c>
      <c r="C3090" s="39" t="str">
        <f t="shared" si="48"/>
        <v>N03ABФенитоин</v>
      </c>
      <c r="D3090" s="91" t="s">
        <v>17948</v>
      </c>
    </row>
    <row r="3091" spans="1:4" hidden="1">
      <c r="A3091" s="91" t="s">
        <v>10200</v>
      </c>
      <c r="B3091" s="91" t="s">
        <v>13126</v>
      </c>
      <c r="C3091" s="39" t="str">
        <f t="shared" si="48"/>
        <v>N03ADЭтосуксимид</v>
      </c>
      <c r="D3091" s="91" t="s">
        <v>17948</v>
      </c>
    </row>
    <row r="3092" spans="1:4" hidden="1">
      <c r="A3092" s="91" t="s">
        <v>10058</v>
      </c>
      <c r="B3092" s="91" t="s">
        <v>13127</v>
      </c>
      <c r="C3092" s="39" t="str">
        <f t="shared" si="48"/>
        <v>N03AEКлоназепам</v>
      </c>
      <c r="D3092" s="91" t="s">
        <v>17948</v>
      </c>
    </row>
    <row r="3093" spans="1:4" hidden="1">
      <c r="A3093" s="91" t="s">
        <v>10050</v>
      </c>
      <c r="B3093" s="91" t="s">
        <v>13128</v>
      </c>
      <c r="C3093" s="39" t="str">
        <f t="shared" si="48"/>
        <v>N03AFКарбамазепин</v>
      </c>
      <c r="D3093" s="91" t="s">
        <v>17948</v>
      </c>
    </row>
    <row r="3094" spans="1:4" hidden="1">
      <c r="A3094" s="91" t="s">
        <v>10050</v>
      </c>
      <c r="B3094" s="91" t="s">
        <v>13129</v>
      </c>
      <c r="C3094" s="39" t="str">
        <f t="shared" si="48"/>
        <v>N03AFОкскарбазепин</v>
      </c>
      <c r="D3094" s="91" t="s">
        <v>17948</v>
      </c>
    </row>
    <row r="3095" spans="1:4" hidden="1">
      <c r="A3095" s="91" t="s">
        <v>9967</v>
      </c>
      <c r="B3095" s="91" t="s">
        <v>13131</v>
      </c>
      <c r="C3095" s="39" t="str">
        <f t="shared" si="48"/>
        <v>N03AGВальпроевая кислота</v>
      </c>
      <c r="D3095" s="91" t="s">
        <v>17948</v>
      </c>
    </row>
    <row r="3096" spans="1:4" hidden="1">
      <c r="A3096" s="91" t="s">
        <v>9967</v>
      </c>
      <c r="B3096" s="91" t="s">
        <v>13130</v>
      </c>
      <c r="C3096" s="39" t="str">
        <f t="shared" si="48"/>
        <v>N03AGГамма-аминомасляная кислота</v>
      </c>
      <c r="D3096" s="91" t="s">
        <v>13607</v>
      </c>
    </row>
    <row r="3097" spans="1:4" hidden="1">
      <c r="A3097" s="91" t="s">
        <v>13132</v>
      </c>
      <c r="B3097" s="91" t="s">
        <v>15481</v>
      </c>
      <c r="C3097" s="39" t="str">
        <f t="shared" si="48"/>
        <v>N03AXБромизовал+Кальция глюконат+Кофеин+Папаверин+Фенобарбитал</v>
      </c>
      <c r="D3097" s="91" t="s">
        <v>13607</v>
      </c>
    </row>
    <row r="3098" spans="1:4" hidden="1">
      <c r="A3098" s="91" t="s">
        <v>13132</v>
      </c>
      <c r="B3098" s="91" t="s">
        <v>13136</v>
      </c>
      <c r="C3098" s="39" t="str">
        <f t="shared" si="48"/>
        <v>N03AXЛамотриджин</v>
      </c>
      <c r="D3098" s="91" t="s">
        <v>13607</v>
      </c>
    </row>
    <row r="3099" spans="1:4" hidden="1">
      <c r="A3099" s="91" t="s">
        <v>13132</v>
      </c>
      <c r="B3099" s="91" t="s">
        <v>13133</v>
      </c>
      <c r="C3099" s="39" t="str">
        <f t="shared" si="48"/>
        <v>N03AXГабапентин</v>
      </c>
      <c r="D3099" s="91" t="s">
        <v>13607</v>
      </c>
    </row>
    <row r="3100" spans="1:4" hidden="1">
      <c r="A3100" s="91" t="s">
        <v>13132</v>
      </c>
      <c r="B3100" s="91" t="s">
        <v>13134</v>
      </c>
      <c r="C3100" s="39" t="str">
        <f t="shared" si="48"/>
        <v>N03AXЛакосамид</v>
      </c>
      <c r="D3100" s="91" t="s">
        <v>17948</v>
      </c>
    </row>
    <row r="3101" spans="1:4" hidden="1">
      <c r="A3101" s="91" t="s">
        <v>13132</v>
      </c>
      <c r="B3101" s="91" t="s">
        <v>13135</v>
      </c>
      <c r="C3101" s="39" t="str">
        <f t="shared" si="48"/>
        <v>N03AXЛеветирацетам</v>
      </c>
      <c r="D3101" s="91" t="s">
        <v>17948</v>
      </c>
    </row>
    <row r="3102" spans="1:4" hidden="1">
      <c r="A3102" s="91" t="s">
        <v>13132</v>
      </c>
      <c r="B3102" s="91" t="s">
        <v>13137</v>
      </c>
      <c r="C3102" s="39" t="str">
        <f t="shared" si="48"/>
        <v>N03AXПрегабалин</v>
      </c>
      <c r="D3102" s="91" t="s">
        <v>17948</v>
      </c>
    </row>
    <row r="3103" spans="1:4" hidden="1">
      <c r="A3103" s="91" t="s">
        <v>13132</v>
      </c>
      <c r="B3103" s="91" t="s">
        <v>13138</v>
      </c>
      <c r="C3103" s="39" t="str">
        <f t="shared" si="48"/>
        <v>N03AXТопирамат</v>
      </c>
      <c r="D3103" s="91" t="s">
        <v>17948</v>
      </c>
    </row>
    <row r="3104" spans="1:4" hidden="1">
      <c r="A3104" s="91" t="s">
        <v>13132</v>
      </c>
      <c r="B3104" s="91" t="s">
        <v>15479</v>
      </c>
      <c r="C3104" s="39" t="str">
        <f t="shared" si="48"/>
        <v>N03AXБекламид</v>
      </c>
      <c r="D3104" s="91" t="s">
        <v>13607</v>
      </c>
    </row>
    <row r="3105" spans="1:4" hidden="1">
      <c r="A3105" s="91" t="s">
        <v>13132</v>
      </c>
      <c r="B3105" s="91" t="s">
        <v>15485</v>
      </c>
      <c r="C3105" s="39" t="str">
        <f t="shared" si="48"/>
        <v>N03AXМетиндиона таблетки 0.25 г</v>
      </c>
      <c r="D3105" s="91" t="s">
        <v>13607</v>
      </c>
    </row>
    <row r="3106" spans="1:4" hidden="1">
      <c r="A3106" s="91" t="s">
        <v>13132</v>
      </c>
      <c r="B3106" s="91" t="s">
        <v>15486</v>
      </c>
      <c r="C3106" s="39" t="str">
        <f t="shared" si="48"/>
        <v>N03AXПуфемида таблетки 0.25 г</v>
      </c>
      <c r="D3106" s="91" t="s">
        <v>13607</v>
      </c>
    </row>
    <row r="3107" spans="1:4" hidden="1">
      <c r="A3107" s="91" t="s">
        <v>13132</v>
      </c>
      <c r="B3107" s="91" t="s">
        <v>15483</v>
      </c>
      <c r="C3107" s="39" t="str">
        <f t="shared" si="48"/>
        <v>N03AXДругие противоэпилептические препараты</v>
      </c>
      <c r="D3107" s="91" t="s">
        <v>13607</v>
      </c>
    </row>
    <row r="3108" spans="1:4" hidden="1">
      <c r="A3108" s="91" t="s">
        <v>13132</v>
      </c>
      <c r="B3108" s="91" t="s">
        <v>15482</v>
      </c>
      <c r="C3108" s="39" t="str">
        <f t="shared" si="48"/>
        <v>N03AXГлюферал</v>
      </c>
      <c r="D3108" s="91" t="s">
        <v>13607</v>
      </c>
    </row>
    <row r="3109" spans="1:4" hidden="1">
      <c r="A3109" s="91" t="s">
        <v>13132</v>
      </c>
      <c r="B3109" s="91" t="s">
        <v>15480</v>
      </c>
      <c r="C3109" s="39" t="str">
        <f t="shared" si="48"/>
        <v>N03AXБензобамила таблетки 0.1 г</v>
      </c>
      <c r="D3109" s="91" t="s">
        <v>13607</v>
      </c>
    </row>
    <row r="3110" spans="1:4" hidden="1">
      <c r="A3110" s="91" t="s">
        <v>13132</v>
      </c>
      <c r="B3110" s="91" t="s">
        <v>15484</v>
      </c>
      <c r="C3110" s="39" t="str">
        <f t="shared" si="48"/>
        <v>N03AXЗонисамид</v>
      </c>
      <c r="D3110" s="91" t="s">
        <v>13607</v>
      </c>
    </row>
    <row r="3111" spans="1:4" hidden="1">
      <c r="A3111" s="91" t="s">
        <v>15487</v>
      </c>
      <c r="B3111" s="91" t="s">
        <v>12470</v>
      </c>
      <c r="C3111" s="39" t="str">
        <f t="shared" si="48"/>
        <v>N04Водорода пероксид</v>
      </c>
      <c r="D3111" s="91" t="s">
        <v>13607</v>
      </c>
    </row>
    <row r="3112" spans="1:4" hidden="1">
      <c r="A3112" s="91" t="s">
        <v>15487</v>
      </c>
      <c r="B3112" s="91" t="s">
        <v>15488</v>
      </c>
      <c r="C3112" s="39" t="str">
        <f t="shared" si="48"/>
        <v>N04Диэтазин</v>
      </c>
      <c r="D3112" s="91" t="s">
        <v>13607</v>
      </c>
    </row>
    <row r="3113" spans="1:4" hidden="1">
      <c r="A3113" s="91" t="s">
        <v>15489</v>
      </c>
      <c r="B3113" s="91" t="s">
        <v>15490</v>
      </c>
      <c r="C3113" s="39" t="str">
        <f t="shared" si="48"/>
        <v>N04AЭтпенал</v>
      </c>
      <c r="D3113" s="91" t="s">
        <v>13607</v>
      </c>
    </row>
    <row r="3114" spans="1:4" hidden="1">
      <c r="A3114" s="91" t="s">
        <v>9955</v>
      </c>
      <c r="B3114" s="91" t="s">
        <v>13139</v>
      </c>
      <c r="C3114" s="39" t="str">
        <f t="shared" si="48"/>
        <v>N04AAТригексифенидил</v>
      </c>
      <c r="D3114" s="91" t="s">
        <v>17948</v>
      </c>
    </row>
    <row r="3115" spans="1:4" hidden="1">
      <c r="A3115" s="91" t="s">
        <v>9955</v>
      </c>
      <c r="B3115" s="91" t="s">
        <v>13140</v>
      </c>
      <c r="C3115" s="39" t="str">
        <f t="shared" si="48"/>
        <v>N04AAБипериден</v>
      </c>
      <c r="D3115" s="91" t="s">
        <v>17948</v>
      </c>
    </row>
    <row r="3116" spans="1:4" hidden="1">
      <c r="A3116" s="91" t="s">
        <v>15491</v>
      </c>
      <c r="B3116" s="91" t="s">
        <v>15492</v>
      </c>
      <c r="C3116" s="39" t="str">
        <f t="shared" si="48"/>
        <v>N04ACДифенилтропин</v>
      </c>
      <c r="D3116" s="91" t="s">
        <v>13607</v>
      </c>
    </row>
    <row r="3117" spans="1:4" hidden="1">
      <c r="A3117" s="91" t="s">
        <v>15491</v>
      </c>
      <c r="B3117" s="91" t="s">
        <v>15493</v>
      </c>
      <c r="C3117" s="39" t="str">
        <f t="shared" ref="C3117:C3180" si="49">CONCATENATE(A3117,B3117)</f>
        <v>N04ACЭфиры тропина или производные тропина</v>
      </c>
      <c r="D3117" s="91" t="s">
        <v>13607</v>
      </c>
    </row>
    <row r="3118" spans="1:4" hidden="1">
      <c r="A3118" s="91" t="s">
        <v>10069</v>
      </c>
      <c r="B3118" s="91" t="s">
        <v>15496</v>
      </c>
      <c r="C3118" s="39" t="str">
        <f t="shared" si="49"/>
        <v>N04BAЛеводопа+Энтакапон+[Карбидопа]</v>
      </c>
      <c r="D3118" s="91" t="s">
        <v>13607</v>
      </c>
    </row>
    <row r="3119" spans="1:4" hidden="1">
      <c r="A3119" s="91" t="s">
        <v>10069</v>
      </c>
      <c r="B3119" s="91" t="s">
        <v>15494</v>
      </c>
      <c r="C3119" s="39" t="str">
        <f t="shared" si="49"/>
        <v>N04BAЛеводопа+[Бенсеразид]</v>
      </c>
      <c r="D3119" s="91" t="s">
        <v>17948</v>
      </c>
    </row>
    <row r="3120" spans="1:4" hidden="1">
      <c r="A3120" s="91" t="s">
        <v>10069</v>
      </c>
      <c r="B3120" s="91" t="s">
        <v>15495</v>
      </c>
      <c r="C3120" s="39" t="str">
        <f t="shared" si="49"/>
        <v>N04BAЛеводопа+[Карбидопа]</v>
      </c>
      <c r="D3120" s="91" t="s">
        <v>17948</v>
      </c>
    </row>
    <row r="3121" spans="1:4" hidden="1">
      <c r="A3121" s="91" t="s">
        <v>9920</v>
      </c>
      <c r="B3121" s="91" t="s">
        <v>13141</v>
      </c>
      <c r="C3121" s="39" t="str">
        <f t="shared" si="49"/>
        <v>N04BBАмантадин</v>
      </c>
      <c r="D3121" s="91" t="s">
        <v>17948</v>
      </c>
    </row>
    <row r="3122" spans="1:4" hidden="1">
      <c r="A3122" s="91" t="s">
        <v>10131</v>
      </c>
      <c r="B3122" s="91" t="s">
        <v>13142</v>
      </c>
      <c r="C3122" s="39" t="str">
        <f t="shared" si="49"/>
        <v>N04BCПрамипексол</v>
      </c>
      <c r="D3122" s="91" t="s">
        <v>17948</v>
      </c>
    </row>
    <row r="3123" spans="1:4" hidden="1">
      <c r="A3123" s="91" t="s">
        <v>10131</v>
      </c>
      <c r="B3123" s="91" t="s">
        <v>13143</v>
      </c>
      <c r="C3123" s="39" t="str">
        <f t="shared" si="49"/>
        <v>N04BCРопинирол</v>
      </c>
      <c r="D3123" s="91" t="s">
        <v>13607</v>
      </c>
    </row>
    <row r="3124" spans="1:4" hidden="1">
      <c r="A3124" s="91" t="s">
        <v>10131</v>
      </c>
      <c r="B3124" s="91" t="s">
        <v>12252</v>
      </c>
      <c r="C3124" s="39" t="str">
        <f t="shared" si="49"/>
        <v>N04BCПирибедил</v>
      </c>
      <c r="D3124" s="91" t="s">
        <v>17948</v>
      </c>
    </row>
    <row r="3125" spans="1:4" hidden="1">
      <c r="A3125" s="91" t="s">
        <v>10131</v>
      </c>
      <c r="B3125" s="91" t="s">
        <v>12515</v>
      </c>
      <c r="C3125" s="39" t="str">
        <f t="shared" si="49"/>
        <v>N04BCБромокриптин</v>
      </c>
      <c r="D3125" s="91" t="s">
        <v>13607</v>
      </c>
    </row>
    <row r="3126" spans="1:4" hidden="1">
      <c r="A3126" s="91" t="s">
        <v>10131</v>
      </c>
      <c r="B3126" s="91" t="s">
        <v>15497</v>
      </c>
      <c r="C3126" s="39" t="str">
        <f t="shared" si="49"/>
        <v>N04BCБромокриптин [альфа, бета]</v>
      </c>
      <c r="D3126" s="91" t="s">
        <v>13607</v>
      </c>
    </row>
    <row r="3127" spans="1:4" hidden="1">
      <c r="A3127" s="91" t="s">
        <v>13144</v>
      </c>
      <c r="B3127" s="91" t="s">
        <v>13145</v>
      </c>
      <c r="C3127" s="39" t="str">
        <f t="shared" si="49"/>
        <v>N04BDСелегилин</v>
      </c>
      <c r="D3127" s="91" t="s">
        <v>13607</v>
      </c>
    </row>
    <row r="3128" spans="1:4" hidden="1">
      <c r="A3128" s="91" t="s">
        <v>13144</v>
      </c>
      <c r="B3128" s="91" t="s">
        <v>13146</v>
      </c>
      <c r="C3128" s="39" t="str">
        <f t="shared" si="49"/>
        <v>N04BDРазагилин</v>
      </c>
      <c r="D3128" s="91" t="s">
        <v>13607</v>
      </c>
    </row>
    <row r="3129" spans="1:4" hidden="1">
      <c r="A3129" s="91" t="s">
        <v>15498</v>
      </c>
      <c r="B3129" s="91" t="s">
        <v>15499</v>
      </c>
      <c r="C3129" s="39" t="str">
        <f t="shared" si="49"/>
        <v>N04BXТолкапон</v>
      </c>
      <c r="D3129" s="91" t="s">
        <v>13607</v>
      </c>
    </row>
    <row r="3130" spans="1:4" hidden="1">
      <c r="A3130" s="91" t="s">
        <v>15500</v>
      </c>
      <c r="B3130" s="91" t="s">
        <v>15501</v>
      </c>
      <c r="C3130" s="39" t="str">
        <f t="shared" si="49"/>
        <v>N05AДикарбин</v>
      </c>
      <c r="D3130" s="91" t="s">
        <v>13607</v>
      </c>
    </row>
    <row r="3131" spans="1:4" hidden="1">
      <c r="A3131" s="91" t="s">
        <v>10070</v>
      </c>
      <c r="B3131" s="91" t="s">
        <v>13147</v>
      </c>
      <c r="C3131" s="39" t="str">
        <f t="shared" si="49"/>
        <v>N05AAПромазин</v>
      </c>
      <c r="D3131" s="91" t="s">
        <v>13607</v>
      </c>
    </row>
    <row r="3132" spans="1:4" hidden="1">
      <c r="A3132" s="91" t="s">
        <v>10070</v>
      </c>
      <c r="B3132" s="91" t="s">
        <v>13149</v>
      </c>
      <c r="C3132" s="39" t="str">
        <f t="shared" si="49"/>
        <v>N05AAЛевомепромазин</v>
      </c>
      <c r="D3132" s="91" t="s">
        <v>17948</v>
      </c>
    </row>
    <row r="3133" spans="1:4" hidden="1">
      <c r="A3133" s="91" t="s">
        <v>10070</v>
      </c>
      <c r="B3133" s="91" t="s">
        <v>13148</v>
      </c>
      <c r="C3133" s="39" t="str">
        <f t="shared" si="49"/>
        <v>N05AAХлорпромазин</v>
      </c>
      <c r="D3133" s="91" t="s">
        <v>17948</v>
      </c>
    </row>
    <row r="3134" spans="1:4" hidden="1">
      <c r="A3134" s="91" t="s">
        <v>10120</v>
      </c>
      <c r="B3134" s="91" t="s">
        <v>13152</v>
      </c>
      <c r="C3134" s="39" t="str">
        <f t="shared" si="49"/>
        <v>N05ABТрифлуоперазин</v>
      </c>
      <c r="D3134" s="91" t="s">
        <v>17948</v>
      </c>
    </row>
    <row r="3135" spans="1:4" hidden="1">
      <c r="A3135" s="91" t="s">
        <v>10120</v>
      </c>
      <c r="B3135" s="91" t="s">
        <v>13153</v>
      </c>
      <c r="C3135" s="39" t="str">
        <f t="shared" si="49"/>
        <v>N05ABФлуфеназин</v>
      </c>
      <c r="D3135" s="91" t="s">
        <v>17948</v>
      </c>
    </row>
    <row r="3136" spans="1:4" hidden="1">
      <c r="A3136" s="91" t="s">
        <v>10120</v>
      </c>
      <c r="B3136" s="91" t="s">
        <v>13151</v>
      </c>
      <c r="C3136" s="39" t="str">
        <f t="shared" si="49"/>
        <v>N05ABПерфеназин</v>
      </c>
      <c r="D3136" s="91" t="s">
        <v>17948</v>
      </c>
    </row>
    <row r="3137" spans="1:4" hidden="1">
      <c r="A3137" s="91" t="s">
        <v>10120</v>
      </c>
      <c r="B3137" s="91" t="s">
        <v>13154</v>
      </c>
      <c r="C3137" s="39" t="str">
        <f t="shared" si="49"/>
        <v>N05ABТиопроперазин</v>
      </c>
      <c r="D3137" s="91" t="s">
        <v>13607</v>
      </c>
    </row>
    <row r="3138" spans="1:4" hidden="1">
      <c r="A3138" s="91" t="s">
        <v>10120</v>
      </c>
      <c r="B3138" s="91" t="s">
        <v>15502</v>
      </c>
      <c r="C3138" s="39" t="str">
        <f t="shared" si="49"/>
        <v>N05ABПрохлорперазин</v>
      </c>
      <c r="D3138" s="91" t="s">
        <v>13607</v>
      </c>
    </row>
    <row r="3139" spans="1:4" hidden="1">
      <c r="A3139" s="91" t="s">
        <v>10119</v>
      </c>
      <c r="B3139" s="91" t="s">
        <v>15503</v>
      </c>
      <c r="C3139" s="39" t="str">
        <f t="shared" si="49"/>
        <v>N05ACПипотиазин</v>
      </c>
      <c r="D3139" s="91" t="s">
        <v>13607</v>
      </c>
    </row>
    <row r="3140" spans="1:4" hidden="1">
      <c r="A3140" s="91" t="s">
        <v>10119</v>
      </c>
      <c r="B3140" s="91" t="s">
        <v>13156</v>
      </c>
      <c r="C3140" s="39" t="str">
        <f t="shared" si="49"/>
        <v>N05ACПерициазин</v>
      </c>
      <c r="D3140" s="91" t="s">
        <v>17948</v>
      </c>
    </row>
    <row r="3141" spans="1:4" hidden="1">
      <c r="A3141" s="91" t="s">
        <v>10119</v>
      </c>
      <c r="B3141" s="91" t="s">
        <v>13155</v>
      </c>
      <c r="C3141" s="39" t="str">
        <f t="shared" si="49"/>
        <v>N05ACТиоридазин</v>
      </c>
      <c r="D3141" s="91" t="s">
        <v>17948</v>
      </c>
    </row>
    <row r="3142" spans="1:4" hidden="1">
      <c r="A3142" s="91" t="s">
        <v>9980</v>
      </c>
      <c r="B3142" s="91" t="s">
        <v>13157</v>
      </c>
      <c r="C3142" s="39" t="str">
        <f t="shared" si="49"/>
        <v>N05ADГалоперидол</v>
      </c>
      <c r="D3142" s="91" t="s">
        <v>17948</v>
      </c>
    </row>
    <row r="3143" spans="1:4" hidden="1">
      <c r="A3143" s="91" t="s">
        <v>9980</v>
      </c>
      <c r="B3143" s="91" t="s">
        <v>13091</v>
      </c>
      <c r="C3143" s="39" t="str">
        <f t="shared" si="49"/>
        <v>N05ADДроперидол</v>
      </c>
      <c r="D3143" s="91" t="s">
        <v>17948</v>
      </c>
    </row>
    <row r="3144" spans="1:4" hidden="1">
      <c r="A3144" s="91" t="s">
        <v>9980</v>
      </c>
      <c r="B3144" s="91" t="s">
        <v>15504</v>
      </c>
      <c r="C3144" s="39" t="str">
        <f t="shared" si="49"/>
        <v>N05ADБенперидол</v>
      </c>
      <c r="D3144" s="91" t="s">
        <v>13607</v>
      </c>
    </row>
    <row r="3145" spans="1:4" hidden="1">
      <c r="A3145" s="91" t="s">
        <v>10153</v>
      </c>
      <c r="B3145" s="91" t="s">
        <v>13159</v>
      </c>
      <c r="C3145" s="39" t="str">
        <f t="shared" si="49"/>
        <v>N05AEСертиндол</v>
      </c>
      <c r="D3145" s="91" t="s">
        <v>17948</v>
      </c>
    </row>
    <row r="3146" spans="1:4" hidden="1">
      <c r="A3146" s="91" t="s">
        <v>10153</v>
      </c>
      <c r="B3146" s="91" t="s">
        <v>13158</v>
      </c>
      <c r="C3146" s="39" t="str">
        <f t="shared" si="49"/>
        <v>N05AEЗипрасидон</v>
      </c>
      <c r="D3146" s="91" t="s">
        <v>13607</v>
      </c>
    </row>
    <row r="3147" spans="1:4" hidden="1">
      <c r="A3147" s="91" t="s">
        <v>10019</v>
      </c>
      <c r="B3147" s="91" t="s">
        <v>13161</v>
      </c>
      <c r="C3147" s="39" t="str">
        <f t="shared" si="49"/>
        <v>N05AFХлорпротиксен</v>
      </c>
      <c r="D3147" s="91" t="s">
        <v>13607</v>
      </c>
    </row>
    <row r="3148" spans="1:4" hidden="1">
      <c r="A3148" s="91" t="s">
        <v>10019</v>
      </c>
      <c r="B3148" s="91" t="s">
        <v>13162</v>
      </c>
      <c r="C3148" s="39" t="str">
        <f t="shared" si="49"/>
        <v>N05AFЗуклопентиксол</v>
      </c>
      <c r="D3148" s="91" t="s">
        <v>17948</v>
      </c>
    </row>
    <row r="3149" spans="1:4" hidden="1">
      <c r="A3149" s="91" t="s">
        <v>10019</v>
      </c>
      <c r="B3149" s="91" t="s">
        <v>13160</v>
      </c>
      <c r="C3149" s="39" t="str">
        <f t="shared" si="49"/>
        <v>N05AFФлупентиксол</v>
      </c>
      <c r="D3149" s="91" t="s">
        <v>17948</v>
      </c>
    </row>
    <row r="3150" spans="1:4" hidden="1">
      <c r="A3150" s="91" t="s">
        <v>10054</v>
      </c>
      <c r="B3150" s="91" t="s">
        <v>13165</v>
      </c>
      <c r="C3150" s="39" t="str">
        <f t="shared" si="49"/>
        <v>N05AHОланзапин</v>
      </c>
      <c r="D3150" s="91" t="s">
        <v>17948</v>
      </c>
    </row>
    <row r="3151" spans="1:4" hidden="1">
      <c r="A3151" s="91" t="s">
        <v>10054</v>
      </c>
      <c r="B3151" s="91" t="s">
        <v>13164</v>
      </c>
      <c r="C3151" s="39" t="str">
        <f t="shared" si="49"/>
        <v>N05AHКветиапин</v>
      </c>
      <c r="D3151" s="91" t="s">
        <v>17948</v>
      </c>
    </row>
    <row r="3152" spans="1:4" hidden="1">
      <c r="A3152" s="91" t="s">
        <v>10054</v>
      </c>
      <c r="B3152" s="91" t="s">
        <v>13163</v>
      </c>
      <c r="C3152" s="39" t="str">
        <f t="shared" si="49"/>
        <v>N05AHКлозапин</v>
      </c>
      <c r="D3152" s="91" t="s">
        <v>13607</v>
      </c>
    </row>
    <row r="3153" spans="1:4" hidden="1">
      <c r="A3153" s="91" t="s">
        <v>10054</v>
      </c>
      <c r="B3153" s="91" t="s">
        <v>15505</v>
      </c>
      <c r="C3153" s="39" t="str">
        <f t="shared" si="49"/>
        <v>N05AHАзенапин</v>
      </c>
      <c r="D3153" s="91" t="s">
        <v>13607</v>
      </c>
    </row>
    <row r="3154" spans="1:4" hidden="1">
      <c r="A3154" s="91" t="s">
        <v>10161</v>
      </c>
      <c r="B3154" s="91" t="s">
        <v>15506</v>
      </c>
      <c r="C3154" s="39" t="str">
        <f t="shared" si="49"/>
        <v>N05ALСультоприд</v>
      </c>
      <c r="D3154" s="91" t="s">
        <v>13607</v>
      </c>
    </row>
    <row r="3155" spans="1:4" hidden="1">
      <c r="A3155" s="91" t="s">
        <v>10161</v>
      </c>
      <c r="B3155" s="91" t="s">
        <v>13166</v>
      </c>
      <c r="C3155" s="39" t="str">
        <f t="shared" si="49"/>
        <v>N05ALТиаприд</v>
      </c>
      <c r="D3155" s="91" t="s">
        <v>13607</v>
      </c>
    </row>
    <row r="3156" spans="1:4" hidden="1">
      <c r="A3156" s="91" t="s">
        <v>10161</v>
      </c>
      <c r="B3156" s="91" t="s">
        <v>13168</v>
      </c>
      <c r="C3156" s="39" t="str">
        <f t="shared" si="49"/>
        <v>N05ALАмисульприд</v>
      </c>
      <c r="D3156" s="91" t="s">
        <v>13607</v>
      </c>
    </row>
    <row r="3157" spans="1:4" hidden="1">
      <c r="A3157" s="91" t="s">
        <v>10161</v>
      </c>
      <c r="B3157" s="91" t="s">
        <v>13167</v>
      </c>
      <c r="C3157" s="39" t="str">
        <f t="shared" si="49"/>
        <v>N05ALСульпирид</v>
      </c>
      <c r="D3157" s="91" t="s">
        <v>17948</v>
      </c>
    </row>
    <row r="3158" spans="1:4" hidden="1">
      <c r="A3158" s="91" t="s">
        <v>13169</v>
      </c>
      <c r="B3158" s="91" t="s">
        <v>13170</v>
      </c>
      <c r="C3158" s="39" t="str">
        <f t="shared" si="49"/>
        <v>N05ANЛития карбонат</v>
      </c>
      <c r="D3158" s="91" t="s">
        <v>13607</v>
      </c>
    </row>
    <row r="3159" spans="1:4" hidden="1">
      <c r="A3159" s="91" t="s">
        <v>13169</v>
      </c>
      <c r="B3159" s="91" t="s">
        <v>15507</v>
      </c>
      <c r="C3159" s="39" t="str">
        <f t="shared" si="49"/>
        <v>N05ANЛития оксибутират</v>
      </c>
      <c r="D3159" s="91" t="s">
        <v>13607</v>
      </c>
    </row>
    <row r="3160" spans="1:4" hidden="1">
      <c r="A3160" s="91" t="s">
        <v>10147</v>
      </c>
      <c r="B3160" s="91" t="s">
        <v>15508</v>
      </c>
      <c r="C3160" s="39" t="str">
        <f t="shared" si="49"/>
        <v>N05AXдругие антипсихотические средства</v>
      </c>
      <c r="D3160" s="91" t="s">
        <v>13607</v>
      </c>
    </row>
    <row r="3161" spans="1:4" hidden="1">
      <c r="A3161" s="91" t="s">
        <v>10147</v>
      </c>
      <c r="B3161" s="91" t="s">
        <v>13173</v>
      </c>
      <c r="C3161" s="39" t="str">
        <f t="shared" si="49"/>
        <v>N05AXАрипипразол</v>
      </c>
      <c r="D3161" s="91" t="s">
        <v>13607</v>
      </c>
    </row>
    <row r="3162" spans="1:4" hidden="1">
      <c r="A3162" s="91" t="s">
        <v>10147</v>
      </c>
      <c r="B3162" s="91" t="s">
        <v>13171</v>
      </c>
      <c r="C3162" s="39" t="str">
        <f t="shared" si="49"/>
        <v>N05AXПалиперидон</v>
      </c>
      <c r="D3162" s="91" t="s">
        <v>17948</v>
      </c>
    </row>
    <row r="3163" spans="1:4" hidden="1">
      <c r="A3163" s="91" t="s">
        <v>10147</v>
      </c>
      <c r="B3163" s="91" t="s">
        <v>13172</v>
      </c>
      <c r="C3163" s="39" t="str">
        <f t="shared" si="49"/>
        <v>N05AXРисперидон</v>
      </c>
      <c r="D3163" s="91" t="s">
        <v>17948</v>
      </c>
    </row>
    <row r="3164" spans="1:4" hidden="1">
      <c r="A3164" s="91" t="s">
        <v>15509</v>
      </c>
      <c r="B3164" s="91" t="s">
        <v>15510</v>
      </c>
      <c r="C3164" s="39" t="str">
        <f t="shared" si="49"/>
        <v>N05BСеланк</v>
      </c>
      <c r="D3164" s="91" t="s">
        <v>13607</v>
      </c>
    </row>
    <row r="3165" spans="1:4" hidden="1">
      <c r="A3165" s="91" t="s">
        <v>9961</v>
      </c>
      <c r="B3165" s="91" t="s">
        <v>15512</v>
      </c>
      <c r="C3165" s="39" t="str">
        <f t="shared" si="49"/>
        <v>N05BAпроизводные бензодиазепина</v>
      </c>
      <c r="D3165" s="91" t="s">
        <v>13607</v>
      </c>
    </row>
    <row r="3166" spans="1:4" hidden="1">
      <c r="A3166" s="91" t="s">
        <v>9961</v>
      </c>
      <c r="B3166" s="91" t="s">
        <v>13175</v>
      </c>
      <c r="C3166" s="39" t="str">
        <f t="shared" si="49"/>
        <v>N05BAБромдигидрохлорфенилбензодиазепин</v>
      </c>
      <c r="D3166" s="91" t="s">
        <v>17948</v>
      </c>
    </row>
    <row r="3167" spans="1:4" hidden="1">
      <c r="A3167" s="91" t="s">
        <v>9961</v>
      </c>
      <c r="B3167" s="91" t="s">
        <v>13176</v>
      </c>
      <c r="C3167" s="39" t="str">
        <f t="shared" si="49"/>
        <v>N05BAДиазепам</v>
      </c>
      <c r="D3167" s="91" t="s">
        <v>17948</v>
      </c>
    </row>
    <row r="3168" spans="1:4" hidden="1">
      <c r="A3168" s="91" t="s">
        <v>9961</v>
      </c>
      <c r="B3168" s="91" t="s">
        <v>13180</v>
      </c>
      <c r="C3168" s="39" t="str">
        <f t="shared" si="49"/>
        <v>N05BAОксазепам</v>
      </c>
      <c r="D3168" s="91" t="s">
        <v>17948</v>
      </c>
    </row>
    <row r="3169" spans="1:4" hidden="1">
      <c r="A3169" s="91" t="s">
        <v>9961</v>
      </c>
      <c r="B3169" s="91" t="s">
        <v>13181</v>
      </c>
      <c r="C3169" s="39" t="str">
        <f t="shared" si="49"/>
        <v>N05BAЛоразепам</v>
      </c>
      <c r="D3169" s="91" t="s">
        <v>17948</v>
      </c>
    </row>
    <row r="3170" spans="1:4" hidden="1">
      <c r="A3170" s="91" t="s">
        <v>9961</v>
      </c>
      <c r="B3170" s="91" t="s">
        <v>13177</v>
      </c>
      <c r="C3170" s="39" t="str">
        <f t="shared" si="49"/>
        <v>N05BAГидразинокарбонилметилбромфенилдигидробенздиазепин</v>
      </c>
      <c r="D3170" s="91" t="s">
        <v>13607</v>
      </c>
    </row>
    <row r="3171" spans="1:4" hidden="1">
      <c r="A3171" s="91" t="s">
        <v>9961</v>
      </c>
      <c r="B3171" s="91" t="s">
        <v>13179</v>
      </c>
      <c r="C3171" s="39" t="str">
        <f t="shared" si="49"/>
        <v>N05BAХлордиазепоксид</v>
      </c>
      <c r="D3171" s="91" t="s">
        <v>13607</v>
      </c>
    </row>
    <row r="3172" spans="1:4" hidden="1">
      <c r="A3172" s="91" t="s">
        <v>9961</v>
      </c>
      <c r="B3172" s="91" t="s">
        <v>13182</v>
      </c>
      <c r="C3172" s="39" t="str">
        <f t="shared" si="49"/>
        <v>N05BAМедазепам</v>
      </c>
      <c r="D3172" s="91" t="s">
        <v>13607</v>
      </c>
    </row>
    <row r="3173" spans="1:4" hidden="1">
      <c r="A3173" s="91" t="s">
        <v>9961</v>
      </c>
      <c r="B3173" s="91" t="s">
        <v>13174</v>
      </c>
      <c r="C3173" s="39" t="str">
        <f t="shared" si="49"/>
        <v>N05BAАлпразолам</v>
      </c>
      <c r="D3173" s="91" t="s">
        <v>13607</v>
      </c>
    </row>
    <row r="3174" spans="1:4" hidden="1">
      <c r="A3174" s="91" t="s">
        <v>9961</v>
      </c>
      <c r="B3174" s="91" t="s">
        <v>13178</v>
      </c>
      <c r="C3174" s="39" t="str">
        <f t="shared" si="49"/>
        <v>N05BAТофизопам</v>
      </c>
      <c r="D3174" s="91" t="s">
        <v>13607</v>
      </c>
    </row>
    <row r="3175" spans="1:4" hidden="1">
      <c r="A3175" s="91" t="s">
        <v>9961</v>
      </c>
      <c r="B3175" s="91" t="s">
        <v>15511</v>
      </c>
      <c r="C3175" s="39" t="str">
        <f t="shared" si="49"/>
        <v>N05BAБромазепам</v>
      </c>
      <c r="D3175" s="91" t="s">
        <v>13607</v>
      </c>
    </row>
    <row r="3176" spans="1:4" hidden="1">
      <c r="A3176" s="91" t="s">
        <v>9985</v>
      </c>
      <c r="B3176" s="91" t="s">
        <v>13183</v>
      </c>
      <c r="C3176" s="39" t="str">
        <f t="shared" si="49"/>
        <v>N05BBГидроксизин</v>
      </c>
      <c r="D3176" s="91" t="s">
        <v>17948</v>
      </c>
    </row>
    <row r="3177" spans="1:4" hidden="1">
      <c r="A3177" s="91" t="s">
        <v>15513</v>
      </c>
      <c r="B3177" s="91" t="s">
        <v>15514</v>
      </c>
      <c r="C3177" s="39" t="str">
        <f t="shared" si="49"/>
        <v>N05BCМепробамат</v>
      </c>
      <c r="D3177" s="91" t="s">
        <v>13607</v>
      </c>
    </row>
    <row r="3178" spans="1:4" hidden="1">
      <c r="A3178" s="91" t="s">
        <v>13184</v>
      </c>
      <c r="B3178" s="91" t="s">
        <v>13185</v>
      </c>
      <c r="C3178" s="39" t="str">
        <f t="shared" si="49"/>
        <v>N05BEБуспирон</v>
      </c>
      <c r="D3178" s="91" t="s">
        <v>13607</v>
      </c>
    </row>
    <row r="3179" spans="1:4" hidden="1">
      <c r="A3179" s="91" t="s">
        <v>13186</v>
      </c>
      <c r="B3179" s="91" t="s">
        <v>13187</v>
      </c>
      <c r="C3179" s="39" t="str">
        <f t="shared" si="49"/>
        <v>N05BXАминофенилмасляная кислота</v>
      </c>
      <c r="D3179" s="91" t="s">
        <v>13607</v>
      </c>
    </row>
    <row r="3180" spans="1:4" hidden="1">
      <c r="A3180" s="91" t="s">
        <v>13186</v>
      </c>
      <c r="B3180" s="91" t="s">
        <v>13188</v>
      </c>
      <c r="C3180" s="39" t="str">
        <f t="shared" si="49"/>
        <v>N05BXМорфолиноэтилтиоэтоксибензимидазол</v>
      </c>
      <c r="D3180" s="91" t="s">
        <v>13607</v>
      </c>
    </row>
    <row r="3181" spans="1:4" hidden="1">
      <c r="A3181" s="91" t="s">
        <v>13186</v>
      </c>
      <c r="B3181" s="91" t="s">
        <v>13189</v>
      </c>
      <c r="C3181" s="39" t="str">
        <f t="shared" ref="C3181:C3244" si="50">CONCATENATE(A3181,B3181)</f>
        <v>N05BXТетраметилтетраазабициклооктандион</v>
      </c>
      <c r="D3181" s="91" t="s">
        <v>13607</v>
      </c>
    </row>
    <row r="3182" spans="1:4" hidden="1">
      <c r="A3182" s="91" t="s">
        <v>13186</v>
      </c>
      <c r="B3182" s="91" t="s">
        <v>13190</v>
      </c>
      <c r="C3182" s="39" t="str">
        <f t="shared" si="50"/>
        <v>N05BXЭтифоксин</v>
      </c>
      <c r="D3182" s="91" t="s">
        <v>13607</v>
      </c>
    </row>
    <row r="3183" spans="1:4" hidden="1">
      <c r="A3183" s="91" t="s">
        <v>13186</v>
      </c>
      <c r="B3183" s="91" t="s">
        <v>15515</v>
      </c>
      <c r="C3183" s="39" t="str">
        <f t="shared" si="50"/>
        <v>N05BXДругие анксиолитики</v>
      </c>
      <c r="D3183" s="91" t="s">
        <v>13607</v>
      </c>
    </row>
    <row r="3184" spans="1:4" hidden="1">
      <c r="A3184" s="91" t="s">
        <v>13186</v>
      </c>
      <c r="B3184" s="91" t="s">
        <v>15516</v>
      </c>
      <c r="C3184" s="39" t="str">
        <f t="shared" si="50"/>
        <v>N05BXФабомотизол</v>
      </c>
      <c r="D3184" s="91" t="s">
        <v>13607</v>
      </c>
    </row>
    <row r="3185" spans="1:4" hidden="1">
      <c r="A3185" s="91" t="s">
        <v>13186</v>
      </c>
      <c r="B3185" s="91" t="s">
        <v>15517</v>
      </c>
      <c r="C3185" s="39" t="str">
        <f t="shared" si="50"/>
        <v>N05BXФосфабензида таблетки 0.25 г</v>
      </c>
      <c r="D3185" s="91" t="s">
        <v>13607</v>
      </c>
    </row>
    <row r="3186" spans="1:4" hidden="1">
      <c r="A3186" s="91" t="s">
        <v>15518</v>
      </c>
      <c r="B3186" s="91" t="s">
        <v>15519</v>
      </c>
      <c r="C3186" s="39" t="str">
        <f t="shared" si="50"/>
        <v>N05CБензоклидин</v>
      </c>
      <c r="D3186" s="91" t="s">
        <v>13607</v>
      </c>
    </row>
    <row r="3187" spans="1:4" hidden="1">
      <c r="A3187" s="91" t="s">
        <v>15518</v>
      </c>
      <c r="B3187" s="91" t="s">
        <v>15520</v>
      </c>
      <c r="C3187" s="39" t="str">
        <f t="shared" si="50"/>
        <v>N05CВалеодикрамен</v>
      </c>
      <c r="D3187" s="91" t="s">
        <v>13607</v>
      </c>
    </row>
    <row r="3188" spans="1:4" hidden="1">
      <c r="A3188" s="91" t="s">
        <v>13191</v>
      </c>
      <c r="B3188" s="91" t="s">
        <v>13192</v>
      </c>
      <c r="C3188" s="39" t="str">
        <f t="shared" si="50"/>
        <v>N05CAМетогекситал</v>
      </c>
      <c r="D3188" s="91" t="s">
        <v>13607</v>
      </c>
    </row>
    <row r="3189" spans="1:4" hidden="1">
      <c r="A3189" s="91" t="s">
        <v>13193</v>
      </c>
      <c r="B3189" s="91" t="s">
        <v>15522</v>
      </c>
      <c r="C3189" s="39" t="str">
        <f t="shared" si="50"/>
        <v>N05CBБелладонны алкалоиды+Фенобарбитал+Эрготамин</v>
      </c>
      <c r="D3189" s="91" t="s">
        <v>13607</v>
      </c>
    </row>
    <row r="3190" spans="1:4" hidden="1">
      <c r="A3190" s="91" t="s">
        <v>13193</v>
      </c>
      <c r="B3190" s="91" t="s">
        <v>15524</v>
      </c>
      <c r="C3190" s="39" t="str">
        <f t="shared" si="50"/>
        <v>N05CBДиазепам+Циклобарбитал</v>
      </c>
      <c r="D3190" s="91" t="s">
        <v>13607</v>
      </c>
    </row>
    <row r="3191" spans="1:4" hidden="1">
      <c r="A3191" s="91" t="s">
        <v>13193</v>
      </c>
      <c r="B3191" s="91" t="s">
        <v>15525</v>
      </c>
      <c r="C3191" s="39" t="str">
        <f t="shared" si="50"/>
        <v>N05CBПалюфин</v>
      </c>
      <c r="D3191" s="91" t="s">
        <v>13607</v>
      </c>
    </row>
    <row r="3192" spans="1:4" hidden="1">
      <c r="A3192" s="91" t="s">
        <v>13193</v>
      </c>
      <c r="B3192" s="91" t="s">
        <v>15526</v>
      </c>
      <c r="C3192" s="39" t="str">
        <f t="shared" si="50"/>
        <v>N05CBТеминал</v>
      </c>
      <c r="D3192" s="91" t="s">
        <v>13607</v>
      </c>
    </row>
    <row r="3193" spans="1:4" ht="30" hidden="1">
      <c r="A3193" s="91" t="s">
        <v>13193</v>
      </c>
      <c r="B3193" s="91" t="s">
        <v>15521</v>
      </c>
      <c r="C3193" s="39" t="str">
        <f t="shared" si="50"/>
        <v>N05CBАтропина сульфата 0.0005 г, папаверина гидрохлорида 0.02 г, фенобарбитала 0.02 г таблетки</v>
      </c>
      <c r="D3193" s="91" t="s">
        <v>13607</v>
      </c>
    </row>
    <row r="3194" spans="1:4" hidden="1">
      <c r="A3194" s="91" t="s">
        <v>13193</v>
      </c>
      <c r="B3194" s="91" t="s">
        <v>15523</v>
      </c>
      <c r="C3194" s="39" t="str">
        <f t="shared" si="50"/>
        <v>N05CBБелласпон</v>
      </c>
      <c r="D3194" s="91" t="s">
        <v>13607</v>
      </c>
    </row>
    <row r="3195" spans="1:4" hidden="1">
      <c r="A3195" s="91" t="s">
        <v>10096</v>
      </c>
      <c r="B3195" s="91" t="s">
        <v>15528</v>
      </c>
      <c r="C3195" s="39" t="str">
        <f t="shared" si="50"/>
        <v>N05CDТриазолам</v>
      </c>
      <c r="D3195" s="91" t="s">
        <v>13607</v>
      </c>
    </row>
    <row r="3196" spans="1:4" hidden="1">
      <c r="A3196" s="91" t="s">
        <v>10096</v>
      </c>
      <c r="B3196" s="91" t="s">
        <v>13196</v>
      </c>
      <c r="C3196" s="39" t="str">
        <f t="shared" si="50"/>
        <v>N05CDФлунитразепам</v>
      </c>
      <c r="D3196" s="91" t="s">
        <v>13607</v>
      </c>
    </row>
    <row r="3197" spans="1:4" hidden="1">
      <c r="A3197" s="91" t="s">
        <v>10096</v>
      </c>
      <c r="B3197" s="91" t="s">
        <v>13195</v>
      </c>
      <c r="C3197" s="39" t="str">
        <f t="shared" si="50"/>
        <v>N05CDМидазолам</v>
      </c>
      <c r="D3197" s="91" t="s">
        <v>17948</v>
      </c>
    </row>
    <row r="3198" spans="1:4" hidden="1">
      <c r="A3198" s="91" t="s">
        <v>10096</v>
      </c>
      <c r="B3198" s="91" t="s">
        <v>13194</v>
      </c>
      <c r="C3198" s="39" t="str">
        <f t="shared" si="50"/>
        <v>N05CDНитразепам</v>
      </c>
      <c r="D3198" s="91" t="s">
        <v>17948</v>
      </c>
    </row>
    <row r="3199" spans="1:4" hidden="1">
      <c r="A3199" s="91" t="s">
        <v>10096</v>
      </c>
      <c r="B3199" s="91" t="s">
        <v>15527</v>
      </c>
      <c r="C3199" s="39" t="str">
        <f t="shared" si="50"/>
        <v>N05CDТемазепам</v>
      </c>
      <c r="D3199" s="91" t="s">
        <v>13607</v>
      </c>
    </row>
    <row r="3200" spans="1:4" hidden="1">
      <c r="A3200" s="91" t="s">
        <v>10018</v>
      </c>
      <c r="B3200" s="91" t="s">
        <v>13198</v>
      </c>
      <c r="C3200" s="39" t="str">
        <f t="shared" si="50"/>
        <v>N05CFЗопиклон</v>
      </c>
      <c r="D3200" s="91" t="s">
        <v>17948</v>
      </c>
    </row>
    <row r="3201" spans="1:4" hidden="1">
      <c r="A3201" s="91" t="s">
        <v>10018</v>
      </c>
      <c r="B3201" s="91" t="s">
        <v>13197</v>
      </c>
      <c r="C3201" s="39" t="str">
        <f t="shared" si="50"/>
        <v>N05CFЗолпидем</v>
      </c>
      <c r="D3201" s="91" t="s">
        <v>13607</v>
      </c>
    </row>
    <row r="3202" spans="1:4" hidden="1">
      <c r="A3202" s="91" t="s">
        <v>10018</v>
      </c>
      <c r="B3202" s="91" t="s">
        <v>13199</v>
      </c>
      <c r="C3202" s="39" t="str">
        <f t="shared" si="50"/>
        <v>N05CFЗалеплон</v>
      </c>
      <c r="D3202" s="91" t="s">
        <v>13607</v>
      </c>
    </row>
    <row r="3203" spans="1:4" hidden="1">
      <c r="A3203" s="91" t="s">
        <v>13200</v>
      </c>
      <c r="B3203" s="91" t="s">
        <v>13201</v>
      </c>
      <c r="C3203" s="39" t="str">
        <f t="shared" si="50"/>
        <v>N05CHМелатонин</v>
      </c>
      <c r="D3203" s="91" t="s">
        <v>13607</v>
      </c>
    </row>
    <row r="3204" spans="1:4" hidden="1">
      <c r="A3204" s="91" t="s">
        <v>13202</v>
      </c>
      <c r="B3204" s="91" t="s">
        <v>13208</v>
      </c>
      <c r="C3204" s="39" t="str">
        <f t="shared" si="50"/>
        <v>N05CMБромкамфора</v>
      </c>
      <c r="D3204" s="91" t="s">
        <v>13607</v>
      </c>
    </row>
    <row r="3205" spans="1:4" ht="30" hidden="1">
      <c r="A3205" s="91" t="s">
        <v>13202</v>
      </c>
      <c r="B3205" s="91" t="s">
        <v>15539</v>
      </c>
      <c r="C3205" s="39" t="str">
        <f t="shared" si="50"/>
        <v>N05CMВалерианы лекарственной корневищ с корнями настойка+Ландыша травы настойка</v>
      </c>
      <c r="D3205" s="91" t="s">
        <v>13607</v>
      </c>
    </row>
    <row r="3206" spans="1:4" ht="30" hidden="1">
      <c r="A3206" s="91" t="s">
        <v>13202</v>
      </c>
      <c r="B3206" s="91" t="s">
        <v>15542</v>
      </c>
      <c r="C3206" s="39" t="str">
        <f t="shared" si="50"/>
        <v>N05CMВалерианы лекарственной корневищ с корнями настойка+Мелиссы лекарственной травы экстракт+Мяты перечной листьев экстракт</v>
      </c>
      <c r="D3206" s="91" t="s">
        <v>13607</v>
      </c>
    </row>
    <row r="3207" spans="1:4" hidden="1">
      <c r="A3207" s="91" t="s">
        <v>13202</v>
      </c>
      <c r="B3207" s="91" t="s">
        <v>13206</v>
      </c>
      <c r="C3207" s="39" t="str">
        <f t="shared" si="50"/>
        <v>N05CMВалерианы лекарственной корневищ с корнями экстракт</v>
      </c>
      <c r="D3207" s="91" t="s">
        <v>13607</v>
      </c>
    </row>
    <row r="3208" spans="1:4" ht="30" hidden="1">
      <c r="A3208" s="91" t="s">
        <v>13202</v>
      </c>
      <c r="B3208" s="91" t="s">
        <v>15548</v>
      </c>
      <c r="C3208" s="39" t="str">
        <f t="shared" si="50"/>
        <v>N05CMДушицы обыкновенной травы масло+Мяты перечной листьев масло+Фенобарбитал+Этилбромизовалерианат</v>
      </c>
      <c r="D3208" s="91" t="s">
        <v>13607</v>
      </c>
    </row>
    <row r="3209" spans="1:4" hidden="1">
      <c r="A3209" s="91" t="s">
        <v>13202</v>
      </c>
      <c r="B3209" s="91" t="s">
        <v>13203</v>
      </c>
      <c r="C3209" s="39" t="str">
        <f t="shared" si="50"/>
        <v>N05CMПиона уклоняющегося трава, корневища и корни</v>
      </c>
      <c r="D3209" s="91" t="s">
        <v>13607</v>
      </c>
    </row>
    <row r="3210" spans="1:4" hidden="1">
      <c r="A3210" s="91" t="s">
        <v>13202</v>
      </c>
      <c r="B3210" s="91" t="s">
        <v>13204</v>
      </c>
      <c r="C3210" s="39" t="str">
        <f t="shared" si="50"/>
        <v>N05CMПустырника трава</v>
      </c>
      <c r="D3210" s="91" t="s">
        <v>13607</v>
      </c>
    </row>
    <row r="3211" spans="1:4" ht="30" hidden="1">
      <c r="A3211" s="91" t="s">
        <v>13202</v>
      </c>
      <c r="B3211" s="91" t="s">
        <v>15541</v>
      </c>
      <c r="C3211" s="39" t="str">
        <f t="shared" si="50"/>
        <v>N05CMВалерианы лекарственной корневищ с корнями настойка+Мелиссы лекарственной травы экстракт</v>
      </c>
      <c r="D3211" s="91" t="s">
        <v>13607</v>
      </c>
    </row>
    <row r="3212" spans="1:4" ht="30" hidden="1">
      <c r="A3212" s="91" t="s">
        <v>13202</v>
      </c>
      <c r="B3212" s="91" t="s">
        <v>15543</v>
      </c>
      <c r="C3212" s="39" t="str">
        <f t="shared" si="50"/>
        <v>N05CMВалерианы лекарственной корневищ с корнями настойка+Хмеля соплодий экстракт</v>
      </c>
      <c r="D3212" s="91" t="s">
        <v>13607</v>
      </c>
    </row>
    <row r="3213" spans="1:4" hidden="1">
      <c r="A3213" s="91" t="s">
        <v>13202</v>
      </c>
      <c r="B3213" s="91" t="s">
        <v>13209</v>
      </c>
      <c r="C3213" s="39" t="str">
        <f t="shared" si="50"/>
        <v>N05CMБромизовал</v>
      </c>
      <c r="D3213" s="91" t="s">
        <v>13607</v>
      </c>
    </row>
    <row r="3214" spans="1:4" hidden="1">
      <c r="A3214" s="91" t="s">
        <v>13202</v>
      </c>
      <c r="B3214" s="91" t="s">
        <v>13207</v>
      </c>
      <c r="C3214" s="39" t="str">
        <f t="shared" si="50"/>
        <v>N05CMВалерианы лекарственной корневища с корнями</v>
      </c>
      <c r="D3214" s="91" t="s">
        <v>13607</v>
      </c>
    </row>
    <row r="3215" spans="1:4" hidden="1">
      <c r="A3215" s="91" t="s">
        <v>13202</v>
      </c>
      <c r="B3215" s="91" t="s">
        <v>15546</v>
      </c>
      <c r="C3215" s="39" t="str">
        <f t="shared" si="50"/>
        <v>N05CMДексмедетомидин</v>
      </c>
      <c r="D3215" s="91" t="s">
        <v>13607</v>
      </c>
    </row>
    <row r="3216" spans="1:4" hidden="1">
      <c r="A3216" s="91" t="s">
        <v>13202</v>
      </c>
      <c r="B3216" s="91" t="s">
        <v>15544</v>
      </c>
      <c r="C3216" s="39" t="str">
        <f t="shared" si="50"/>
        <v>N05CMВалерианы лекарственной корней экстракт</v>
      </c>
      <c r="D3216" s="91" t="s">
        <v>13607</v>
      </c>
    </row>
    <row r="3217" spans="1:4" ht="45" hidden="1">
      <c r="A3217" s="91" t="s">
        <v>13202</v>
      </c>
      <c r="B3217" s="91" t="s">
        <v>15532</v>
      </c>
      <c r="C3217" s="39" t="str">
        <f t="shared" si="50"/>
        <v>N05CMБелладонны настойка+Валерианы лекарственной корневищ с корнями настойка+Ландыша травы настойка+Натрия бромид+[Левоментол/Рацементол]</v>
      </c>
      <c r="D3217" s="91" t="s">
        <v>13607</v>
      </c>
    </row>
    <row r="3218" spans="1:4" ht="30" hidden="1">
      <c r="A3218" s="91" t="s">
        <v>13202</v>
      </c>
      <c r="B3218" s="91" t="s">
        <v>15540</v>
      </c>
      <c r="C3218" s="39" t="str">
        <f t="shared" si="50"/>
        <v>N05CMВалерианы лекарственной корневищ с корнями настойка+Ландыша травы настойка+Натрия бромид</v>
      </c>
      <c r="D3218" s="91" t="s">
        <v>13607</v>
      </c>
    </row>
    <row r="3219" spans="1:4" hidden="1">
      <c r="A3219" s="91" t="s">
        <v>13202</v>
      </c>
      <c r="B3219" s="91" t="s">
        <v>15556</v>
      </c>
      <c r="C3219" s="39" t="str">
        <f t="shared" si="50"/>
        <v>N05CMНатрия бромид</v>
      </c>
      <c r="D3219" s="91" t="s">
        <v>13607</v>
      </c>
    </row>
    <row r="3220" spans="1:4" ht="45" hidden="1">
      <c r="A3220" s="91" t="s">
        <v>13202</v>
      </c>
      <c r="B3220" s="91" t="s">
        <v>15534</v>
      </c>
      <c r="C3220" s="39" t="str">
        <f t="shared" si="50"/>
        <v>N05CMБоярышника плодов настойка+Валерианы лекарственной корневищ с корнями настойка+Дифенгидрамин+Мяты перечной листьев настойка+Пустырника травы настойка</v>
      </c>
      <c r="D3220" s="91" t="s">
        <v>13607</v>
      </c>
    </row>
    <row r="3221" spans="1:4" ht="75" hidden="1">
      <c r="A3221" s="91" t="s">
        <v>13202</v>
      </c>
      <c r="B3221" s="91" t="s">
        <v>15536</v>
      </c>
      <c r="C3221" s="39" t="str">
        <f t="shared" si="50"/>
        <v>N05CMБоярышника плодов экстракт+Бузины черной цветков экстракт+Валерианы лекарственной корневищ с корнями экстракт+Зверобоя продырявленного травы экстракт+Мелиссы лекарственной травы экстракт+Страстоцвета мясо-красного травы экстракт+Хмеля соплодий экстракт</v>
      </c>
      <c r="D3221" s="91" t="s">
        <v>13607</v>
      </c>
    </row>
    <row r="3222" spans="1:4" hidden="1">
      <c r="A3222" s="91" t="s">
        <v>13202</v>
      </c>
      <c r="B3222" s="91" t="s">
        <v>15538</v>
      </c>
      <c r="C3222" s="39" t="str">
        <f t="shared" si="50"/>
        <v>N05CMВалерианы лекарственной корневищ с корнями настойка+Камфора</v>
      </c>
      <c r="D3222" s="91" t="s">
        <v>13607</v>
      </c>
    </row>
    <row r="3223" spans="1:4" hidden="1">
      <c r="A3223" s="91" t="s">
        <v>13202</v>
      </c>
      <c r="B3223" s="91" t="s">
        <v>15551</v>
      </c>
      <c r="C3223" s="39" t="str">
        <f t="shared" si="50"/>
        <v>N05CMЛития никотинат</v>
      </c>
      <c r="D3223" s="91" t="s">
        <v>13607</v>
      </c>
    </row>
    <row r="3224" spans="1:4" ht="30" hidden="1">
      <c r="A3224" s="91" t="s">
        <v>13202</v>
      </c>
      <c r="B3224" s="91" t="s">
        <v>15537</v>
      </c>
      <c r="C3224" s="39" t="str">
        <f t="shared" si="50"/>
        <v>N05CMБоярышника цветков экстракт+Валерианы лекарственной корневищ с корнями экстракт</v>
      </c>
      <c r="D3224" s="91" t="s">
        <v>13607</v>
      </c>
    </row>
    <row r="3225" spans="1:4" hidden="1">
      <c r="A3225" s="91" t="s">
        <v>13202</v>
      </c>
      <c r="B3225" s="91" t="s">
        <v>15314</v>
      </c>
      <c r="C3225" s="39" t="str">
        <f t="shared" si="50"/>
        <v>N05CMКармолис</v>
      </c>
      <c r="D3225" s="91" t="s">
        <v>13607</v>
      </c>
    </row>
    <row r="3226" spans="1:4" hidden="1">
      <c r="A3226" s="91" t="s">
        <v>13202</v>
      </c>
      <c r="B3226" s="91" t="s">
        <v>15557</v>
      </c>
      <c r="C3226" s="39" t="str">
        <f t="shared" si="50"/>
        <v>N05CMНатрия бромида и калия бромида раствор с фруктовым сиропом</v>
      </c>
      <c r="D3226" s="91" t="s">
        <v>13607</v>
      </c>
    </row>
    <row r="3227" spans="1:4" hidden="1">
      <c r="A3227" s="91" t="s">
        <v>13202</v>
      </c>
      <c r="B3227" s="91" t="s">
        <v>15559</v>
      </c>
      <c r="C3227" s="39" t="str">
        <f t="shared" si="50"/>
        <v>N05CMСимпатил</v>
      </c>
      <c r="D3227" s="91" t="s">
        <v>13607</v>
      </c>
    </row>
    <row r="3228" spans="1:4" ht="30" hidden="1">
      <c r="A3228" s="91" t="s">
        <v>13202</v>
      </c>
      <c r="B3228" s="91" t="s">
        <v>15531</v>
      </c>
      <c r="C3228" s="39" t="str">
        <f t="shared" si="50"/>
        <v>N05CMБелладонны настойка+Валерианы лекарственной корневищ с корнями настойка+Ландыша травы настойка+[Рацементол]</v>
      </c>
      <c r="D3228" s="91" t="s">
        <v>13607</v>
      </c>
    </row>
    <row r="3229" spans="1:4" hidden="1">
      <c r="A3229" s="91" t="s">
        <v>13202</v>
      </c>
      <c r="B3229" s="91" t="s">
        <v>15552</v>
      </c>
      <c r="C3229" s="39" t="str">
        <f t="shared" si="50"/>
        <v>N05CMМексамина таблетки покрытые оболочкой 0.05 г</v>
      </c>
      <c r="D3229" s="91" t="s">
        <v>13607</v>
      </c>
    </row>
    <row r="3230" spans="1:4" hidden="1">
      <c r="A3230" s="91" t="s">
        <v>13202</v>
      </c>
      <c r="B3230" s="91" t="s">
        <v>15553</v>
      </c>
      <c r="C3230" s="39" t="str">
        <f t="shared" si="50"/>
        <v>N05CMМиндаля горького препарат</v>
      </c>
      <c r="D3230" s="91" t="s">
        <v>13607</v>
      </c>
    </row>
    <row r="3231" spans="1:4" hidden="1">
      <c r="A3231" s="91" t="s">
        <v>13202</v>
      </c>
      <c r="B3231" s="91" t="s">
        <v>15529</v>
      </c>
      <c r="C3231" s="39" t="str">
        <f t="shared" si="50"/>
        <v>N05CMАлталекс</v>
      </c>
      <c r="D3231" s="91" t="s">
        <v>13607</v>
      </c>
    </row>
    <row r="3232" spans="1:4" hidden="1">
      <c r="A3232" s="91" t="s">
        <v>13202</v>
      </c>
      <c r="B3232" s="91" t="s">
        <v>15550</v>
      </c>
      <c r="C3232" s="39" t="str">
        <f t="shared" si="50"/>
        <v>N05CMКлометиазол</v>
      </c>
      <c r="D3232" s="91" t="s">
        <v>13607</v>
      </c>
    </row>
    <row r="3233" spans="1:4" hidden="1">
      <c r="A3233" s="91" t="s">
        <v>13202</v>
      </c>
      <c r="B3233" s="91" t="s">
        <v>15549</v>
      </c>
      <c r="C3233" s="39" t="str">
        <f t="shared" si="50"/>
        <v>N05CMКалия бромид</v>
      </c>
      <c r="D3233" s="91" t="s">
        <v>13607</v>
      </c>
    </row>
    <row r="3234" spans="1:4" hidden="1">
      <c r="A3234" s="91" t="s">
        <v>13202</v>
      </c>
      <c r="B3234" s="91" t="s">
        <v>15547</v>
      </c>
      <c r="C3234" s="39" t="str">
        <f t="shared" si="50"/>
        <v>N05CMДругие снотворные и седативные средства</v>
      </c>
      <c r="D3234" s="91" t="s">
        <v>13607</v>
      </c>
    </row>
    <row r="3235" spans="1:4" hidden="1">
      <c r="A3235" s="91" t="s">
        <v>13202</v>
      </c>
      <c r="B3235" s="91" t="s">
        <v>15545</v>
      </c>
      <c r="C3235" s="39" t="str">
        <f t="shared" si="50"/>
        <v>N05CMГербион успокоительные капли</v>
      </c>
      <c r="D3235" s="91" t="s">
        <v>13607</v>
      </c>
    </row>
    <row r="3236" spans="1:4" hidden="1">
      <c r="A3236" s="91" t="s">
        <v>13202</v>
      </c>
      <c r="B3236" s="91" t="s">
        <v>15533</v>
      </c>
      <c r="C3236" s="39" t="str">
        <f t="shared" si="50"/>
        <v>N05CMБенактизин</v>
      </c>
      <c r="D3236" s="91" t="s">
        <v>13607</v>
      </c>
    </row>
    <row r="3237" spans="1:4" ht="30" hidden="1">
      <c r="A3237" s="91" t="s">
        <v>13202</v>
      </c>
      <c r="B3237" s="91" t="s">
        <v>15530</v>
      </c>
      <c r="C3237" s="39" t="str">
        <f t="shared" si="50"/>
        <v>N05CMБелладонны настойка+Валерианы лекарственной корневищ с корнями настойка+Ландыша травы настойка+[Левоментол]</v>
      </c>
      <c r="D3237" s="91" t="s">
        <v>13607</v>
      </c>
    </row>
    <row r="3238" spans="1:4" ht="30" hidden="1">
      <c r="A3238" s="91" t="s">
        <v>13202</v>
      </c>
      <c r="B3238" s="91" t="s">
        <v>15535</v>
      </c>
      <c r="C3238" s="39" t="str">
        <f t="shared" si="50"/>
        <v>N05CMБоярышника плодов настойка+Валерианы лекарственной корневищ с корнями настойка+Натрия бромид+[Рацементол]</v>
      </c>
      <c r="D3238" s="91" t="s">
        <v>13607</v>
      </c>
    </row>
    <row r="3239" spans="1:4" ht="30" hidden="1">
      <c r="A3239" s="91" t="s">
        <v>13202</v>
      </c>
      <c r="B3239" s="91" t="s">
        <v>15554</v>
      </c>
      <c r="C3239" s="39" t="str">
        <f t="shared" si="50"/>
        <v>N05CMМяты перечной листьев масло+Фенобарбитал+Хмеля соплодий масло+Этилбромизовалерианат</v>
      </c>
      <c r="D3239" s="91" t="s">
        <v>13607</v>
      </c>
    </row>
    <row r="3240" spans="1:4" hidden="1">
      <c r="A3240" s="91" t="s">
        <v>13202</v>
      </c>
      <c r="B3240" s="91" t="s">
        <v>15555</v>
      </c>
      <c r="C3240" s="39" t="str">
        <f t="shared" si="50"/>
        <v>N05CMМяты перечной листьев масло+Фенобарбитал+Этилбромизовалерианат</v>
      </c>
      <c r="D3240" s="91" t="s">
        <v>13607</v>
      </c>
    </row>
    <row r="3241" spans="1:4" hidden="1">
      <c r="A3241" s="91" t="s">
        <v>13202</v>
      </c>
      <c r="B3241" s="91" t="s">
        <v>15558</v>
      </c>
      <c r="C3241" s="39" t="str">
        <f t="shared" si="50"/>
        <v>N05CMПатринии средней корневищ с корнями экстракт</v>
      </c>
      <c r="D3241" s="91" t="s">
        <v>13607</v>
      </c>
    </row>
    <row r="3242" spans="1:4" ht="30" hidden="1">
      <c r="A3242" s="91" t="s">
        <v>15560</v>
      </c>
      <c r="B3242" s="91" t="s">
        <v>15562</v>
      </c>
      <c r="C3242" s="39" t="str">
        <f t="shared" si="50"/>
        <v>N05CXВалерианы лекарственной корневища с корнями+Мяты перечной листья+Пустырника трава+Солодки корни+Хмеля соплодия</v>
      </c>
      <c r="D3242" s="91" t="s">
        <v>13607</v>
      </c>
    </row>
    <row r="3243" spans="1:4" ht="45" hidden="1">
      <c r="A3243" s="91" t="s">
        <v>15560</v>
      </c>
      <c r="B3243" s="91" t="s">
        <v>15561</v>
      </c>
      <c r="C3243" s="39" t="str">
        <f t="shared" si="50"/>
        <v>N05CXВалерианы лекарственной корневища с корнями+Донника трава+Душицы обыкновенной трава+Пустырника трава+Тимьяна ползучего трава</v>
      </c>
      <c r="D3243" s="91" t="s">
        <v>13607</v>
      </c>
    </row>
    <row r="3244" spans="1:4" hidden="1">
      <c r="A3244" s="91" t="s">
        <v>15560</v>
      </c>
      <c r="B3244" s="91" t="s">
        <v>15564</v>
      </c>
      <c r="C3244" s="39" t="str">
        <f t="shared" si="50"/>
        <v>N05CXЛандыша травы настойка+Пустырника травы настойка</v>
      </c>
      <c r="D3244" s="91" t="s">
        <v>13607</v>
      </c>
    </row>
    <row r="3245" spans="1:4" ht="30" hidden="1">
      <c r="A3245" s="91" t="s">
        <v>15560</v>
      </c>
      <c r="B3245" s="91" t="s">
        <v>15563</v>
      </c>
      <c r="C3245" s="39" t="str">
        <f t="shared" ref="C3245:C3308" si="51">CONCATENATE(A3245,B3245)</f>
        <v>N05CXДушицы обыкновенной трава+Пустырника трава+Тысячелистника обыкновенного трава</v>
      </c>
      <c r="D3245" s="91" t="s">
        <v>13607</v>
      </c>
    </row>
    <row r="3246" spans="1:4" ht="30" hidden="1">
      <c r="A3246" s="91" t="s">
        <v>15560</v>
      </c>
      <c r="B3246" s="91" t="s">
        <v>15565</v>
      </c>
      <c r="C3246" s="39" t="str">
        <f t="shared" si="51"/>
        <v>N05CXСнотворные и седативные средства, кроме барбитуратов, в комбинации с другими средствами</v>
      </c>
      <c r="D3246" s="91" t="s">
        <v>13607</v>
      </c>
    </row>
    <row r="3247" spans="1:4" hidden="1">
      <c r="A3247" s="91" t="s">
        <v>15566</v>
      </c>
      <c r="B3247" s="91" t="s">
        <v>15567</v>
      </c>
      <c r="C3247" s="39" t="str">
        <f t="shared" si="51"/>
        <v>N06AФепрозиднин</v>
      </c>
      <c r="D3247" s="91" t="s">
        <v>13607</v>
      </c>
    </row>
    <row r="3248" spans="1:4" hidden="1">
      <c r="A3248" s="91" t="s">
        <v>15566</v>
      </c>
      <c r="B3248" s="91" t="s">
        <v>15568</v>
      </c>
      <c r="C3248" s="39" t="str">
        <f t="shared" si="51"/>
        <v>N06AФлуацизин</v>
      </c>
      <c r="D3248" s="91" t="s">
        <v>13607</v>
      </c>
    </row>
    <row r="3249" spans="1:4" hidden="1">
      <c r="A3249" s="91" t="s">
        <v>9927</v>
      </c>
      <c r="B3249" s="91" t="s">
        <v>13213</v>
      </c>
      <c r="C3249" s="39" t="str">
        <f t="shared" si="51"/>
        <v>N06AAМапротилин</v>
      </c>
      <c r="D3249" s="91" t="s">
        <v>13607</v>
      </c>
    </row>
    <row r="3250" spans="1:4" hidden="1">
      <c r="A3250" s="91" t="s">
        <v>9927</v>
      </c>
      <c r="B3250" s="91" t="s">
        <v>13211</v>
      </c>
      <c r="C3250" s="39" t="str">
        <f t="shared" si="51"/>
        <v>N06AAИмипрамин</v>
      </c>
      <c r="D3250" s="91" t="s">
        <v>17948</v>
      </c>
    </row>
    <row r="3251" spans="1:4" hidden="1">
      <c r="A3251" s="91" t="s">
        <v>9927</v>
      </c>
      <c r="B3251" s="91" t="s">
        <v>13210</v>
      </c>
      <c r="C3251" s="39" t="str">
        <f t="shared" si="51"/>
        <v>N06AAАмитриптилин</v>
      </c>
      <c r="D3251" s="91" t="s">
        <v>17948</v>
      </c>
    </row>
    <row r="3252" spans="1:4" hidden="1">
      <c r="A3252" s="91" t="s">
        <v>9927</v>
      </c>
      <c r="B3252" s="91" t="s">
        <v>13212</v>
      </c>
      <c r="C3252" s="39" t="str">
        <f t="shared" si="51"/>
        <v>N06AAКломипрамин</v>
      </c>
      <c r="D3252" s="91" t="s">
        <v>17948</v>
      </c>
    </row>
    <row r="3253" spans="1:4" hidden="1">
      <c r="A3253" s="91" t="s">
        <v>10116</v>
      </c>
      <c r="B3253" s="91" t="s">
        <v>13214</v>
      </c>
      <c r="C3253" s="39" t="str">
        <f t="shared" si="51"/>
        <v>N06ABПароксетин</v>
      </c>
      <c r="D3253" s="91" t="s">
        <v>17948</v>
      </c>
    </row>
    <row r="3254" spans="1:4" hidden="1">
      <c r="A3254" s="91" t="s">
        <v>10116</v>
      </c>
      <c r="B3254" s="91" t="s">
        <v>13215</v>
      </c>
      <c r="C3254" s="39" t="str">
        <f t="shared" si="51"/>
        <v>N06ABСертралин</v>
      </c>
      <c r="D3254" s="91" t="s">
        <v>17948</v>
      </c>
    </row>
    <row r="3255" spans="1:4" hidden="1">
      <c r="A3255" s="91" t="s">
        <v>10116</v>
      </c>
      <c r="B3255" s="91" t="s">
        <v>13216</v>
      </c>
      <c r="C3255" s="39" t="str">
        <f t="shared" si="51"/>
        <v>N06ABФлуоксетин</v>
      </c>
      <c r="D3255" s="91" t="s">
        <v>17948</v>
      </c>
    </row>
    <row r="3256" spans="1:4" hidden="1">
      <c r="A3256" s="91" t="s">
        <v>10116</v>
      </c>
      <c r="B3256" s="91" t="s">
        <v>13218</v>
      </c>
      <c r="C3256" s="39" t="str">
        <f t="shared" si="51"/>
        <v>N06ABЦиталопрам</v>
      </c>
      <c r="D3256" s="91" t="s">
        <v>13607</v>
      </c>
    </row>
    <row r="3257" spans="1:4" hidden="1">
      <c r="A3257" s="91" t="s">
        <v>10116</v>
      </c>
      <c r="B3257" s="91" t="s">
        <v>13217</v>
      </c>
      <c r="C3257" s="39" t="str">
        <f t="shared" si="51"/>
        <v>N06ABФлувоксамин</v>
      </c>
      <c r="D3257" s="91" t="s">
        <v>13607</v>
      </c>
    </row>
    <row r="3258" spans="1:4" hidden="1">
      <c r="A3258" s="91" t="s">
        <v>10116</v>
      </c>
      <c r="B3258" s="91" t="s">
        <v>13219</v>
      </c>
      <c r="C3258" s="39" t="str">
        <f t="shared" si="51"/>
        <v>N06ABЭсциталопрам</v>
      </c>
      <c r="D3258" s="91" t="s">
        <v>13607</v>
      </c>
    </row>
    <row r="3259" spans="1:4" hidden="1">
      <c r="A3259" s="91" t="s">
        <v>15569</v>
      </c>
      <c r="B3259" s="91" t="s">
        <v>15570</v>
      </c>
      <c r="C3259" s="39" t="str">
        <f t="shared" si="51"/>
        <v>N06AFНиаламид</v>
      </c>
      <c r="D3259" s="91" t="s">
        <v>13607</v>
      </c>
    </row>
    <row r="3260" spans="1:4" hidden="1">
      <c r="A3260" s="91" t="s">
        <v>13220</v>
      </c>
      <c r="B3260" s="91" t="s">
        <v>13221</v>
      </c>
      <c r="C3260" s="39" t="str">
        <f t="shared" si="51"/>
        <v>N06AGМоклобемид</v>
      </c>
      <c r="D3260" s="91" t="s">
        <v>13607</v>
      </c>
    </row>
    <row r="3261" spans="1:4" hidden="1">
      <c r="A3261" s="91" t="s">
        <v>10124</v>
      </c>
      <c r="B3261" s="91" t="s">
        <v>13225</v>
      </c>
      <c r="C3261" s="39" t="str">
        <f t="shared" si="51"/>
        <v>N06AXПирлиндол</v>
      </c>
      <c r="D3261" s="91" t="s">
        <v>13607</v>
      </c>
    </row>
    <row r="3262" spans="1:4" hidden="1">
      <c r="A3262" s="91" t="s">
        <v>10124</v>
      </c>
      <c r="B3262" s="91" t="s">
        <v>13223</v>
      </c>
      <c r="C3262" s="39" t="str">
        <f t="shared" si="51"/>
        <v>N06AXМиансерин</v>
      </c>
      <c r="D3262" s="91" t="s">
        <v>13607</v>
      </c>
    </row>
    <row r="3263" spans="1:4" hidden="1">
      <c r="A3263" s="91" t="s">
        <v>10124</v>
      </c>
      <c r="B3263" s="91" t="s">
        <v>13228</v>
      </c>
      <c r="C3263" s="39" t="str">
        <f t="shared" si="51"/>
        <v>N06AXТразодон</v>
      </c>
      <c r="D3263" s="91" t="s">
        <v>13607</v>
      </c>
    </row>
    <row r="3264" spans="1:4" hidden="1">
      <c r="A3264" s="91" t="s">
        <v>10124</v>
      </c>
      <c r="B3264" s="91" t="s">
        <v>13222</v>
      </c>
      <c r="C3264" s="39" t="str">
        <f t="shared" si="51"/>
        <v>N06AXМиртазапин</v>
      </c>
      <c r="D3264" s="91" t="s">
        <v>13607</v>
      </c>
    </row>
    <row r="3265" spans="1:4" hidden="1">
      <c r="A3265" s="91" t="s">
        <v>10124</v>
      </c>
      <c r="B3265" s="91" t="s">
        <v>13232</v>
      </c>
      <c r="C3265" s="39" t="str">
        <f t="shared" si="51"/>
        <v>N06AXБупропион</v>
      </c>
      <c r="D3265" s="91" t="s">
        <v>13607</v>
      </c>
    </row>
    <row r="3266" spans="1:4" hidden="1">
      <c r="A3266" s="91" t="s">
        <v>10124</v>
      </c>
      <c r="B3266" s="91" t="s">
        <v>13227</v>
      </c>
      <c r="C3266" s="39" t="str">
        <f t="shared" si="51"/>
        <v>N06AXТианептин</v>
      </c>
      <c r="D3266" s="91" t="s">
        <v>13607</v>
      </c>
    </row>
    <row r="3267" spans="1:4" hidden="1">
      <c r="A3267" s="91" t="s">
        <v>10124</v>
      </c>
      <c r="B3267" s="91" t="s">
        <v>13231</v>
      </c>
      <c r="C3267" s="39" t="str">
        <f t="shared" si="51"/>
        <v>N06AXВенлафаксин</v>
      </c>
      <c r="D3267" s="91" t="s">
        <v>13607</v>
      </c>
    </row>
    <row r="3268" spans="1:4" hidden="1">
      <c r="A3268" s="91" t="s">
        <v>10124</v>
      </c>
      <c r="B3268" s="91" t="s">
        <v>13224</v>
      </c>
      <c r="C3268" s="39" t="str">
        <f t="shared" si="51"/>
        <v>N06AXМилнаципран</v>
      </c>
      <c r="D3268" s="91" t="s">
        <v>13607</v>
      </c>
    </row>
    <row r="3269" spans="1:4" hidden="1">
      <c r="A3269" s="91" t="s">
        <v>10124</v>
      </c>
      <c r="B3269" s="91" t="s">
        <v>13229</v>
      </c>
      <c r="C3269" s="39" t="str">
        <f t="shared" si="51"/>
        <v>N06AXДулоксетин</v>
      </c>
      <c r="D3269" s="91" t="s">
        <v>13607</v>
      </c>
    </row>
    <row r="3270" spans="1:4" hidden="1">
      <c r="A3270" s="91" t="s">
        <v>10124</v>
      </c>
      <c r="B3270" s="91" t="s">
        <v>13230</v>
      </c>
      <c r="C3270" s="39" t="str">
        <f t="shared" si="51"/>
        <v>N06AXАгомелатин</v>
      </c>
      <c r="D3270" s="91" t="s">
        <v>17948</v>
      </c>
    </row>
    <row r="3271" spans="1:4" hidden="1">
      <c r="A3271" s="91" t="s">
        <v>10124</v>
      </c>
      <c r="B3271" s="91" t="s">
        <v>13226</v>
      </c>
      <c r="C3271" s="39" t="str">
        <f t="shared" si="51"/>
        <v>N06AXПипофезин</v>
      </c>
      <c r="D3271" s="91" t="s">
        <v>17948</v>
      </c>
    </row>
    <row r="3272" spans="1:4" hidden="1">
      <c r="A3272" s="91" t="s">
        <v>10124</v>
      </c>
      <c r="B3272" s="91" t="s">
        <v>15576</v>
      </c>
      <c r="C3272" s="39" t="str">
        <f t="shared" si="51"/>
        <v>N06AXЦэфедрина таблетки 0.025 г</v>
      </c>
      <c r="D3272" s="91" t="s">
        <v>13607</v>
      </c>
    </row>
    <row r="3273" spans="1:4" hidden="1">
      <c r="A3273" s="91" t="s">
        <v>10124</v>
      </c>
      <c r="B3273" s="91" t="s">
        <v>15575</v>
      </c>
      <c r="C3273" s="39" t="str">
        <f t="shared" si="51"/>
        <v>N06AXМетралиндол</v>
      </c>
      <c r="D3273" s="91" t="s">
        <v>13607</v>
      </c>
    </row>
    <row r="3274" spans="1:4" hidden="1">
      <c r="A3274" s="91" t="s">
        <v>10124</v>
      </c>
      <c r="B3274" s="91" t="s">
        <v>15571</v>
      </c>
      <c r="C3274" s="39" t="str">
        <f t="shared" si="51"/>
        <v>N06AXБефол</v>
      </c>
      <c r="D3274" s="91" t="s">
        <v>13607</v>
      </c>
    </row>
    <row r="3275" spans="1:4" hidden="1">
      <c r="A3275" s="91" t="s">
        <v>10124</v>
      </c>
      <c r="B3275" s="91" t="s">
        <v>15572</v>
      </c>
      <c r="C3275" s="39" t="str">
        <f t="shared" si="51"/>
        <v>N06AXГексагидроциклогексилпиразинокарбазол</v>
      </c>
      <c r="D3275" s="91" t="s">
        <v>13607</v>
      </c>
    </row>
    <row r="3276" spans="1:4" hidden="1">
      <c r="A3276" s="91" t="s">
        <v>10124</v>
      </c>
      <c r="B3276" s="91" t="s">
        <v>13280</v>
      </c>
      <c r="C3276" s="39" t="str">
        <f t="shared" si="51"/>
        <v>N06AXЗверобоя продырявленного травы экстракт</v>
      </c>
      <c r="D3276" s="91" t="s">
        <v>13607</v>
      </c>
    </row>
    <row r="3277" spans="1:4" hidden="1">
      <c r="A3277" s="91" t="s">
        <v>10124</v>
      </c>
      <c r="B3277" s="91" t="s">
        <v>15573</v>
      </c>
      <c r="C3277" s="39" t="str">
        <f t="shared" si="51"/>
        <v>N06AXдругие антидепрессанты</v>
      </c>
      <c r="D3277" s="91" t="s">
        <v>13607</v>
      </c>
    </row>
    <row r="3278" spans="1:4" hidden="1">
      <c r="A3278" s="91" t="s">
        <v>10124</v>
      </c>
      <c r="B3278" s="91" t="s">
        <v>15574</v>
      </c>
      <c r="C3278" s="39" t="str">
        <f t="shared" si="51"/>
        <v>N06AXИндопана таблетки покрытые оболочкой</v>
      </c>
      <c r="D3278" s="91" t="s">
        <v>13607</v>
      </c>
    </row>
    <row r="3279" spans="1:4" hidden="1">
      <c r="A3279" s="91" t="s">
        <v>13233</v>
      </c>
      <c r="B3279" s="91" t="s">
        <v>15578</v>
      </c>
      <c r="C3279" s="39" t="str">
        <f t="shared" si="51"/>
        <v>N06BAМезокарб</v>
      </c>
      <c r="D3279" s="91" t="s">
        <v>13607</v>
      </c>
    </row>
    <row r="3280" spans="1:4" hidden="1">
      <c r="A3280" s="91" t="s">
        <v>13233</v>
      </c>
      <c r="B3280" s="91" t="s">
        <v>15579</v>
      </c>
      <c r="C3280" s="39" t="str">
        <f t="shared" si="51"/>
        <v>N06BAСимпатомиметики центрального действия</v>
      </c>
      <c r="D3280" s="91" t="s">
        <v>13607</v>
      </c>
    </row>
    <row r="3281" spans="1:4" hidden="1">
      <c r="A3281" s="91" t="s">
        <v>13233</v>
      </c>
      <c r="B3281" s="91" t="s">
        <v>15577</v>
      </c>
      <c r="C3281" s="39" t="str">
        <f t="shared" si="51"/>
        <v>N06BAАмфетамин</v>
      </c>
      <c r="D3281" s="91" t="s">
        <v>13607</v>
      </c>
    </row>
    <row r="3282" spans="1:4" hidden="1">
      <c r="A3282" s="91" t="s">
        <v>13233</v>
      </c>
      <c r="B3282" s="91" t="s">
        <v>13234</v>
      </c>
      <c r="C3282" s="39" t="str">
        <f t="shared" si="51"/>
        <v>N06BAАтомоксетин</v>
      </c>
      <c r="D3282" s="91" t="s">
        <v>13607</v>
      </c>
    </row>
    <row r="3283" spans="1:4" hidden="1">
      <c r="A3283" s="91" t="s">
        <v>10063</v>
      </c>
      <c r="B3283" s="91" t="s">
        <v>13235</v>
      </c>
      <c r="C3283" s="39" t="str">
        <f t="shared" si="51"/>
        <v>N06BCКофеин</v>
      </c>
      <c r="D3283" s="91" t="s">
        <v>17948</v>
      </c>
    </row>
    <row r="3284" spans="1:4" hidden="1">
      <c r="A3284" s="91" t="s">
        <v>9990</v>
      </c>
      <c r="B3284" s="91" t="s">
        <v>13240</v>
      </c>
      <c r="C3284" s="39" t="str">
        <f t="shared" si="51"/>
        <v>N06BXПирацетам</v>
      </c>
      <c r="D3284" s="91" t="s">
        <v>17948</v>
      </c>
    </row>
    <row r="3285" spans="1:4" hidden="1">
      <c r="A3285" s="91" t="s">
        <v>9990</v>
      </c>
      <c r="B3285" s="91" t="s">
        <v>13243</v>
      </c>
      <c r="C3285" s="39" t="str">
        <f t="shared" si="51"/>
        <v>N06BXЦитиколин</v>
      </c>
      <c r="D3285" s="91" t="s">
        <v>17948</v>
      </c>
    </row>
    <row r="3286" spans="1:4" hidden="1">
      <c r="A3286" s="91" t="s">
        <v>9990</v>
      </c>
      <c r="B3286" s="91" t="s">
        <v>13244</v>
      </c>
      <c r="C3286" s="39" t="str">
        <f t="shared" si="51"/>
        <v>N06BXФонтурацетам</v>
      </c>
      <c r="D3286" s="91" t="s">
        <v>13607</v>
      </c>
    </row>
    <row r="3287" spans="1:4" hidden="1">
      <c r="A3287" s="91" t="s">
        <v>9990</v>
      </c>
      <c r="B3287" s="91" t="s">
        <v>13236</v>
      </c>
      <c r="C3287" s="39" t="str">
        <f t="shared" si="51"/>
        <v>N06BXМетионил-глутамил-гистидил-фенилаланил-пролил-глицил-пролин</v>
      </c>
      <c r="D3287" s="91" t="s">
        <v>17948</v>
      </c>
    </row>
    <row r="3288" spans="1:4" hidden="1">
      <c r="A3288" s="91" t="s">
        <v>9990</v>
      </c>
      <c r="B3288" s="91" t="s">
        <v>13247</v>
      </c>
      <c r="C3288" s="39" t="str">
        <f t="shared" si="51"/>
        <v>N06BXВинпоцетин</v>
      </c>
      <c r="D3288" s="91" t="s">
        <v>17948</v>
      </c>
    </row>
    <row r="3289" spans="1:4" hidden="1">
      <c r="A3289" s="91" t="s">
        <v>9990</v>
      </c>
      <c r="B3289" s="91" t="s">
        <v>13248</v>
      </c>
      <c r="C3289" s="39" t="str">
        <f t="shared" si="51"/>
        <v>N06BXГлицин</v>
      </c>
      <c r="D3289" s="91" t="s">
        <v>17948</v>
      </c>
    </row>
    <row r="3290" spans="1:4" hidden="1">
      <c r="A3290" s="91" t="s">
        <v>9990</v>
      </c>
      <c r="B3290" s="91" t="s">
        <v>13245</v>
      </c>
      <c r="C3290" s="39" t="str">
        <f t="shared" si="51"/>
        <v>N06BXАцетиламиноянтарная кислота</v>
      </c>
      <c r="D3290" s="91" t="s">
        <v>13607</v>
      </c>
    </row>
    <row r="3291" spans="1:4" hidden="1">
      <c r="A3291" s="91" t="s">
        <v>9990</v>
      </c>
      <c r="B3291" s="91" t="s">
        <v>15580</v>
      </c>
      <c r="C3291" s="39" t="str">
        <f t="shared" si="51"/>
        <v>N06BXВинпоцетин+Пирацетам</v>
      </c>
      <c r="D3291" s="91" t="s">
        <v>13607</v>
      </c>
    </row>
    <row r="3292" spans="1:4" hidden="1">
      <c r="A3292" s="91" t="s">
        <v>9990</v>
      </c>
      <c r="B3292" s="91" t="s">
        <v>13251</v>
      </c>
      <c r="C3292" s="39" t="str">
        <f t="shared" si="51"/>
        <v>N06BXГопантеновая кислота</v>
      </c>
      <c r="D3292" s="91" t="s">
        <v>13607</v>
      </c>
    </row>
    <row r="3293" spans="1:4" hidden="1">
      <c r="A3293" s="91" t="s">
        <v>9990</v>
      </c>
      <c r="B3293" s="91" t="s">
        <v>13249</v>
      </c>
      <c r="C3293" s="39" t="str">
        <f t="shared" si="51"/>
        <v>N06BXДеанола ацеглумат</v>
      </c>
      <c r="D3293" s="91" t="s">
        <v>13607</v>
      </c>
    </row>
    <row r="3294" spans="1:4" hidden="1">
      <c r="A3294" s="91" t="s">
        <v>9990</v>
      </c>
      <c r="B3294" s="91" t="s">
        <v>13237</v>
      </c>
      <c r="C3294" s="39" t="str">
        <f t="shared" si="51"/>
        <v>N06BXМозга крупного рогатого скота гидролизат</v>
      </c>
      <c r="D3294" s="91" t="s">
        <v>13607</v>
      </c>
    </row>
    <row r="3295" spans="1:4" hidden="1">
      <c r="A3295" s="91" t="s">
        <v>9990</v>
      </c>
      <c r="B3295" s="91" t="s">
        <v>13242</v>
      </c>
      <c r="C3295" s="39" t="str">
        <f t="shared" si="51"/>
        <v>N06BXНикотиноил гамма-аминомасляная кислота</v>
      </c>
      <c r="D3295" s="91" t="s">
        <v>13607</v>
      </c>
    </row>
    <row r="3296" spans="1:4" hidden="1">
      <c r="A3296" s="91" t="s">
        <v>9990</v>
      </c>
      <c r="B3296" s="91" t="s">
        <v>15586</v>
      </c>
      <c r="C3296" s="39" t="str">
        <f t="shared" si="51"/>
        <v>N06BXПирацетам+Циннаризин</v>
      </c>
      <c r="D3296" s="91" t="s">
        <v>13607</v>
      </c>
    </row>
    <row r="3297" spans="1:4" hidden="1">
      <c r="A3297" s="91" t="s">
        <v>9990</v>
      </c>
      <c r="B3297" s="91" t="s">
        <v>13241</v>
      </c>
      <c r="C3297" s="39" t="str">
        <f t="shared" si="51"/>
        <v>N06BXПолипептиды коры головного мозга скота</v>
      </c>
      <c r="D3297" s="91" t="s">
        <v>13607</v>
      </c>
    </row>
    <row r="3298" spans="1:4" hidden="1">
      <c r="A3298" s="91" t="s">
        <v>9990</v>
      </c>
      <c r="B3298" s="91" t="s">
        <v>13238</v>
      </c>
      <c r="C3298" s="39" t="str">
        <f t="shared" si="51"/>
        <v>N06BXМеклофеноксат</v>
      </c>
      <c r="D3298" s="91" t="s">
        <v>13607</v>
      </c>
    </row>
    <row r="3299" spans="1:4" hidden="1">
      <c r="A3299" s="91" t="s">
        <v>9990</v>
      </c>
      <c r="B3299" s="91" t="s">
        <v>13239</v>
      </c>
      <c r="C3299" s="39" t="str">
        <f t="shared" si="51"/>
        <v>N06BXПиритинол</v>
      </c>
      <c r="D3299" s="91" t="s">
        <v>13607</v>
      </c>
    </row>
    <row r="3300" spans="1:4" hidden="1">
      <c r="A3300" s="91" t="s">
        <v>9990</v>
      </c>
      <c r="B3300" s="91" t="s">
        <v>13246</v>
      </c>
      <c r="C3300" s="39" t="str">
        <f t="shared" si="51"/>
        <v>N06BXАцетилкарнитин</v>
      </c>
      <c r="D3300" s="91" t="s">
        <v>13607</v>
      </c>
    </row>
    <row r="3301" spans="1:4" hidden="1">
      <c r="A3301" s="91" t="s">
        <v>9990</v>
      </c>
      <c r="B3301" s="91" t="s">
        <v>13252</v>
      </c>
      <c r="C3301" s="39" t="str">
        <f t="shared" si="51"/>
        <v>N06BXИдебенон</v>
      </c>
      <c r="D3301" s="91" t="s">
        <v>13607</v>
      </c>
    </row>
    <row r="3302" spans="1:4" hidden="1">
      <c r="A3302" s="91" t="s">
        <v>9990</v>
      </c>
      <c r="B3302" s="91" t="s">
        <v>15588</v>
      </c>
      <c r="C3302" s="39" t="str">
        <f t="shared" si="51"/>
        <v>N06BXЦеребролизин</v>
      </c>
      <c r="D3302" s="91" t="s">
        <v>17948</v>
      </c>
    </row>
    <row r="3303" spans="1:4" hidden="1">
      <c r="A3303" s="91" t="s">
        <v>9990</v>
      </c>
      <c r="B3303" s="91" t="s">
        <v>15583</v>
      </c>
      <c r="C3303" s="39" t="str">
        <f t="shared" si="51"/>
        <v>N06BXдругие психостимуляторы и ноотропные препараты</v>
      </c>
      <c r="D3303" s="91" t="s">
        <v>13607</v>
      </c>
    </row>
    <row r="3304" spans="1:4" hidden="1">
      <c r="A3304" s="91" t="s">
        <v>9990</v>
      </c>
      <c r="B3304" s="91" t="s">
        <v>15587</v>
      </c>
      <c r="C3304" s="39" t="str">
        <f t="shared" si="51"/>
        <v>N06BXЦебрилизин</v>
      </c>
      <c r="D3304" s="91" t="s">
        <v>13607</v>
      </c>
    </row>
    <row r="3305" spans="1:4" hidden="1">
      <c r="A3305" s="91" t="s">
        <v>9990</v>
      </c>
      <c r="B3305" s="91" t="s">
        <v>15581</v>
      </c>
      <c r="C3305" s="39" t="str">
        <f t="shared" si="51"/>
        <v>N06BXГамма-оксибутират кальция</v>
      </c>
      <c r="D3305" s="91" t="s">
        <v>13607</v>
      </c>
    </row>
    <row r="3306" spans="1:4" hidden="1">
      <c r="A3306" s="91" t="s">
        <v>9990</v>
      </c>
      <c r="B3306" s="91" t="s">
        <v>15584</v>
      </c>
      <c r="C3306" s="39" t="str">
        <f t="shared" si="51"/>
        <v>N06BXЛипоцеребрина таблетки покрытые оболочкой 0.15 г</v>
      </c>
      <c r="D3306" s="91" t="s">
        <v>13607</v>
      </c>
    </row>
    <row r="3307" spans="1:4" hidden="1">
      <c r="A3307" s="91" t="s">
        <v>9990</v>
      </c>
      <c r="B3307" s="91" t="s">
        <v>15585</v>
      </c>
      <c r="C3307" s="39" t="str">
        <f t="shared" si="51"/>
        <v>N06BXНоопепт</v>
      </c>
      <c r="D3307" s="91" t="s">
        <v>13607</v>
      </c>
    </row>
    <row r="3308" spans="1:4" hidden="1">
      <c r="A3308" s="91" t="s">
        <v>9990</v>
      </c>
      <c r="B3308" s="91" t="s">
        <v>15582</v>
      </c>
      <c r="C3308" s="39" t="str">
        <f t="shared" si="51"/>
        <v>N06BXГопантеновая кислота [D,L]</v>
      </c>
      <c r="D3308" s="91" t="s">
        <v>13607</v>
      </c>
    </row>
    <row r="3309" spans="1:4" hidden="1">
      <c r="A3309" s="91" t="s">
        <v>9990</v>
      </c>
      <c r="B3309" s="91" t="s">
        <v>17922</v>
      </c>
      <c r="C3309" s="39" t="str">
        <f t="shared" ref="C3309:C3372" si="52">CONCATENATE(A3309,B3309)</f>
        <v>N06BXN-карбамоилметил-4-фенил-2-пирролидон</v>
      </c>
      <c r="D3309" s="91" t="s">
        <v>17948</v>
      </c>
    </row>
    <row r="3310" spans="1:4" hidden="1">
      <c r="A3310" s="91" t="s">
        <v>13253</v>
      </c>
      <c r="B3310" s="91" t="s">
        <v>15589</v>
      </c>
      <c r="C3310" s="39" t="str">
        <f t="shared" si="52"/>
        <v>N06CAАмитриптилин+Хлордиазепоксид</v>
      </c>
      <c r="D3310" s="91" t="s">
        <v>13607</v>
      </c>
    </row>
    <row r="3311" spans="1:4" hidden="1">
      <c r="A3311" s="91" t="s">
        <v>10146</v>
      </c>
      <c r="B3311" s="91" t="s">
        <v>13255</v>
      </c>
      <c r="C3311" s="39" t="str">
        <f t="shared" si="52"/>
        <v>N06DAДонепезил</v>
      </c>
      <c r="D3311" s="91" t="s">
        <v>13607</v>
      </c>
    </row>
    <row r="3312" spans="1:4" hidden="1">
      <c r="A3312" s="91" t="s">
        <v>10146</v>
      </c>
      <c r="B3312" s="91" t="s">
        <v>13256</v>
      </c>
      <c r="C3312" s="39" t="str">
        <f t="shared" si="52"/>
        <v>N06DAРивастигмин</v>
      </c>
      <c r="D3312" s="91" t="s">
        <v>17948</v>
      </c>
    </row>
    <row r="3313" spans="1:4" hidden="1">
      <c r="A3313" s="91" t="s">
        <v>10146</v>
      </c>
      <c r="B3313" s="91" t="s">
        <v>13254</v>
      </c>
      <c r="C3313" s="39" t="str">
        <f t="shared" si="52"/>
        <v>N06DAГалантамин</v>
      </c>
      <c r="D3313" s="91" t="s">
        <v>17948</v>
      </c>
    </row>
    <row r="3314" spans="1:4" hidden="1">
      <c r="A3314" s="91" t="s">
        <v>10085</v>
      </c>
      <c r="B3314" s="91" t="s">
        <v>13257</v>
      </c>
      <c r="C3314" s="39" t="str">
        <f t="shared" si="52"/>
        <v>N06DXМемантин</v>
      </c>
      <c r="D3314" s="91" t="s">
        <v>17948</v>
      </c>
    </row>
    <row r="3315" spans="1:4" hidden="1">
      <c r="A3315" s="91" t="s">
        <v>10085</v>
      </c>
      <c r="B3315" s="91" t="s">
        <v>13258</v>
      </c>
      <c r="C3315" s="39" t="str">
        <f t="shared" si="52"/>
        <v>N06DXГинкго двулопастного листьев экстракт</v>
      </c>
      <c r="D3315" s="91" t="s">
        <v>13607</v>
      </c>
    </row>
    <row r="3316" spans="1:4" hidden="1">
      <c r="A3316" s="91" t="s">
        <v>10085</v>
      </c>
      <c r="B3316" s="91" t="s">
        <v>13259</v>
      </c>
      <c r="C3316" s="39" t="str">
        <f t="shared" si="52"/>
        <v>N06DXГинкго двулопастного листья</v>
      </c>
      <c r="D3316" s="91" t="s">
        <v>13607</v>
      </c>
    </row>
    <row r="3317" spans="1:4" hidden="1">
      <c r="A3317" s="91" t="s">
        <v>9979</v>
      </c>
      <c r="B3317" s="91" t="s">
        <v>13261</v>
      </c>
      <c r="C3317" s="39" t="str">
        <f t="shared" si="52"/>
        <v>N07AAИпидакрин</v>
      </c>
      <c r="D3317" s="91" t="s">
        <v>13607</v>
      </c>
    </row>
    <row r="3318" spans="1:4" hidden="1">
      <c r="A3318" s="91" t="s">
        <v>9979</v>
      </c>
      <c r="B3318" s="91" t="s">
        <v>13260</v>
      </c>
      <c r="C3318" s="39" t="str">
        <f t="shared" si="52"/>
        <v>N07AAДистигмина бромид</v>
      </c>
      <c r="D3318" s="91" t="s">
        <v>13607</v>
      </c>
    </row>
    <row r="3319" spans="1:4" hidden="1">
      <c r="A3319" s="91" t="s">
        <v>9979</v>
      </c>
      <c r="B3319" s="91" t="s">
        <v>13263</v>
      </c>
      <c r="C3319" s="39" t="str">
        <f t="shared" si="52"/>
        <v>N07AAПиридостигмина бромид</v>
      </c>
      <c r="D3319" s="91" t="s">
        <v>17948</v>
      </c>
    </row>
    <row r="3320" spans="1:4" hidden="1">
      <c r="A3320" s="91" t="s">
        <v>9979</v>
      </c>
      <c r="B3320" s="91" t="s">
        <v>13262</v>
      </c>
      <c r="C3320" s="39" t="str">
        <f t="shared" si="52"/>
        <v>N07AAНеостигмина метилсульфат</v>
      </c>
      <c r="D3320" s="91" t="s">
        <v>17948</v>
      </c>
    </row>
    <row r="3321" spans="1:4" hidden="1">
      <c r="A3321" s="91" t="s">
        <v>9979</v>
      </c>
      <c r="B3321" s="91" t="s">
        <v>15593</v>
      </c>
      <c r="C3321" s="39" t="str">
        <f t="shared" si="52"/>
        <v>N07AAДезоксипеганин</v>
      </c>
      <c r="D3321" s="91" t="s">
        <v>13607</v>
      </c>
    </row>
    <row r="3322" spans="1:4" hidden="1">
      <c r="A3322" s="91" t="s">
        <v>9979</v>
      </c>
      <c r="B3322" s="91" t="s">
        <v>15591</v>
      </c>
      <c r="C3322" s="39" t="str">
        <f t="shared" si="52"/>
        <v>N07AAАминостигмин</v>
      </c>
      <c r="D3322" s="91" t="s">
        <v>13607</v>
      </c>
    </row>
    <row r="3323" spans="1:4" hidden="1">
      <c r="A3323" s="91" t="s">
        <v>9979</v>
      </c>
      <c r="B3323" s="91" t="s">
        <v>15597</v>
      </c>
      <c r="C3323" s="39" t="str">
        <f t="shared" si="52"/>
        <v>N07AAЭтилнитрофенилэтилфосфонат</v>
      </c>
      <c r="D3323" s="91" t="s">
        <v>13607</v>
      </c>
    </row>
    <row r="3324" spans="1:4" hidden="1">
      <c r="A3324" s="91" t="s">
        <v>9979</v>
      </c>
      <c r="B3324" s="91" t="s">
        <v>15596</v>
      </c>
      <c r="C3324" s="39" t="str">
        <f t="shared" si="52"/>
        <v>N07AAХинотилина раствор для инъекций</v>
      </c>
      <c r="D3324" s="91" t="s">
        <v>13607</v>
      </c>
    </row>
    <row r="3325" spans="1:4" hidden="1">
      <c r="A3325" s="91" t="s">
        <v>9979</v>
      </c>
      <c r="B3325" s="91" t="s">
        <v>15594</v>
      </c>
      <c r="C3325" s="39" t="str">
        <f t="shared" si="52"/>
        <v>N07AAСтефаглабрина сульфата раствор для инъекций 0.25%</v>
      </c>
      <c r="D3325" s="91" t="s">
        <v>13607</v>
      </c>
    </row>
    <row r="3326" spans="1:4" hidden="1">
      <c r="A3326" s="91" t="s">
        <v>9979</v>
      </c>
      <c r="B3326" s="91" t="s">
        <v>15595</v>
      </c>
      <c r="C3326" s="39" t="str">
        <f t="shared" si="52"/>
        <v>N07AAФосфакола раствор 0.013%</v>
      </c>
      <c r="D3326" s="91" t="s">
        <v>13607</v>
      </c>
    </row>
    <row r="3327" spans="1:4" hidden="1">
      <c r="A3327" s="91" t="s">
        <v>9979</v>
      </c>
      <c r="B3327" s="91" t="s">
        <v>15590</v>
      </c>
      <c r="C3327" s="39" t="str">
        <f t="shared" si="52"/>
        <v>N07AAАмбенония хлорид</v>
      </c>
      <c r="D3327" s="91" t="s">
        <v>13607</v>
      </c>
    </row>
    <row r="3328" spans="1:4" hidden="1">
      <c r="A3328" s="91" t="s">
        <v>9979</v>
      </c>
      <c r="B3328" s="91" t="s">
        <v>15592</v>
      </c>
      <c r="C3328" s="39" t="str">
        <f t="shared" si="52"/>
        <v>N07AAантихолинэстеразные средства</v>
      </c>
      <c r="D3328" s="91" t="s">
        <v>13607</v>
      </c>
    </row>
    <row r="3329" spans="1:4" hidden="1">
      <c r="A3329" s="91" t="s">
        <v>13264</v>
      </c>
      <c r="B3329" s="91" t="s">
        <v>13265</v>
      </c>
      <c r="C3329" s="39" t="str">
        <f t="shared" si="52"/>
        <v>N07AXХолина альфосцерат</v>
      </c>
      <c r="D3329" s="91" t="s">
        <v>17948</v>
      </c>
    </row>
    <row r="3330" spans="1:4" hidden="1">
      <c r="A3330" s="91" t="s">
        <v>13266</v>
      </c>
      <c r="B3330" s="91" t="s">
        <v>13267</v>
      </c>
      <c r="C3330" s="39" t="str">
        <f t="shared" si="52"/>
        <v>N07BAЦитизин</v>
      </c>
      <c r="D3330" s="91" t="s">
        <v>13607</v>
      </c>
    </row>
    <row r="3331" spans="1:4" hidden="1">
      <c r="A3331" s="91" t="s">
        <v>13266</v>
      </c>
      <c r="B3331" s="91" t="s">
        <v>13268</v>
      </c>
      <c r="C3331" s="39" t="str">
        <f t="shared" si="52"/>
        <v>N07BAНикотин</v>
      </c>
      <c r="D3331" s="91" t="s">
        <v>13607</v>
      </c>
    </row>
    <row r="3332" spans="1:4" hidden="1">
      <c r="A3332" s="91" t="s">
        <v>13266</v>
      </c>
      <c r="B3332" s="91" t="s">
        <v>13269</v>
      </c>
      <c r="C3332" s="39" t="str">
        <f t="shared" si="52"/>
        <v>N07BAВарениклин</v>
      </c>
      <c r="D3332" s="91" t="s">
        <v>13607</v>
      </c>
    </row>
    <row r="3333" spans="1:4" hidden="1">
      <c r="A3333" s="91" t="s">
        <v>13266</v>
      </c>
      <c r="B3333" s="91" t="s">
        <v>15598</v>
      </c>
      <c r="C3333" s="39" t="str">
        <f t="shared" si="52"/>
        <v>N07BAАнабазин</v>
      </c>
      <c r="D3333" s="91" t="s">
        <v>13607</v>
      </c>
    </row>
    <row r="3334" spans="1:4" hidden="1">
      <c r="A3334" s="91" t="s">
        <v>13266</v>
      </c>
      <c r="B3334" s="91" t="s">
        <v>15599</v>
      </c>
      <c r="C3334" s="39" t="str">
        <f t="shared" si="52"/>
        <v>N07BAПрепараты, применяемые при никотиновой зависимости</v>
      </c>
      <c r="D3334" s="91" t="s">
        <v>13607</v>
      </c>
    </row>
    <row r="3335" spans="1:4" hidden="1">
      <c r="A3335" s="91" t="s">
        <v>10100</v>
      </c>
      <c r="B3335" s="91" t="s">
        <v>15600</v>
      </c>
      <c r="C3335" s="39" t="str">
        <f t="shared" si="52"/>
        <v>N07BBЛидевин</v>
      </c>
      <c r="D3335" s="91" t="s">
        <v>13607</v>
      </c>
    </row>
    <row r="3336" spans="1:4" hidden="1">
      <c r="A3336" s="91" t="s">
        <v>10100</v>
      </c>
      <c r="B3336" s="91" t="s">
        <v>15601</v>
      </c>
      <c r="C3336" s="39" t="str">
        <f t="shared" si="52"/>
        <v>N07BBпрепараты, применяемые при алкогольной зависимости</v>
      </c>
      <c r="D3336" s="91" t="s">
        <v>13607</v>
      </c>
    </row>
    <row r="3337" spans="1:4" hidden="1">
      <c r="A3337" s="91" t="s">
        <v>10100</v>
      </c>
      <c r="B3337" s="91" t="s">
        <v>13273</v>
      </c>
      <c r="C3337" s="39" t="str">
        <f t="shared" si="52"/>
        <v>N07BBМетадоксин</v>
      </c>
      <c r="D3337" s="91" t="s">
        <v>13607</v>
      </c>
    </row>
    <row r="3338" spans="1:4" hidden="1">
      <c r="A3338" s="91" t="s">
        <v>10100</v>
      </c>
      <c r="B3338" s="91" t="s">
        <v>13271</v>
      </c>
      <c r="C3338" s="39" t="str">
        <f t="shared" si="52"/>
        <v>N07BBДисульфирам</v>
      </c>
      <c r="D3338" s="91" t="s">
        <v>13607</v>
      </c>
    </row>
    <row r="3339" spans="1:4" hidden="1">
      <c r="A3339" s="91" t="s">
        <v>10100</v>
      </c>
      <c r="B3339" s="91" t="s">
        <v>13270</v>
      </c>
      <c r="C3339" s="39" t="str">
        <f t="shared" si="52"/>
        <v>N07BBАнтитела к мозгоспецифическому белку S-100</v>
      </c>
      <c r="D3339" s="91" t="s">
        <v>13607</v>
      </c>
    </row>
    <row r="3340" spans="1:4" hidden="1">
      <c r="A3340" s="91" t="s">
        <v>10100</v>
      </c>
      <c r="B3340" s="91" t="s">
        <v>13272</v>
      </c>
      <c r="C3340" s="39" t="str">
        <f t="shared" si="52"/>
        <v>N07BBНалтрексон</v>
      </c>
      <c r="D3340" s="91" t="s">
        <v>17948</v>
      </c>
    </row>
    <row r="3341" spans="1:4" hidden="1">
      <c r="A3341" s="91" t="s">
        <v>13274</v>
      </c>
      <c r="B3341" s="91" t="s">
        <v>15602</v>
      </c>
      <c r="C3341" s="39" t="str">
        <f t="shared" si="52"/>
        <v>N07BCНалтрексон+Триамцинолон</v>
      </c>
      <c r="D3341" s="91" t="s">
        <v>13607</v>
      </c>
    </row>
    <row r="3342" spans="1:4" hidden="1">
      <c r="A3342" s="91" t="s">
        <v>9952</v>
      </c>
      <c r="B3342" s="91" t="s">
        <v>13276</v>
      </c>
      <c r="C3342" s="39" t="str">
        <f t="shared" si="52"/>
        <v>N07CAЦиннаризин</v>
      </c>
      <c r="D3342" s="91" t="s">
        <v>13607</v>
      </c>
    </row>
    <row r="3343" spans="1:4" hidden="1">
      <c r="A3343" s="91" t="s">
        <v>9952</v>
      </c>
      <c r="B3343" s="91" t="s">
        <v>13275</v>
      </c>
      <c r="C3343" s="39" t="str">
        <f t="shared" si="52"/>
        <v>N07CAБетагистин</v>
      </c>
      <c r="D3343" s="91" t="s">
        <v>17948</v>
      </c>
    </row>
    <row r="3344" spans="1:4" hidden="1">
      <c r="A3344" s="91" t="s">
        <v>9973</v>
      </c>
      <c r="B3344" s="91" t="s">
        <v>15605</v>
      </c>
      <c r="C3344" s="39" t="str">
        <f t="shared" si="52"/>
        <v>N07XXИнозин+Никотинамид+Рибофлавин+Янтарная кислота</v>
      </c>
      <c r="D3344" s="91" t="s">
        <v>17948</v>
      </c>
    </row>
    <row r="3345" spans="1:4" hidden="1">
      <c r="A3345" s="91" t="s">
        <v>9973</v>
      </c>
      <c r="B3345" s="91" t="s">
        <v>15606</v>
      </c>
      <c r="C3345" s="39" t="str">
        <f t="shared" si="52"/>
        <v>N07XXПиридоксин+Тиамин+Цианокобаламин</v>
      </c>
      <c r="D3345" s="91" t="s">
        <v>13607</v>
      </c>
    </row>
    <row r="3346" spans="1:4" hidden="1">
      <c r="A3346" s="91" t="s">
        <v>9973</v>
      </c>
      <c r="B3346" s="91" t="s">
        <v>15607</v>
      </c>
      <c r="C3346" s="39" t="str">
        <f t="shared" si="52"/>
        <v>N07XXПиридоксин+Тиамин+Цианокобаламин+[Лидокаин]</v>
      </c>
      <c r="D3346" s="91" t="s">
        <v>13607</v>
      </c>
    </row>
    <row r="3347" spans="1:4" hidden="1">
      <c r="A3347" s="91" t="s">
        <v>9973</v>
      </c>
      <c r="B3347" s="91" t="s">
        <v>15614</v>
      </c>
      <c r="C3347" s="39" t="str">
        <f t="shared" si="52"/>
        <v>N07XXЭтилметилгидроксипиридина сукцинат+[Пиридоксин]</v>
      </c>
      <c r="D3347" s="91" t="s">
        <v>13607</v>
      </c>
    </row>
    <row r="3348" spans="1:4" hidden="1">
      <c r="A3348" s="91" t="s">
        <v>9973</v>
      </c>
      <c r="B3348" s="91" t="s">
        <v>13281</v>
      </c>
      <c r="C3348" s="39" t="str">
        <f t="shared" si="52"/>
        <v>N07XXЗверобоя продырявленного трава</v>
      </c>
      <c r="D3348" s="91" t="s">
        <v>13607</v>
      </c>
    </row>
    <row r="3349" spans="1:4" ht="30" hidden="1">
      <c r="A3349" s="91" t="s">
        <v>9973</v>
      </c>
      <c r="B3349" s="91" t="s">
        <v>15604</v>
      </c>
      <c r="C3349" s="39" t="str">
        <f t="shared" si="52"/>
        <v>N07XXЗверобоя продырявленного трава+Толокнянки обыкновенной листья+Череды трехраздельной трава+Шиповника плоды</v>
      </c>
      <c r="D3349" s="91" t="s">
        <v>13607</v>
      </c>
    </row>
    <row r="3350" spans="1:4" hidden="1">
      <c r="A3350" s="91" t="s">
        <v>9973</v>
      </c>
      <c r="B3350" s="91" t="s">
        <v>13279</v>
      </c>
      <c r="C3350" s="39" t="str">
        <f t="shared" si="52"/>
        <v>N07XXЗверобоя продырявленного травы настойка гомеопатическая</v>
      </c>
      <c r="D3350" s="91" t="s">
        <v>13607</v>
      </c>
    </row>
    <row r="3351" spans="1:4" hidden="1">
      <c r="A3351" s="91" t="s">
        <v>9973</v>
      </c>
      <c r="B3351" s="91" t="s">
        <v>12209</v>
      </c>
      <c r="C3351" s="39" t="str">
        <f t="shared" si="52"/>
        <v>N07XXЭтилметилгидроксипиридина сукцинат</v>
      </c>
      <c r="D3351" s="91" t="s">
        <v>17948</v>
      </c>
    </row>
    <row r="3352" spans="1:4" hidden="1">
      <c r="A3352" s="91" t="s">
        <v>9973</v>
      </c>
      <c r="B3352" s="91" t="s">
        <v>15613</v>
      </c>
      <c r="C3352" s="39" t="str">
        <f t="shared" si="52"/>
        <v>N07XXЭтилметилгидроксипиридина малат</v>
      </c>
      <c r="D3352" s="91" t="s">
        <v>13607</v>
      </c>
    </row>
    <row r="3353" spans="1:4" hidden="1">
      <c r="A3353" s="91" t="s">
        <v>9973</v>
      </c>
      <c r="B3353" s="91" t="s">
        <v>15610</v>
      </c>
      <c r="C3353" s="39" t="str">
        <f t="shared" si="52"/>
        <v>N07XXпрочие препараты для лечения заболеваний нервной системы</v>
      </c>
      <c r="D3353" s="91" t="s">
        <v>13607</v>
      </c>
    </row>
    <row r="3354" spans="1:4" hidden="1">
      <c r="A3354" s="91" t="s">
        <v>9973</v>
      </c>
      <c r="B3354" s="91" t="s">
        <v>15611</v>
      </c>
      <c r="C3354" s="39" t="str">
        <f t="shared" si="52"/>
        <v>N07XXТирилазад</v>
      </c>
      <c r="D3354" s="91" t="s">
        <v>13607</v>
      </c>
    </row>
    <row r="3355" spans="1:4" hidden="1">
      <c r="A3355" s="91" t="s">
        <v>9973</v>
      </c>
      <c r="B3355" s="91" t="s">
        <v>15608</v>
      </c>
      <c r="C3355" s="39" t="str">
        <f t="shared" si="52"/>
        <v>N07XXПолипептиды коры головного мозга эмбрионов свиней</v>
      </c>
      <c r="D3355" s="91" t="s">
        <v>13607</v>
      </c>
    </row>
    <row r="3356" spans="1:4" hidden="1">
      <c r="A3356" s="91" t="s">
        <v>9973</v>
      </c>
      <c r="B3356" s="91" t="s">
        <v>15609</v>
      </c>
      <c r="C3356" s="39" t="str">
        <f t="shared" si="52"/>
        <v>N07XXПремодал</v>
      </c>
      <c r="D3356" s="91" t="s">
        <v>13607</v>
      </c>
    </row>
    <row r="3357" spans="1:4" hidden="1">
      <c r="A3357" s="91" t="s">
        <v>9973</v>
      </c>
      <c r="B3357" s="91" t="s">
        <v>15603</v>
      </c>
      <c r="C3357" s="39" t="str">
        <f t="shared" si="52"/>
        <v>N07XXБолюсы Хуато</v>
      </c>
      <c r="D3357" s="91" t="s">
        <v>13607</v>
      </c>
    </row>
    <row r="3358" spans="1:4" hidden="1">
      <c r="A3358" s="91" t="s">
        <v>9973</v>
      </c>
      <c r="B3358" s="91" t="s">
        <v>12273</v>
      </c>
      <c r="C3358" s="39" t="str">
        <f t="shared" si="52"/>
        <v>N07XXМетилэтилпиридинол</v>
      </c>
      <c r="D3358" s="91" t="s">
        <v>13607</v>
      </c>
    </row>
    <row r="3359" spans="1:4" hidden="1">
      <c r="A3359" s="91" t="s">
        <v>9973</v>
      </c>
      <c r="B3359" s="91" t="s">
        <v>12040</v>
      </c>
      <c r="C3359" s="39" t="str">
        <f t="shared" si="52"/>
        <v>N07XXПолидигидроксифенилентиосульфонат натрия</v>
      </c>
      <c r="D3359" s="91" t="s">
        <v>13607</v>
      </c>
    </row>
    <row r="3360" spans="1:4" hidden="1">
      <c r="A3360" s="91" t="s">
        <v>9973</v>
      </c>
      <c r="B3360" s="91" t="s">
        <v>15612</v>
      </c>
      <c r="C3360" s="39" t="str">
        <f t="shared" si="52"/>
        <v>N07XXЭнергостим для инъекций</v>
      </c>
      <c r="D3360" s="91" t="s">
        <v>13607</v>
      </c>
    </row>
    <row r="3361" spans="1:4" hidden="1">
      <c r="A3361" s="91" t="s">
        <v>15615</v>
      </c>
      <c r="B3361" s="91" t="s">
        <v>15616</v>
      </c>
      <c r="C3361" s="39" t="str">
        <f t="shared" si="52"/>
        <v>P01AИнтетрикс</v>
      </c>
      <c r="D3361" s="91" t="s">
        <v>13607</v>
      </c>
    </row>
    <row r="3362" spans="1:4" hidden="1">
      <c r="A3362" s="91" t="s">
        <v>15617</v>
      </c>
      <c r="B3362" s="91" t="s">
        <v>15618</v>
      </c>
      <c r="C3362" s="39" t="str">
        <f t="shared" si="52"/>
        <v>P01AAХлорхиналдол</v>
      </c>
      <c r="D3362" s="91" t="s">
        <v>13607</v>
      </c>
    </row>
    <row r="3363" spans="1:4" hidden="1">
      <c r="A3363" s="91" t="s">
        <v>10093</v>
      </c>
      <c r="B3363" s="91" t="s">
        <v>12422</v>
      </c>
      <c r="C3363" s="39" t="str">
        <f t="shared" si="52"/>
        <v>P01ABМетронидазол</v>
      </c>
      <c r="D3363" s="91" t="s">
        <v>17948</v>
      </c>
    </row>
    <row r="3364" spans="1:4" hidden="1">
      <c r="A3364" s="91" t="s">
        <v>10093</v>
      </c>
      <c r="B3364" s="91" t="s">
        <v>12698</v>
      </c>
      <c r="C3364" s="39" t="str">
        <f t="shared" si="52"/>
        <v>P01ABОрнидазол</v>
      </c>
      <c r="D3364" s="91" t="s">
        <v>13607</v>
      </c>
    </row>
    <row r="3365" spans="1:4" hidden="1">
      <c r="A3365" s="91" t="s">
        <v>10093</v>
      </c>
      <c r="B3365" s="91" t="s">
        <v>13282</v>
      </c>
      <c r="C3365" s="39" t="str">
        <f t="shared" si="52"/>
        <v>P01ABНиморазол</v>
      </c>
      <c r="D3365" s="91" t="s">
        <v>13607</v>
      </c>
    </row>
    <row r="3366" spans="1:4" hidden="1">
      <c r="A3366" s="91" t="s">
        <v>10093</v>
      </c>
      <c r="B3366" s="91" t="s">
        <v>13283</v>
      </c>
      <c r="C3366" s="39" t="str">
        <f t="shared" si="52"/>
        <v>P01ABСекнидазол</v>
      </c>
      <c r="D3366" s="91" t="s">
        <v>13607</v>
      </c>
    </row>
    <row r="3367" spans="1:4" hidden="1">
      <c r="A3367" s="91" t="s">
        <v>10093</v>
      </c>
      <c r="B3367" s="91" t="s">
        <v>12697</v>
      </c>
      <c r="C3367" s="39" t="str">
        <f t="shared" si="52"/>
        <v>P01ABТинидазол</v>
      </c>
      <c r="D3367" s="91" t="s">
        <v>13607</v>
      </c>
    </row>
    <row r="3368" spans="1:4" ht="30" hidden="1">
      <c r="A3368" s="91" t="s">
        <v>13284</v>
      </c>
      <c r="B3368" s="91" t="s">
        <v>15622</v>
      </c>
      <c r="C3368" s="39" t="str">
        <f t="shared" si="52"/>
        <v>P01AXДругие препараты для лечения амебиаза и других протозойных инфекций</v>
      </c>
      <c r="D3368" s="91" t="s">
        <v>13607</v>
      </c>
    </row>
    <row r="3369" spans="1:4" hidden="1">
      <c r="A3369" s="91" t="s">
        <v>13284</v>
      </c>
      <c r="B3369" s="91" t="s">
        <v>15623</v>
      </c>
      <c r="C3369" s="39" t="str">
        <f t="shared" si="52"/>
        <v>P01AXМепакрин</v>
      </c>
      <c r="D3369" s="91" t="s">
        <v>13607</v>
      </c>
    </row>
    <row r="3370" spans="1:4" hidden="1">
      <c r="A3370" s="91" t="s">
        <v>13284</v>
      </c>
      <c r="B3370" s="91" t="s">
        <v>15625</v>
      </c>
      <c r="C3370" s="39" t="str">
        <f t="shared" si="52"/>
        <v>P01AXЭметин</v>
      </c>
      <c r="D3370" s="91" t="s">
        <v>13607</v>
      </c>
    </row>
    <row r="3371" spans="1:4" hidden="1">
      <c r="A3371" s="91" t="s">
        <v>13284</v>
      </c>
      <c r="B3371" s="91" t="s">
        <v>15624</v>
      </c>
      <c r="C3371" s="39" t="str">
        <f t="shared" si="52"/>
        <v>P01AXХиниофон</v>
      </c>
      <c r="D3371" s="91" t="s">
        <v>13607</v>
      </c>
    </row>
    <row r="3372" spans="1:4" hidden="1">
      <c r="A3372" s="91" t="s">
        <v>13284</v>
      </c>
      <c r="B3372" s="91" t="s">
        <v>15620</v>
      </c>
      <c r="C3372" s="39" t="str">
        <f t="shared" si="52"/>
        <v>P01AXАминоакрихина таблетки 0.1 г</v>
      </c>
      <c r="D3372" s="91" t="s">
        <v>13607</v>
      </c>
    </row>
    <row r="3373" spans="1:4" hidden="1">
      <c r="A3373" s="91" t="s">
        <v>13284</v>
      </c>
      <c r="B3373" s="91" t="s">
        <v>15619</v>
      </c>
      <c r="C3373" s="39" t="str">
        <f t="shared" ref="C3373:C3436" si="53">CONCATENATE(A3373,B3373)</f>
        <v>P01AXАминоакрихина драже 0.1 г</v>
      </c>
      <c r="D3373" s="91" t="s">
        <v>13607</v>
      </c>
    </row>
    <row r="3374" spans="1:4" hidden="1">
      <c r="A3374" s="91" t="s">
        <v>13284</v>
      </c>
      <c r="B3374" s="91" t="s">
        <v>15621</v>
      </c>
      <c r="C3374" s="39" t="str">
        <f t="shared" si="53"/>
        <v>P01AXАминохинола таблетки</v>
      </c>
      <c r="D3374" s="91" t="s">
        <v>13607</v>
      </c>
    </row>
    <row r="3375" spans="1:4" hidden="1">
      <c r="A3375" s="91" t="s">
        <v>13284</v>
      </c>
      <c r="B3375" s="91" t="s">
        <v>14839</v>
      </c>
      <c r="C3375" s="39" t="str">
        <f t="shared" si="53"/>
        <v>P01AXНитростирилметилдиэтиламинобутилменоксихинолина трифосфат</v>
      </c>
      <c r="D3375" s="91" t="s">
        <v>13607</v>
      </c>
    </row>
    <row r="3376" spans="1:4" hidden="1">
      <c r="A3376" s="91" t="s">
        <v>9986</v>
      </c>
      <c r="B3376" s="91" t="s">
        <v>15626</v>
      </c>
      <c r="C3376" s="39" t="str">
        <f t="shared" si="53"/>
        <v>P01BAПримахин</v>
      </c>
      <c r="D3376" s="91" t="s">
        <v>13607</v>
      </c>
    </row>
    <row r="3377" spans="1:4" hidden="1">
      <c r="A3377" s="91" t="s">
        <v>9986</v>
      </c>
      <c r="B3377" s="91" t="s">
        <v>13286</v>
      </c>
      <c r="C3377" s="39" t="str">
        <f t="shared" si="53"/>
        <v>P01BAГидроксихлорохин</v>
      </c>
      <c r="D3377" s="91" t="s">
        <v>17948</v>
      </c>
    </row>
    <row r="3378" spans="1:4" hidden="1">
      <c r="A3378" s="91" t="s">
        <v>9986</v>
      </c>
      <c r="B3378" s="91" t="s">
        <v>13007</v>
      </c>
      <c r="C3378" s="39" t="str">
        <f t="shared" si="53"/>
        <v>P01BAХлорохин</v>
      </c>
      <c r="D3378" s="91" t="s">
        <v>13607</v>
      </c>
    </row>
    <row r="3379" spans="1:4" hidden="1">
      <c r="A3379" s="91" t="s">
        <v>15627</v>
      </c>
      <c r="B3379" s="91" t="s">
        <v>15628</v>
      </c>
      <c r="C3379" s="39" t="str">
        <f t="shared" si="53"/>
        <v>P01BBПрогуанил</v>
      </c>
      <c r="D3379" s="91" t="s">
        <v>13607</v>
      </c>
    </row>
    <row r="3380" spans="1:4" hidden="1">
      <c r="A3380" s="91" t="s">
        <v>10095</v>
      </c>
      <c r="B3380" s="91" t="s">
        <v>13287</v>
      </c>
      <c r="C3380" s="39" t="str">
        <f t="shared" si="53"/>
        <v>P01BCМефлохин</v>
      </c>
      <c r="D3380" s="91" t="s">
        <v>17948</v>
      </c>
    </row>
    <row r="3381" spans="1:4" hidden="1">
      <c r="A3381" s="91" t="s">
        <v>10095</v>
      </c>
      <c r="B3381" s="91" t="s">
        <v>15629</v>
      </c>
      <c r="C3381" s="39" t="str">
        <f t="shared" si="53"/>
        <v>P01BCХинин</v>
      </c>
      <c r="D3381" s="91" t="s">
        <v>13607</v>
      </c>
    </row>
    <row r="3382" spans="1:4" hidden="1">
      <c r="A3382" s="91" t="s">
        <v>13288</v>
      </c>
      <c r="B3382" s="91" t="s">
        <v>15630</v>
      </c>
      <c r="C3382" s="39" t="str">
        <f t="shared" si="53"/>
        <v>P01BDПириметамин</v>
      </c>
      <c r="D3382" s="91" t="s">
        <v>13607</v>
      </c>
    </row>
    <row r="3383" spans="1:4" hidden="1">
      <c r="A3383" s="91" t="s">
        <v>13288</v>
      </c>
      <c r="B3383" s="91" t="s">
        <v>15631</v>
      </c>
      <c r="C3383" s="39" t="str">
        <f t="shared" si="53"/>
        <v>P01BDПириметамин+Сульфадоксин</v>
      </c>
      <c r="D3383" s="91" t="s">
        <v>13607</v>
      </c>
    </row>
    <row r="3384" spans="1:4" hidden="1">
      <c r="A3384" s="91" t="s">
        <v>15632</v>
      </c>
      <c r="B3384" s="91" t="s">
        <v>15634</v>
      </c>
      <c r="C3384" s="39" t="str">
        <f t="shared" si="53"/>
        <v>P01BXХиноцида таблетки покрытые оболочкой</v>
      </c>
      <c r="D3384" s="91" t="s">
        <v>13607</v>
      </c>
    </row>
    <row r="3385" spans="1:4" hidden="1">
      <c r="A3385" s="91" t="s">
        <v>15632</v>
      </c>
      <c r="B3385" s="91" t="s">
        <v>15633</v>
      </c>
      <c r="C3385" s="39" t="str">
        <f t="shared" si="53"/>
        <v>P01BXДругие противомалярийные препараты</v>
      </c>
      <c r="D3385" s="91" t="s">
        <v>13607</v>
      </c>
    </row>
    <row r="3386" spans="1:4" hidden="1">
      <c r="A3386" s="91" t="s">
        <v>15635</v>
      </c>
      <c r="B3386" s="91" t="s">
        <v>15636</v>
      </c>
      <c r="C3386" s="39" t="str">
        <f t="shared" si="53"/>
        <v>P01CCФуралтадон</v>
      </c>
      <c r="D3386" s="91" t="s">
        <v>13607</v>
      </c>
    </row>
    <row r="3387" spans="1:4" hidden="1">
      <c r="A3387" s="91" t="s">
        <v>15635</v>
      </c>
      <c r="B3387" s="91" t="s">
        <v>14700</v>
      </c>
      <c r="C3387" s="39" t="str">
        <f t="shared" si="53"/>
        <v>P01CCПроизводные нитрофурана</v>
      </c>
      <c r="D3387" s="91" t="s">
        <v>13607</v>
      </c>
    </row>
    <row r="3388" spans="1:4" hidden="1">
      <c r="A3388" s="91" t="s">
        <v>15637</v>
      </c>
      <c r="B3388" s="91" t="s">
        <v>15638</v>
      </c>
      <c r="C3388" s="39" t="str">
        <f t="shared" si="53"/>
        <v>P01CDСоединения мышьяка</v>
      </c>
      <c r="D3388" s="91" t="s">
        <v>13607</v>
      </c>
    </row>
    <row r="3389" spans="1:4" hidden="1">
      <c r="A3389" s="91" t="s">
        <v>15637</v>
      </c>
      <c r="B3389" s="91" t="s">
        <v>15639</v>
      </c>
      <c r="C3389" s="39" t="str">
        <f t="shared" si="53"/>
        <v>P01CDСолюсурьмина раствор для инъекций 20%</v>
      </c>
      <c r="D3389" s="91" t="s">
        <v>13607</v>
      </c>
    </row>
    <row r="3390" spans="1:4" hidden="1">
      <c r="A3390" s="91" t="s">
        <v>15640</v>
      </c>
      <c r="B3390" s="91" t="s">
        <v>15641</v>
      </c>
      <c r="C3390" s="39" t="str">
        <f t="shared" si="53"/>
        <v>P02Антимонила-натрия тартрат (Натрия винносурьмянокислый)</v>
      </c>
      <c r="D3390" s="91" t="s">
        <v>13607</v>
      </c>
    </row>
    <row r="3391" spans="1:4" hidden="1">
      <c r="A3391" s="91" t="s">
        <v>15640</v>
      </c>
      <c r="B3391" s="91" t="s">
        <v>15642</v>
      </c>
      <c r="C3391" s="39" t="str">
        <f t="shared" si="53"/>
        <v>P02Хлоксил</v>
      </c>
      <c r="D3391" s="91" t="s">
        <v>13607</v>
      </c>
    </row>
    <row r="3392" spans="1:4" hidden="1">
      <c r="A3392" s="91" t="s">
        <v>10130</v>
      </c>
      <c r="B3392" s="91" t="s">
        <v>13289</v>
      </c>
      <c r="C3392" s="39" t="str">
        <f t="shared" si="53"/>
        <v>P02BAПразиквантел</v>
      </c>
      <c r="D3392" s="91" t="s">
        <v>17948</v>
      </c>
    </row>
    <row r="3393" spans="1:4" hidden="1">
      <c r="A3393" s="91" t="s">
        <v>10083</v>
      </c>
      <c r="B3393" s="91" t="s">
        <v>13290</v>
      </c>
      <c r="C3393" s="39" t="str">
        <f t="shared" si="53"/>
        <v>P02CAМебендазол</v>
      </c>
      <c r="D3393" s="91" t="s">
        <v>17948</v>
      </c>
    </row>
    <row r="3394" spans="1:4" hidden="1">
      <c r="A3394" s="91" t="s">
        <v>10083</v>
      </c>
      <c r="B3394" s="91" t="s">
        <v>13291</v>
      </c>
      <c r="C3394" s="39" t="str">
        <f t="shared" si="53"/>
        <v>P02CAКарбендацим</v>
      </c>
      <c r="D3394" s="91" t="s">
        <v>13607</v>
      </c>
    </row>
    <row r="3395" spans="1:4" hidden="1">
      <c r="A3395" s="91" t="s">
        <v>10083</v>
      </c>
      <c r="B3395" s="91" t="s">
        <v>13292</v>
      </c>
      <c r="C3395" s="39" t="str">
        <f t="shared" si="53"/>
        <v>P02CAАлбендазол</v>
      </c>
      <c r="D3395" s="91" t="s">
        <v>13607</v>
      </c>
    </row>
    <row r="3396" spans="1:4" hidden="1">
      <c r="A3396" s="91" t="s">
        <v>10083</v>
      </c>
      <c r="B3396" s="91" t="s">
        <v>15643</v>
      </c>
      <c r="C3396" s="39" t="str">
        <f t="shared" si="53"/>
        <v>P02CAпроизводные бензимидазола</v>
      </c>
      <c r="D3396" s="91" t="s">
        <v>13607</v>
      </c>
    </row>
    <row r="3397" spans="1:4" hidden="1">
      <c r="A3397" s="91" t="s">
        <v>13293</v>
      </c>
      <c r="B3397" s="91" t="s">
        <v>15644</v>
      </c>
      <c r="C3397" s="39" t="str">
        <f t="shared" si="53"/>
        <v>P02CBДиэтилкарбамазин</v>
      </c>
      <c r="D3397" s="91" t="s">
        <v>13607</v>
      </c>
    </row>
    <row r="3398" spans="1:4" hidden="1">
      <c r="A3398" s="91" t="s">
        <v>13293</v>
      </c>
      <c r="B3398" s="91" t="s">
        <v>13294</v>
      </c>
      <c r="C3398" s="39" t="str">
        <f t="shared" si="53"/>
        <v>P02CBПиперазина адипинат</v>
      </c>
      <c r="D3398" s="91" t="s">
        <v>13607</v>
      </c>
    </row>
    <row r="3399" spans="1:4" hidden="1">
      <c r="A3399" s="91" t="s">
        <v>10126</v>
      </c>
      <c r="B3399" s="91" t="s">
        <v>13295</v>
      </c>
      <c r="C3399" s="39" t="str">
        <f t="shared" si="53"/>
        <v>P02CCПирантел</v>
      </c>
      <c r="D3399" s="91" t="s">
        <v>17948</v>
      </c>
    </row>
    <row r="3400" spans="1:4" hidden="1">
      <c r="A3400" s="91" t="s">
        <v>10068</v>
      </c>
      <c r="B3400" s="91" t="s">
        <v>13296</v>
      </c>
      <c r="C3400" s="39" t="str">
        <f t="shared" si="53"/>
        <v>P02CEЛевамизол</v>
      </c>
      <c r="D3400" s="91" t="s">
        <v>17948</v>
      </c>
    </row>
    <row r="3401" spans="1:4" hidden="1">
      <c r="A3401" s="91" t="s">
        <v>15645</v>
      </c>
      <c r="B3401" s="91" t="s">
        <v>15646</v>
      </c>
      <c r="C3401" s="39" t="str">
        <f t="shared" si="53"/>
        <v>P02CXБефения гидроксинафтоат</v>
      </c>
      <c r="D3401" s="91" t="s">
        <v>13607</v>
      </c>
    </row>
    <row r="3402" spans="1:4" hidden="1">
      <c r="A3402" s="91" t="s">
        <v>13297</v>
      </c>
      <c r="B3402" s="91" t="s">
        <v>13298</v>
      </c>
      <c r="C3402" s="39" t="str">
        <f t="shared" si="53"/>
        <v>P02DAНиклозамид</v>
      </c>
      <c r="D3402" s="91" t="s">
        <v>13607</v>
      </c>
    </row>
    <row r="3403" spans="1:4" hidden="1">
      <c r="A3403" s="91" t="s">
        <v>13299</v>
      </c>
      <c r="B3403" s="91" t="s">
        <v>13300</v>
      </c>
      <c r="C3403" s="39" t="str">
        <f t="shared" si="53"/>
        <v>P03AAСера</v>
      </c>
      <c r="D3403" s="91" t="s">
        <v>13607</v>
      </c>
    </row>
    <row r="3404" spans="1:4" hidden="1">
      <c r="A3404" s="91" t="s">
        <v>13299</v>
      </c>
      <c r="B3404" s="91" t="s">
        <v>15648</v>
      </c>
      <c r="C3404" s="39" t="str">
        <f t="shared" si="53"/>
        <v>P03AAСеросодержащие средства</v>
      </c>
      <c r="D3404" s="91" t="s">
        <v>13607</v>
      </c>
    </row>
    <row r="3405" spans="1:4" hidden="1">
      <c r="A3405" s="91" t="s">
        <v>13299</v>
      </c>
      <c r="B3405" s="91" t="s">
        <v>15647</v>
      </c>
      <c r="C3405" s="39" t="str">
        <f t="shared" si="53"/>
        <v>P03AAДеготь+Сера</v>
      </c>
      <c r="D3405" s="91" t="s">
        <v>13607</v>
      </c>
    </row>
    <row r="3406" spans="1:4" hidden="1">
      <c r="A3406" s="91" t="s">
        <v>13301</v>
      </c>
      <c r="B3406" s="91" t="s">
        <v>15650</v>
      </c>
      <c r="C3406" s="39" t="str">
        <f t="shared" si="53"/>
        <v>P03ACСпрей-Пакс</v>
      </c>
      <c r="D3406" s="91" t="s">
        <v>13607</v>
      </c>
    </row>
    <row r="3407" spans="1:4" hidden="1">
      <c r="A3407" s="91" t="s">
        <v>13301</v>
      </c>
      <c r="B3407" s="91" t="s">
        <v>13302</v>
      </c>
      <c r="C3407" s="39" t="str">
        <f t="shared" si="53"/>
        <v>P03ACФенотрин</v>
      </c>
      <c r="D3407" s="91" t="s">
        <v>13607</v>
      </c>
    </row>
    <row r="3408" spans="1:4" hidden="1">
      <c r="A3408" s="91" t="s">
        <v>13301</v>
      </c>
      <c r="B3408" s="91" t="s">
        <v>15649</v>
      </c>
      <c r="C3408" s="39" t="str">
        <f t="shared" si="53"/>
        <v>P03ACМалатион+Перметрин+Пиперонилбутоксид</v>
      </c>
      <c r="D3408" s="91" t="s">
        <v>13607</v>
      </c>
    </row>
    <row r="3409" spans="1:4" hidden="1">
      <c r="A3409" s="91" t="s">
        <v>13301</v>
      </c>
      <c r="B3409" s="91" t="s">
        <v>13303</v>
      </c>
      <c r="C3409" s="39" t="str">
        <f t="shared" si="53"/>
        <v>P03ACПерметрин</v>
      </c>
      <c r="D3409" s="91" t="s">
        <v>13607</v>
      </c>
    </row>
    <row r="3410" spans="1:4" hidden="1">
      <c r="A3410" s="91" t="s">
        <v>9950</v>
      </c>
      <c r="B3410" s="91" t="s">
        <v>15656</v>
      </c>
      <c r="C3410" s="39" t="str">
        <f t="shared" si="53"/>
        <v>P03AXПиперонил бутоксид+Эсбиол</v>
      </c>
      <c r="D3410" s="91" t="s">
        <v>13607</v>
      </c>
    </row>
    <row r="3411" spans="1:4" hidden="1">
      <c r="A3411" s="91" t="s">
        <v>9950</v>
      </c>
      <c r="B3411" s="91" t="s">
        <v>13304</v>
      </c>
      <c r="C3411" s="39" t="str">
        <f t="shared" si="53"/>
        <v>P03AXЧемерицы Лобеля корневищ с корнями настойка</v>
      </c>
      <c r="D3411" s="91" t="s">
        <v>13607</v>
      </c>
    </row>
    <row r="3412" spans="1:4" hidden="1">
      <c r="A3412" s="91" t="s">
        <v>9950</v>
      </c>
      <c r="B3412" s="91" t="s">
        <v>13305</v>
      </c>
      <c r="C3412" s="39" t="str">
        <f t="shared" si="53"/>
        <v>P03AXЧемерицы Лобеля корневища с корнями</v>
      </c>
      <c r="D3412" s="91" t="s">
        <v>13607</v>
      </c>
    </row>
    <row r="3413" spans="1:4" hidden="1">
      <c r="A3413" s="91" t="s">
        <v>9950</v>
      </c>
      <c r="B3413" s="91" t="s">
        <v>13306</v>
      </c>
      <c r="C3413" s="39" t="str">
        <f t="shared" si="53"/>
        <v>P03AXБензилбензоат</v>
      </c>
      <c r="D3413" s="91" t="s">
        <v>17948</v>
      </c>
    </row>
    <row r="3414" spans="1:4" hidden="1">
      <c r="A3414" s="91" t="s">
        <v>9950</v>
      </c>
      <c r="B3414" s="91" t="s">
        <v>15651</v>
      </c>
      <c r="C3414" s="39" t="str">
        <f t="shared" si="53"/>
        <v>P03AXБензилбензоат+Камфора</v>
      </c>
      <c r="D3414" s="91" t="s">
        <v>13607</v>
      </c>
    </row>
    <row r="3415" spans="1:4" hidden="1">
      <c r="A3415" s="91" t="s">
        <v>9950</v>
      </c>
      <c r="B3415" s="91" t="s">
        <v>15657</v>
      </c>
      <c r="C3415" s="39" t="str">
        <f t="shared" si="53"/>
        <v>P03AXРтутная мазь серая</v>
      </c>
      <c r="D3415" s="91" t="s">
        <v>13607</v>
      </c>
    </row>
    <row r="3416" spans="1:4" hidden="1">
      <c r="A3416" s="91" t="s">
        <v>9950</v>
      </c>
      <c r="B3416" s="91" t="s">
        <v>15652</v>
      </c>
      <c r="C3416" s="39" t="str">
        <f t="shared" si="53"/>
        <v>P03AXВилькинсона мазь, паста салицилово-цинковая поровну</v>
      </c>
      <c r="D3416" s="91" t="s">
        <v>13607</v>
      </c>
    </row>
    <row r="3417" spans="1:4" ht="30" hidden="1">
      <c r="A3417" s="91" t="s">
        <v>9950</v>
      </c>
      <c r="B3417" s="91" t="s">
        <v>15654</v>
      </c>
      <c r="C3417" s="39" t="str">
        <f t="shared" si="53"/>
        <v>P03AXДругие препараты для уничтожения эктопаразитов, включая чесоточного клеща</v>
      </c>
      <c r="D3417" s="91" t="s">
        <v>13607</v>
      </c>
    </row>
    <row r="3418" spans="1:4" hidden="1">
      <c r="A3418" s="91" t="s">
        <v>9950</v>
      </c>
      <c r="B3418" s="91" t="s">
        <v>15655</v>
      </c>
      <c r="C3418" s="39" t="str">
        <f t="shared" si="53"/>
        <v>P03AXМалатион</v>
      </c>
      <c r="D3418" s="91" t="s">
        <v>13607</v>
      </c>
    </row>
    <row r="3419" spans="1:4" hidden="1">
      <c r="A3419" s="91" t="s">
        <v>9950</v>
      </c>
      <c r="B3419" s="91" t="s">
        <v>15653</v>
      </c>
      <c r="C3419" s="39" t="str">
        <f t="shared" si="53"/>
        <v>P03AXДеготь+Мыло зеленое+Нафталанская нефть+Сера</v>
      </c>
      <c r="D3419" s="91" t="s">
        <v>13607</v>
      </c>
    </row>
    <row r="3420" spans="1:4" hidden="1">
      <c r="A3420" s="91" t="s">
        <v>13307</v>
      </c>
      <c r="B3420" s="91" t="s">
        <v>15659</v>
      </c>
      <c r="C3420" s="39" t="str">
        <f t="shared" si="53"/>
        <v>R01AМентоклар</v>
      </c>
      <c r="D3420" s="91" t="s">
        <v>13607</v>
      </c>
    </row>
    <row r="3421" spans="1:4" ht="30" hidden="1">
      <c r="A3421" s="91" t="s">
        <v>13307</v>
      </c>
      <c r="B3421" s="91" t="s">
        <v>15658</v>
      </c>
      <c r="C3421" s="39" t="str">
        <f t="shared" si="53"/>
        <v>R01AАзулен+Витамин Е+Мяты перечной листьев масло+Пихты масло+Тимол+Эвкалипта прутовидного листьев масло</v>
      </c>
      <c r="D3421" s="91" t="s">
        <v>13607</v>
      </c>
    </row>
    <row r="3422" spans="1:4" hidden="1">
      <c r="A3422" s="91" t="s">
        <v>13307</v>
      </c>
      <c r="B3422" s="91" t="s">
        <v>15660</v>
      </c>
      <c r="C3422" s="39" t="str">
        <f t="shared" si="53"/>
        <v>R01AПиновитум</v>
      </c>
      <c r="D3422" s="91" t="s">
        <v>13607</v>
      </c>
    </row>
    <row r="3423" spans="1:4" hidden="1">
      <c r="A3423" s="91" t="s">
        <v>13307</v>
      </c>
      <c r="B3423" s="91" t="s">
        <v>15661</v>
      </c>
      <c r="C3423" s="39" t="str">
        <f t="shared" si="53"/>
        <v>R01AПиносол</v>
      </c>
      <c r="D3423" s="91" t="s">
        <v>13607</v>
      </c>
    </row>
    <row r="3424" spans="1:4" hidden="1">
      <c r="A3424" s="91" t="s">
        <v>13307</v>
      </c>
      <c r="B3424" s="91" t="s">
        <v>13050</v>
      </c>
      <c r="C3424" s="39" t="str">
        <f t="shared" si="53"/>
        <v>R01AРацементол</v>
      </c>
      <c r="D3424" s="91" t="s">
        <v>13607</v>
      </c>
    </row>
    <row r="3425" spans="1:4" hidden="1">
      <c r="A3425" s="91" t="s">
        <v>10065</v>
      </c>
      <c r="B3425" s="91" t="s">
        <v>13310</v>
      </c>
      <c r="C3425" s="39" t="str">
        <f t="shared" si="53"/>
        <v>R01AAОксиметазолин</v>
      </c>
      <c r="D3425" s="91" t="s">
        <v>13607</v>
      </c>
    </row>
    <row r="3426" spans="1:4" hidden="1">
      <c r="A3426" s="91" t="s">
        <v>10065</v>
      </c>
      <c r="B3426" s="91" t="s">
        <v>13309</v>
      </c>
      <c r="C3426" s="39" t="str">
        <f t="shared" si="53"/>
        <v>R01AAТетризолин</v>
      </c>
      <c r="D3426" s="91" t="s">
        <v>13607</v>
      </c>
    </row>
    <row r="3427" spans="1:4" hidden="1">
      <c r="A3427" s="91" t="s">
        <v>10065</v>
      </c>
      <c r="B3427" s="91" t="s">
        <v>13311</v>
      </c>
      <c r="C3427" s="39" t="str">
        <f t="shared" si="53"/>
        <v>R01AAНафазолин</v>
      </c>
      <c r="D3427" s="91" t="s">
        <v>13607</v>
      </c>
    </row>
    <row r="3428" spans="1:4" hidden="1">
      <c r="A3428" s="91" t="s">
        <v>10065</v>
      </c>
      <c r="B3428" s="91" t="s">
        <v>13308</v>
      </c>
      <c r="C3428" s="39" t="str">
        <f t="shared" si="53"/>
        <v>R01AAТрамазолин</v>
      </c>
      <c r="D3428" s="91" t="s">
        <v>13607</v>
      </c>
    </row>
    <row r="3429" spans="1:4" hidden="1">
      <c r="A3429" s="91" t="s">
        <v>10065</v>
      </c>
      <c r="B3429" s="91" t="s">
        <v>12181</v>
      </c>
      <c r="C3429" s="39" t="str">
        <f t="shared" si="53"/>
        <v>R01AAФенилэфрин</v>
      </c>
      <c r="D3429" s="91" t="s">
        <v>13607</v>
      </c>
    </row>
    <row r="3430" spans="1:4" hidden="1">
      <c r="A3430" s="91" t="s">
        <v>10065</v>
      </c>
      <c r="B3430" s="91" t="s">
        <v>13312</v>
      </c>
      <c r="C3430" s="39" t="str">
        <f t="shared" si="53"/>
        <v>R01AAКсилометазолин</v>
      </c>
      <c r="D3430" s="91" t="s">
        <v>17948</v>
      </c>
    </row>
    <row r="3431" spans="1:4" hidden="1">
      <c r="A3431" s="91" t="s">
        <v>13313</v>
      </c>
      <c r="B3431" s="91" t="s">
        <v>15663</v>
      </c>
      <c r="C3431" s="39" t="str">
        <f t="shared" si="53"/>
        <v>R01ABДиметинден+Фенилэфрин</v>
      </c>
      <c r="D3431" s="91" t="s">
        <v>13607</v>
      </c>
    </row>
    <row r="3432" spans="1:4" hidden="1">
      <c r="A3432" s="91" t="s">
        <v>13313</v>
      </c>
      <c r="B3432" s="91" t="s">
        <v>15665</v>
      </c>
      <c r="C3432" s="39" t="str">
        <f t="shared" si="53"/>
        <v>R01ABКарбиноксамин+Фенилэфрин</v>
      </c>
      <c r="D3432" s="91" t="s">
        <v>13607</v>
      </c>
    </row>
    <row r="3433" spans="1:4" hidden="1">
      <c r="A3433" s="91" t="s">
        <v>13313</v>
      </c>
      <c r="B3433" s="91" t="s">
        <v>15667</v>
      </c>
      <c r="C3433" s="39" t="str">
        <f t="shared" si="53"/>
        <v>R01ABТримазолин+Фенилэфрин</v>
      </c>
      <c r="D3433" s="91" t="s">
        <v>13607</v>
      </c>
    </row>
    <row r="3434" spans="1:4" hidden="1">
      <c r="A3434" s="91" t="s">
        <v>13313</v>
      </c>
      <c r="B3434" s="91" t="s">
        <v>15668</v>
      </c>
      <c r="C3434" s="39" t="str">
        <f t="shared" si="53"/>
        <v>R01ABХлорфенамин+Фенилэфрин+Фенилтолоксамин</v>
      </c>
      <c r="D3434" s="91" t="s">
        <v>13607</v>
      </c>
    </row>
    <row r="3435" spans="1:4" hidden="1">
      <c r="A3435" s="91" t="s">
        <v>13313</v>
      </c>
      <c r="B3435" s="91" t="s">
        <v>15664</v>
      </c>
      <c r="C3435" s="39" t="str">
        <f t="shared" si="53"/>
        <v>R01ABИпратропия бромид+Ксилометазолин</v>
      </c>
      <c r="D3435" s="91" t="s">
        <v>13607</v>
      </c>
    </row>
    <row r="3436" spans="1:4" hidden="1">
      <c r="A3436" s="91" t="s">
        <v>13313</v>
      </c>
      <c r="B3436" s="91" t="s">
        <v>15662</v>
      </c>
      <c r="C3436" s="39" t="str">
        <f t="shared" si="53"/>
        <v>R01ABАцетилцистеин+Туаминогептан</v>
      </c>
      <c r="D3436" s="91" t="s">
        <v>13607</v>
      </c>
    </row>
    <row r="3437" spans="1:4" hidden="1">
      <c r="A3437" s="91" t="s">
        <v>13313</v>
      </c>
      <c r="B3437" s="91" t="s">
        <v>15666</v>
      </c>
      <c r="C3437" s="39" t="str">
        <f t="shared" ref="C3437:C3500" si="54">CONCATENATE(A3437,B3437)</f>
        <v>R01ABКсилометазолин+[Декспантенол]</v>
      </c>
      <c r="D3437" s="91" t="s">
        <v>13607</v>
      </c>
    </row>
    <row r="3438" spans="1:4" hidden="1">
      <c r="A3438" s="91" t="s">
        <v>13314</v>
      </c>
      <c r="B3438" s="91" t="s">
        <v>13317</v>
      </c>
      <c r="C3438" s="39" t="str">
        <f t="shared" si="54"/>
        <v>R01ACЛевокабастин</v>
      </c>
      <c r="D3438" s="91" t="s">
        <v>13607</v>
      </c>
    </row>
    <row r="3439" spans="1:4" hidden="1">
      <c r="A3439" s="91" t="s">
        <v>13314</v>
      </c>
      <c r="B3439" s="91" t="s">
        <v>13315</v>
      </c>
      <c r="C3439" s="39" t="str">
        <f t="shared" si="54"/>
        <v>R01ACАзеластин</v>
      </c>
      <c r="D3439" s="91" t="s">
        <v>13607</v>
      </c>
    </row>
    <row r="3440" spans="1:4" hidden="1">
      <c r="A3440" s="91" t="s">
        <v>13314</v>
      </c>
      <c r="B3440" s="91" t="s">
        <v>13316</v>
      </c>
      <c r="C3440" s="39" t="str">
        <f t="shared" si="54"/>
        <v>R01ACКромоглициевая кислота</v>
      </c>
      <c r="D3440" s="91" t="s">
        <v>13607</v>
      </c>
    </row>
    <row r="3441" spans="1:4" hidden="1">
      <c r="A3441" s="91" t="s">
        <v>13318</v>
      </c>
      <c r="B3441" s="91" t="s">
        <v>13320</v>
      </c>
      <c r="C3441" s="39" t="str">
        <f t="shared" si="54"/>
        <v>R01ADБеклометазон</v>
      </c>
      <c r="D3441" s="91" t="s">
        <v>13607</v>
      </c>
    </row>
    <row r="3442" spans="1:4" hidden="1">
      <c r="A3442" s="91" t="s">
        <v>13318</v>
      </c>
      <c r="B3442" s="91" t="s">
        <v>12432</v>
      </c>
      <c r="C3442" s="39" t="str">
        <f t="shared" si="54"/>
        <v>R01ADФлутиказон</v>
      </c>
      <c r="D3442" s="91" t="s">
        <v>13607</v>
      </c>
    </row>
    <row r="3443" spans="1:4" hidden="1">
      <c r="A3443" s="91" t="s">
        <v>13318</v>
      </c>
      <c r="B3443" s="91" t="s">
        <v>12428</v>
      </c>
      <c r="C3443" s="39" t="str">
        <f t="shared" si="54"/>
        <v>R01ADТриамцинолон</v>
      </c>
      <c r="D3443" s="91" t="s">
        <v>13607</v>
      </c>
    </row>
    <row r="3444" spans="1:4" hidden="1">
      <c r="A3444" s="91" t="s">
        <v>13318</v>
      </c>
      <c r="B3444" s="91" t="s">
        <v>13319</v>
      </c>
      <c r="C3444" s="39" t="str">
        <f t="shared" si="54"/>
        <v>R01ADФлутиказона фуроат</v>
      </c>
      <c r="D3444" s="91" t="s">
        <v>13607</v>
      </c>
    </row>
    <row r="3445" spans="1:4" hidden="1">
      <c r="A3445" s="91" t="s">
        <v>13318</v>
      </c>
      <c r="B3445" s="91" t="s">
        <v>15669</v>
      </c>
      <c r="C3445" s="39" t="str">
        <f t="shared" si="54"/>
        <v>R01ADДексаметазон+Неомицин+Полимиксин B+Фенилэфрин</v>
      </c>
      <c r="D3445" s="91" t="s">
        <v>13607</v>
      </c>
    </row>
    <row r="3446" spans="1:4" hidden="1">
      <c r="A3446" s="91" t="s">
        <v>13318</v>
      </c>
      <c r="B3446" s="91" t="s">
        <v>12433</v>
      </c>
      <c r="C3446" s="39" t="str">
        <f t="shared" si="54"/>
        <v>R01ADМометазон</v>
      </c>
      <c r="D3446" s="91" t="s">
        <v>13607</v>
      </c>
    </row>
    <row r="3447" spans="1:4" hidden="1">
      <c r="A3447" s="91" t="s">
        <v>13318</v>
      </c>
      <c r="B3447" s="91" t="s">
        <v>11938</v>
      </c>
      <c r="C3447" s="39" t="str">
        <f t="shared" si="54"/>
        <v>R01ADБудесонид</v>
      </c>
      <c r="D3447" s="91" t="s">
        <v>13607</v>
      </c>
    </row>
    <row r="3448" spans="1:4" hidden="1">
      <c r="A3448" s="91" t="s">
        <v>13321</v>
      </c>
      <c r="B3448" s="91" t="s">
        <v>12150</v>
      </c>
      <c r="C3448" s="39" t="str">
        <f t="shared" si="54"/>
        <v>R01AXНатрия хлорид</v>
      </c>
      <c r="D3448" s="91" t="s">
        <v>13607</v>
      </c>
    </row>
    <row r="3449" spans="1:4" hidden="1">
      <c r="A3449" s="91" t="s">
        <v>13321</v>
      </c>
      <c r="B3449" s="91" t="s">
        <v>12405</v>
      </c>
      <c r="C3449" s="39" t="str">
        <f t="shared" si="54"/>
        <v>R01AXМупироцин</v>
      </c>
      <c r="D3449" s="91" t="s">
        <v>13607</v>
      </c>
    </row>
    <row r="3450" spans="1:4" hidden="1">
      <c r="A3450" s="91" t="s">
        <v>13321</v>
      </c>
      <c r="B3450" s="91" t="s">
        <v>13322</v>
      </c>
      <c r="C3450" s="39" t="str">
        <f t="shared" si="54"/>
        <v>R01AXФрамицетин</v>
      </c>
      <c r="D3450" s="91" t="s">
        <v>13607</v>
      </c>
    </row>
    <row r="3451" spans="1:4" hidden="1">
      <c r="A3451" s="91" t="s">
        <v>13321</v>
      </c>
      <c r="B3451" s="91" t="s">
        <v>13323</v>
      </c>
      <c r="C3451" s="39" t="str">
        <f t="shared" si="54"/>
        <v>R01AXМорская вода</v>
      </c>
      <c r="D3451" s="91" t="s">
        <v>13607</v>
      </c>
    </row>
    <row r="3452" spans="1:4" hidden="1">
      <c r="A3452" s="91" t="s">
        <v>13321</v>
      </c>
      <c r="B3452" s="91" t="s">
        <v>15671</v>
      </c>
      <c r="C3452" s="39" t="str">
        <f t="shared" si="54"/>
        <v>R01AXДругие назальные препараты</v>
      </c>
      <c r="D3452" s="91" t="s">
        <v>13607</v>
      </c>
    </row>
    <row r="3453" spans="1:4" hidden="1">
      <c r="A3453" s="91" t="s">
        <v>13321</v>
      </c>
      <c r="B3453" s="91" t="s">
        <v>15670</v>
      </c>
      <c r="C3453" s="39" t="str">
        <f t="shared" si="54"/>
        <v>R01AXДоктор Тайсс алергол</v>
      </c>
      <c r="D3453" s="91" t="s">
        <v>13607</v>
      </c>
    </row>
    <row r="3454" spans="1:4" hidden="1">
      <c r="A3454" s="91" t="s">
        <v>13321</v>
      </c>
      <c r="B3454" s="91" t="s">
        <v>15672</v>
      </c>
      <c r="C3454" s="39" t="str">
        <f t="shared" si="54"/>
        <v>R01AXСинуфорте</v>
      </c>
      <c r="D3454" s="91" t="s">
        <v>13607</v>
      </c>
    </row>
    <row r="3455" spans="1:4" hidden="1">
      <c r="A3455" s="91" t="s">
        <v>15673</v>
      </c>
      <c r="B3455" s="91" t="s">
        <v>15679</v>
      </c>
      <c r="C3455" s="39" t="str">
        <f t="shared" si="54"/>
        <v>R01BAКофеин+Парацетамол+Фенилпропаноламин+Хлорфенамин</v>
      </c>
      <c r="D3455" s="91" t="s">
        <v>13607</v>
      </c>
    </row>
    <row r="3456" spans="1:4" hidden="1">
      <c r="A3456" s="91" t="s">
        <v>15673</v>
      </c>
      <c r="B3456" s="91" t="s">
        <v>15683</v>
      </c>
      <c r="C3456" s="39" t="str">
        <f t="shared" si="54"/>
        <v>R01BAХлорфенамин+Фенилпропаноламин</v>
      </c>
      <c r="D3456" s="91" t="s">
        <v>13607</v>
      </c>
    </row>
    <row r="3457" spans="1:4" hidden="1">
      <c r="A3457" s="91" t="s">
        <v>15673</v>
      </c>
      <c r="B3457" s="91" t="s">
        <v>15675</v>
      </c>
      <c r="C3457" s="39" t="str">
        <f t="shared" si="54"/>
        <v>R01BAБромгексин+Псевдоэфедрин</v>
      </c>
      <c r="D3457" s="91" t="s">
        <v>13607</v>
      </c>
    </row>
    <row r="3458" spans="1:4" hidden="1">
      <c r="A3458" s="91" t="s">
        <v>15673</v>
      </c>
      <c r="B3458" s="91" t="s">
        <v>15678</v>
      </c>
      <c r="C3458" s="39" t="str">
        <f t="shared" si="54"/>
        <v>R01BAКарбиноксамин+Фенилпропаноламин</v>
      </c>
      <c r="D3458" s="91" t="s">
        <v>13607</v>
      </c>
    </row>
    <row r="3459" spans="1:4" hidden="1">
      <c r="A3459" s="91" t="s">
        <v>15673</v>
      </c>
      <c r="B3459" s="91" t="s">
        <v>15681</v>
      </c>
      <c r="C3459" s="39" t="str">
        <f t="shared" si="54"/>
        <v>R01BAФасторик плюс</v>
      </c>
      <c r="D3459" s="91" t="s">
        <v>13607</v>
      </c>
    </row>
    <row r="3460" spans="1:4" hidden="1">
      <c r="A3460" s="91" t="s">
        <v>15673</v>
      </c>
      <c r="B3460" s="91" t="s">
        <v>15680</v>
      </c>
      <c r="C3460" s="39" t="str">
        <f t="shared" si="54"/>
        <v>R01BAПарацетамол+Псевдоэфедрин+Хлорфенамин</v>
      </c>
      <c r="D3460" s="91" t="s">
        <v>13607</v>
      </c>
    </row>
    <row r="3461" spans="1:4" hidden="1">
      <c r="A3461" s="91" t="s">
        <v>15673</v>
      </c>
      <c r="B3461" s="91" t="s">
        <v>15674</v>
      </c>
      <c r="C3461" s="39" t="str">
        <f t="shared" si="54"/>
        <v>R01BAАцетилсалициловая кислота+Хлорфенамин+Фенилпропаноламин</v>
      </c>
      <c r="D3461" s="91" t="s">
        <v>13607</v>
      </c>
    </row>
    <row r="3462" spans="1:4" ht="30" hidden="1">
      <c r="A3462" s="91" t="s">
        <v>15673</v>
      </c>
      <c r="B3462" s="91" t="s">
        <v>15676</v>
      </c>
      <c r="C3462" s="39" t="str">
        <f t="shared" si="54"/>
        <v>R01BAДекстрометорфан+Парацетамол+Псевдоэфедрин+[Аскорбиновая кислота]</v>
      </c>
      <c r="D3462" s="91" t="s">
        <v>13607</v>
      </c>
    </row>
    <row r="3463" spans="1:4" hidden="1">
      <c r="A3463" s="91" t="s">
        <v>15673</v>
      </c>
      <c r="B3463" s="91" t="s">
        <v>15677</v>
      </c>
      <c r="C3463" s="39" t="str">
        <f t="shared" si="54"/>
        <v>R01BAДекстрометорфан+Парацетамол+Псевдоэфедрин+Хлорфенамин</v>
      </c>
      <c r="D3463" s="91" t="s">
        <v>13607</v>
      </c>
    </row>
    <row r="3464" spans="1:4" hidden="1">
      <c r="A3464" s="91" t="s">
        <v>15673</v>
      </c>
      <c r="B3464" s="91" t="s">
        <v>15682</v>
      </c>
      <c r="C3464" s="39" t="str">
        <f t="shared" si="54"/>
        <v>R01BAФенилпропаноламин</v>
      </c>
      <c r="D3464" s="91" t="s">
        <v>13607</v>
      </c>
    </row>
    <row r="3465" spans="1:4" hidden="1">
      <c r="A3465" s="91" t="s">
        <v>13324</v>
      </c>
      <c r="B3465" s="91" t="s">
        <v>15684</v>
      </c>
      <c r="C3465" s="39" t="str">
        <f t="shared" si="54"/>
        <v>R02AБензалкония хлорид+Бензокаин+Тиротрицин</v>
      </c>
      <c r="D3465" s="91" t="s">
        <v>13607</v>
      </c>
    </row>
    <row r="3466" spans="1:4" hidden="1">
      <c r="A3466" s="91" t="s">
        <v>13324</v>
      </c>
      <c r="B3466" s="91" t="s">
        <v>15691</v>
      </c>
      <c r="C3466" s="39" t="str">
        <f t="shared" si="54"/>
        <v>R02AТетракаин+Хлоргексидин</v>
      </c>
      <c r="D3466" s="91" t="s">
        <v>13607</v>
      </c>
    </row>
    <row r="3467" spans="1:4" hidden="1">
      <c r="A3467" s="91" t="s">
        <v>13324</v>
      </c>
      <c r="B3467" s="91" t="s">
        <v>15690</v>
      </c>
      <c r="C3467" s="39" t="str">
        <f t="shared" si="54"/>
        <v>R02AЛидокаин+Цетилпиридния хлорид</v>
      </c>
      <c r="D3467" s="91" t="s">
        <v>13607</v>
      </c>
    </row>
    <row r="3468" spans="1:4" hidden="1">
      <c r="A3468" s="91" t="s">
        <v>13324</v>
      </c>
      <c r="B3468" s="91" t="s">
        <v>15692</v>
      </c>
      <c r="C3468" s="39" t="str">
        <f t="shared" si="54"/>
        <v>R02AТетракаин+Хлоргексидин+[Аскорбиновая кислота]</v>
      </c>
      <c r="D3468" s="91" t="s">
        <v>13607</v>
      </c>
    </row>
    <row r="3469" spans="1:4" hidden="1">
      <c r="A3469" s="91" t="s">
        <v>13324</v>
      </c>
      <c r="B3469" s="91" t="s">
        <v>15685</v>
      </c>
      <c r="C3469" s="39" t="str">
        <f t="shared" si="54"/>
        <v>R02AБензокаин+Тиротрицин</v>
      </c>
      <c r="D3469" s="91" t="s">
        <v>13607</v>
      </c>
    </row>
    <row r="3470" spans="1:4" hidden="1">
      <c r="A3470" s="91" t="s">
        <v>13324</v>
      </c>
      <c r="B3470" s="91" t="s">
        <v>15686</v>
      </c>
      <c r="C3470" s="39" t="str">
        <f t="shared" si="54"/>
        <v>R02AБензокаин+Цетилпиридиния хлорид</v>
      </c>
      <c r="D3470" s="91" t="s">
        <v>13607</v>
      </c>
    </row>
    <row r="3471" spans="1:4" hidden="1">
      <c r="A3471" s="91" t="s">
        <v>13324</v>
      </c>
      <c r="B3471" s="91" t="s">
        <v>15688</v>
      </c>
      <c r="C3471" s="39" t="str">
        <f t="shared" si="54"/>
        <v>R02AГрамицидин С+Оксибупрокаин+Цетилпиридиния хлорид</v>
      </c>
      <c r="D3471" s="91" t="s">
        <v>13607</v>
      </c>
    </row>
    <row r="3472" spans="1:4" hidden="1">
      <c r="A3472" s="91" t="s">
        <v>13324</v>
      </c>
      <c r="B3472" s="91" t="s">
        <v>15689</v>
      </c>
      <c r="C3472" s="39" t="str">
        <f t="shared" si="54"/>
        <v>R02AГрамицидин С+Цетилпиридиния хлорид</v>
      </c>
      <c r="D3472" s="91" t="s">
        <v>13607</v>
      </c>
    </row>
    <row r="3473" spans="1:4" hidden="1">
      <c r="A3473" s="91" t="s">
        <v>13324</v>
      </c>
      <c r="B3473" s="91" t="s">
        <v>15687</v>
      </c>
      <c r="C3473" s="39" t="str">
        <f t="shared" si="54"/>
        <v>R02AБензоксония хлорид+Лидокаин</v>
      </c>
      <c r="D3473" s="91" t="s">
        <v>13607</v>
      </c>
    </row>
    <row r="3474" spans="1:4" ht="30" hidden="1">
      <c r="A3474" s="91" t="s">
        <v>10041</v>
      </c>
      <c r="B3474" s="91" t="s">
        <v>15707</v>
      </c>
      <c r="C3474" s="39" t="str">
        <f t="shared" si="54"/>
        <v>R02AAКамфора+Хлоробутанол+Эвкалипта прутовидного листьев масло+[Левоментол]</v>
      </c>
      <c r="D3474" s="91" t="s">
        <v>13607</v>
      </c>
    </row>
    <row r="3475" spans="1:4" ht="30" hidden="1">
      <c r="A3475" s="91" t="s">
        <v>10041</v>
      </c>
      <c r="B3475" s="91" t="s">
        <v>15708</v>
      </c>
      <c r="C3475" s="39" t="str">
        <f t="shared" si="54"/>
        <v>R02AAКамфора+Хлоробутанол+Эвкалипта прутовидного листьев масло+[Рацементол]</v>
      </c>
      <c r="D3475" s="91" t="s">
        <v>13607</v>
      </c>
    </row>
    <row r="3476" spans="1:4" hidden="1">
      <c r="A3476" s="91" t="s">
        <v>10041</v>
      </c>
      <c r="B3476" s="91" t="s">
        <v>15711</v>
      </c>
      <c r="C3476" s="39" t="str">
        <f t="shared" si="54"/>
        <v>R02AAЛизоцим+Пиридоксин</v>
      </c>
      <c r="D3476" s="91" t="s">
        <v>13607</v>
      </c>
    </row>
    <row r="3477" spans="1:4" ht="45" hidden="1">
      <c r="A3477" s="91" t="s">
        <v>10041</v>
      </c>
      <c r="B3477" s="91" t="s">
        <v>15713</v>
      </c>
      <c r="C3477" s="39" t="str">
        <f t="shared" si="54"/>
        <v>R02AAМяты перечной листьев масло+Сульфаниламид+Сульфатиазол+Тимол+Эвкалипта прутовидного листьев масло</v>
      </c>
      <c r="D3477" s="91" t="s">
        <v>13607</v>
      </c>
    </row>
    <row r="3478" spans="1:4" hidden="1">
      <c r="A3478" s="91" t="s">
        <v>10041</v>
      </c>
      <c r="B3478" s="91" t="s">
        <v>13331</v>
      </c>
      <c r="C3478" s="39" t="str">
        <f t="shared" si="54"/>
        <v>R02AAДуба кора</v>
      </c>
      <c r="D3478" s="91" t="s">
        <v>13607</v>
      </c>
    </row>
    <row r="3479" spans="1:4" hidden="1">
      <c r="A3479" s="91" t="s">
        <v>10041</v>
      </c>
      <c r="B3479" s="91" t="s">
        <v>13328</v>
      </c>
      <c r="C3479" s="39" t="str">
        <f t="shared" si="54"/>
        <v>R02AAАмбазон</v>
      </c>
      <c r="D3479" s="91" t="s">
        <v>13607</v>
      </c>
    </row>
    <row r="3480" spans="1:4" hidden="1">
      <c r="A3480" s="91" t="s">
        <v>10041</v>
      </c>
      <c r="B3480" s="91" t="s">
        <v>13330</v>
      </c>
      <c r="C3480" s="39" t="str">
        <f t="shared" si="54"/>
        <v>R02AAДеквалиния хлорид</v>
      </c>
      <c r="D3480" s="91" t="s">
        <v>13607</v>
      </c>
    </row>
    <row r="3481" spans="1:4" hidden="1">
      <c r="A3481" s="91" t="s">
        <v>10041</v>
      </c>
      <c r="B3481" s="91" t="s">
        <v>13334</v>
      </c>
      <c r="C3481" s="39" t="str">
        <f t="shared" si="54"/>
        <v>R02AAЦетилпиридиния хлорид</v>
      </c>
      <c r="D3481" s="91" t="s">
        <v>13607</v>
      </c>
    </row>
    <row r="3482" spans="1:4" hidden="1">
      <c r="A3482" s="91" t="s">
        <v>10041</v>
      </c>
      <c r="B3482" s="91" t="s">
        <v>15694</v>
      </c>
      <c r="C3482" s="39" t="str">
        <f t="shared" si="54"/>
        <v>R02AAАмилметакрезол+Дихлорбензиловый спирт</v>
      </c>
      <c r="D3482" s="91" t="s">
        <v>13607</v>
      </c>
    </row>
    <row r="3483" spans="1:4" hidden="1">
      <c r="A3483" s="91" t="s">
        <v>10041</v>
      </c>
      <c r="B3483" s="91" t="s">
        <v>15695</v>
      </c>
      <c r="C3483" s="39" t="str">
        <f t="shared" si="54"/>
        <v>R02AAАмилметакрезол+Дихлорбензиловый спирт+[Аскорбиновая кислота]</v>
      </c>
      <c r="D3483" s="91" t="s">
        <v>13607</v>
      </c>
    </row>
    <row r="3484" spans="1:4" hidden="1">
      <c r="A3484" s="91" t="s">
        <v>10041</v>
      </c>
      <c r="B3484" s="91" t="s">
        <v>15696</v>
      </c>
      <c r="C3484" s="39" t="str">
        <f t="shared" si="54"/>
        <v>R02AAАмилметакрезол+Дихлорбензиловый спирт+[Левоментол]</v>
      </c>
      <c r="D3484" s="91" t="s">
        <v>13607</v>
      </c>
    </row>
    <row r="3485" spans="1:4" hidden="1">
      <c r="A3485" s="91" t="s">
        <v>10041</v>
      </c>
      <c r="B3485" s="91" t="s">
        <v>15697</v>
      </c>
      <c r="C3485" s="39" t="str">
        <f t="shared" si="54"/>
        <v>R02AAАмилметакрезол+Дихлорбензиловый спирт+Лидокаин</v>
      </c>
      <c r="D3485" s="91" t="s">
        <v>13607</v>
      </c>
    </row>
    <row r="3486" spans="1:4" hidden="1">
      <c r="A3486" s="91" t="s">
        <v>10041</v>
      </c>
      <c r="B3486" s="91" t="s">
        <v>13327</v>
      </c>
      <c r="C3486" s="39" t="str">
        <f t="shared" si="54"/>
        <v>R02AAАцетиламинонитропропоксибензол</v>
      </c>
      <c r="D3486" s="91" t="s">
        <v>13607</v>
      </c>
    </row>
    <row r="3487" spans="1:4" ht="30" hidden="1">
      <c r="A3487" s="91" t="s">
        <v>10041</v>
      </c>
      <c r="B3487" s="91" t="s">
        <v>15700</v>
      </c>
      <c r="C3487" s="39" t="str">
        <f t="shared" si="54"/>
        <v>R02AAБензалкония хлорид+Мяты перечной листьев масло+Тимол+Эвкалипта прутовидного листьев масло+[Левоментол]</v>
      </c>
      <c r="D3487" s="91" t="s">
        <v>13607</v>
      </c>
    </row>
    <row r="3488" spans="1:4" hidden="1">
      <c r="A3488" s="91" t="s">
        <v>10041</v>
      </c>
      <c r="B3488" s="91" t="s">
        <v>11806</v>
      </c>
      <c r="C3488" s="39" t="str">
        <f t="shared" si="54"/>
        <v>R02AAГексэтидин</v>
      </c>
      <c r="D3488" s="91" t="s">
        <v>13607</v>
      </c>
    </row>
    <row r="3489" spans="1:4" hidden="1">
      <c r="A3489" s="91" t="s">
        <v>10041</v>
      </c>
      <c r="B3489" s="91" t="s">
        <v>15705</v>
      </c>
      <c r="C3489" s="39" t="str">
        <f t="shared" si="54"/>
        <v>R02AAЙод+[Калия йодид+Глицерол]</v>
      </c>
      <c r="D3489" s="91" t="s">
        <v>17948</v>
      </c>
    </row>
    <row r="3490" spans="1:4" hidden="1">
      <c r="A3490" s="91" t="s">
        <v>10041</v>
      </c>
      <c r="B3490" s="91" t="s">
        <v>15693</v>
      </c>
      <c r="C3490" s="39" t="str">
        <f t="shared" si="54"/>
        <v>R02AAАллантоин+Повидон-Йод</v>
      </c>
      <c r="D3490" s="91" t="s">
        <v>13607</v>
      </c>
    </row>
    <row r="3491" spans="1:4" hidden="1">
      <c r="A3491" s="91" t="s">
        <v>10041</v>
      </c>
      <c r="B3491" s="91" t="s">
        <v>15704</v>
      </c>
      <c r="C3491" s="39" t="str">
        <f t="shared" si="54"/>
        <v>R02AAДоктор Тайсс экстракт шалфея с витамином С</v>
      </c>
      <c r="D3491" s="91" t="s">
        <v>13607</v>
      </c>
    </row>
    <row r="3492" spans="1:4" hidden="1">
      <c r="A3492" s="91" t="s">
        <v>10041</v>
      </c>
      <c r="B3492" s="91" t="s">
        <v>15712</v>
      </c>
      <c r="C3492" s="39" t="str">
        <f t="shared" si="54"/>
        <v>R02AAЛорасепт таблетки защечные 0.0005 г</v>
      </c>
      <c r="D3492" s="91" t="s">
        <v>13607</v>
      </c>
    </row>
    <row r="3493" spans="1:4" hidden="1">
      <c r="A3493" s="91" t="s">
        <v>10041</v>
      </c>
      <c r="B3493" s="91" t="s">
        <v>12453</v>
      </c>
      <c r="C3493" s="39" t="str">
        <f t="shared" si="54"/>
        <v>R02AAДиэтилбензимидазолия трийодид</v>
      </c>
      <c r="D3493" s="91" t="s">
        <v>13607</v>
      </c>
    </row>
    <row r="3494" spans="1:4" hidden="1">
      <c r="A3494" s="91" t="s">
        <v>10041</v>
      </c>
      <c r="B3494" s="91" t="s">
        <v>15714</v>
      </c>
      <c r="C3494" s="39" t="str">
        <f t="shared" si="54"/>
        <v>R02AAНовоингалипт</v>
      </c>
      <c r="D3494" s="91" t="s">
        <v>13607</v>
      </c>
    </row>
    <row r="3495" spans="1:4" hidden="1">
      <c r="A3495" s="91" t="s">
        <v>10041</v>
      </c>
      <c r="B3495" s="91" t="s">
        <v>15691</v>
      </c>
      <c r="C3495" s="39" t="str">
        <f t="shared" si="54"/>
        <v>R02AAТетракаин+Хлоргексидин</v>
      </c>
      <c r="D3495" s="91" t="s">
        <v>13607</v>
      </c>
    </row>
    <row r="3496" spans="1:4" ht="45" hidden="1">
      <c r="A3496" s="91" t="s">
        <v>10041</v>
      </c>
      <c r="B3496" s="91" t="s">
        <v>15706</v>
      </c>
      <c r="C3496" s="39" t="str">
        <f t="shared" si="54"/>
        <v>R02AAКамфора+Клещевины обыкновенной семян масло+Нитрофурал+Эвкалипта прутовидного листьев масло+[Рацементол]</v>
      </c>
      <c r="D3496" s="91" t="s">
        <v>13607</v>
      </c>
    </row>
    <row r="3497" spans="1:4" hidden="1">
      <c r="A3497" s="91" t="s">
        <v>10041</v>
      </c>
      <c r="B3497" s="91" t="s">
        <v>15702</v>
      </c>
      <c r="C3497" s="39" t="str">
        <f t="shared" si="54"/>
        <v>R02AAГексализ</v>
      </c>
      <c r="D3497" s="91" t="s">
        <v>13607</v>
      </c>
    </row>
    <row r="3498" spans="1:4" hidden="1">
      <c r="A3498" s="91" t="s">
        <v>10041</v>
      </c>
      <c r="B3498" s="91" t="s">
        <v>15716</v>
      </c>
      <c r="C3498" s="39" t="str">
        <f t="shared" si="54"/>
        <v>R02AAРомашки аптечной цветки+Эвкалипта прутовидного листья</v>
      </c>
      <c r="D3498" s="91" t="s">
        <v>13607</v>
      </c>
    </row>
    <row r="3499" spans="1:4" hidden="1">
      <c r="A3499" s="91" t="s">
        <v>10041</v>
      </c>
      <c r="B3499" s="91" t="s">
        <v>15699</v>
      </c>
      <c r="C3499" s="39" t="str">
        <f t="shared" si="54"/>
        <v>R02AAАскорбиновая кислота+Камфора+Тимол+[Рацементол]</v>
      </c>
      <c r="D3499" s="91" t="s">
        <v>13607</v>
      </c>
    </row>
    <row r="3500" spans="1:4" hidden="1">
      <c r="A3500" s="91" t="s">
        <v>10041</v>
      </c>
      <c r="B3500" s="91" t="s">
        <v>15701</v>
      </c>
      <c r="C3500" s="39" t="str">
        <f t="shared" si="54"/>
        <v>R02AAБикарминт</v>
      </c>
      <c r="D3500" s="91" t="s">
        <v>13607</v>
      </c>
    </row>
    <row r="3501" spans="1:4" hidden="1">
      <c r="A3501" s="91" t="s">
        <v>10041</v>
      </c>
      <c r="B3501" s="91" t="s">
        <v>15710</v>
      </c>
      <c r="C3501" s="39" t="str">
        <f t="shared" ref="C3501:C3564" si="55">CONCATENATE(A3501,B3501)</f>
        <v>R02AAЛизоцим</v>
      </c>
      <c r="D3501" s="91" t="s">
        <v>13607</v>
      </c>
    </row>
    <row r="3502" spans="1:4" hidden="1">
      <c r="A3502" s="91" t="s">
        <v>10041</v>
      </c>
      <c r="B3502" s="91" t="s">
        <v>15698</v>
      </c>
      <c r="C3502" s="39" t="str">
        <f t="shared" si="55"/>
        <v>R02AAАнтисептики</v>
      </c>
      <c r="D3502" s="91" t="s">
        <v>13607</v>
      </c>
    </row>
    <row r="3503" spans="1:4" hidden="1">
      <c r="A3503" s="91" t="s">
        <v>10041</v>
      </c>
      <c r="B3503" s="91" t="s">
        <v>15703</v>
      </c>
      <c r="C3503" s="39" t="str">
        <f t="shared" si="55"/>
        <v>R02AAГексорал табс</v>
      </c>
      <c r="D3503" s="91" t="s">
        <v>13607</v>
      </c>
    </row>
    <row r="3504" spans="1:4" hidden="1">
      <c r="A3504" s="91" t="s">
        <v>10041</v>
      </c>
      <c r="B3504" s="91" t="s">
        <v>15709</v>
      </c>
      <c r="C3504" s="39" t="str">
        <f t="shared" si="55"/>
        <v>R02AAЛарипронт</v>
      </c>
      <c r="D3504" s="91" t="s">
        <v>13607</v>
      </c>
    </row>
    <row r="3505" spans="1:4" hidden="1">
      <c r="A3505" s="91" t="s">
        <v>10041</v>
      </c>
      <c r="B3505" s="91" t="s">
        <v>15715</v>
      </c>
      <c r="C3505" s="39" t="str">
        <f t="shared" si="55"/>
        <v>R02AAРомашки аптечной цветки+Шалфея лекарственного листья</v>
      </c>
      <c r="D3505" s="91" t="s">
        <v>13607</v>
      </c>
    </row>
    <row r="3506" spans="1:4" hidden="1">
      <c r="A3506" s="91" t="s">
        <v>13335</v>
      </c>
      <c r="B3506" s="91" t="s">
        <v>15717</v>
      </c>
      <c r="C3506" s="39" t="str">
        <f t="shared" si="55"/>
        <v>R02ABГрамицидин С+Лидокаин</v>
      </c>
      <c r="D3506" s="91" t="s">
        <v>13607</v>
      </c>
    </row>
    <row r="3507" spans="1:4" hidden="1">
      <c r="A3507" s="91" t="s">
        <v>13335</v>
      </c>
      <c r="B3507" s="91" t="s">
        <v>13336</v>
      </c>
      <c r="C3507" s="39" t="str">
        <f t="shared" si="55"/>
        <v>R02ABФузафунгин</v>
      </c>
      <c r="D3507" s="91" t="s">
        <v>13607</v>
      </c>
    </row>
    <row r="3508" spans="1:4" hidden="1">
      <c r="A3508" s="91" t="s">
        <v>13335</v>
      </c>
      <c r="B3508" s="91" t="s">
        <v>13337</v>
      </c>
      <c r="C3508" s="39" t="str">
        <f t="shared" si="55"/>
        <v>R02ABГрамицидин С</v>
      </c>
      <c r="D3508" s="91" t="s">
        <v>13607</v>
      </c>
    </row>
    <row r="3509" spans="1:4" hidden="1">
      <c r="A3509" s="91" t="s">
        <v>15718</v>
      </c>
      <c r="B3509" s="91" t="s">
        <v>12170</v>
      </c>
      <c r="C3509" s="39" t="str">
        <f t="shared" si="55"/>
        <v>R02ADЛидокаин</v>
      </c>
      <c r="D3509" s="91" t="s">
        <v>13607</v>
      </c>
    </row>
    <row r="3510" spans="1:4" hidden="1">
      <c r="A3510" s="91" t="s">
        <v>15719</v>
      </c>
      <c r="B3510" s="91" t="s">
        <v>15720</v>
      </c>
      <c r="C3510" s="39" t="str">
        <f t="shared" si="55"/>
        <v>R03ABОрципреналин</v>
      </c>
      <c r="D3510" s="91" t="s">
        <v>13607</v>
      </c>
    </row>
    <row r="3511" spans="1:4" hidden="1">
      <c r="A3511" s="91" t="s">
        <v>10151</v>
      </c>
      <c r="B3511" s="91" t="s">
        <v>12513</v>
      </c>
      <c r="C3511" s="39" t="str">
        <f t="shared" si="55"/>
        <v>R03ACФенотерол</v>
      </c>
      <c r="D3511" s="91" t="s">
        <v>13607</v>
      </c>
    </row>
    <row r="3512" spans="1:4" hidden="1">
      <c r="A3512" s="91" t="s">
        <v>10151</v>
      </c>
      <c r="B3512" s="91" t="s">
        <v>13340</v>
      </c>
      <c r="C3512" s="39" t="str">
        <f t="shared" si="55"/>
        <v>R03ACСалметерол</v>
      </c>
      <c r="D3512" s="91" t="s">
        <v>13607</v>
      </c>
    </row>
    <row r="3513" spans="1:4" hidden="1">
      <c r="A3513" s="91" t="s">
        <v>10151</v>
      </c>
      <c r="B3513" s="91" t="s">
        <v>13341</v>
      </c>
      <c r="C3513" s="39" t="str">
        <f t="shared" si="55"/>
        <v>R03ACИндакатерол</v>
      </c>
      <c r="D3513" s="91" t="s">
        <v>13607</v>
      </c>
    </row>
    <row r="3514" spans="1:4" hidden="1">
      <c r="A3514" s="91" t="s">
        <v>10151</v>
      </c>
      <c r="B3514" s="91" t="s">
        <v>13338</v>
      </c>
      <c r="C3514" s="39" t="str">
        <f t="shared" si="55"/>
        <v>R03ACФормотерол</v>
      </c>
      <c r="D3514" s="91" t="s">
        <v>17948</v>
      </c>
    </row>
    <row r="3515" spans="1:4" hidden="1">
      <c r="A3515" s="91" t="s">
        <v>10151</v>
      </c>
      <c r="B3515" s="91" t="s">
        <v>13339</v>
      </c>
      <c r="C3515" s="39" t="str">
        <f t="shared" si="55"/>
        <v>R03ACСальбутамол</v>
      </c>
      <c r="D3515" s="91" t="s">
        <v>17948</v>
      </c>
    </row>
    <row r="3516" spans="1:4" hidden="1">
      <c r="A3516" s="91" t="s">
        <v>9964</v>
      </c>
      <c r="B3516" s="91" t="s">
        <v>15725</v>
      </c>
      <c r="C3516" s="39" t="str">
        <f t="shared" si="55"/>
        <v>R03AKИпратропия бромид+Фенотерол</v>
      </c>
      <c r="D3516" s="91" t="s">
        <v>17948</v>
      </c>
    </row>
    <row r="3517" spans="1:4" hidden="1">
      <c r="A3517" s="91" t="s">
        <v>9964</v>
      </c>
      <c r="B3517" s="91" t="s">
        <v>15727</v>
      </c>
      <c r="C3517" s="39" t="str">
        <f t="shared" si="55"/>
        <v>R03AKСалметерол+Флутиказон</v>
      </c>
      <c r="D3517" s="91" t="s">
        <v>17948</v>
      </c>
    </row>
    <row r="3518" spans="1:4" hidden="1">
      <c r="A3518" s="91" t="s">
        <v>9964</v>
      </c>
      <c r="B3518" s="91" t="s">
        <v>15722</v>
      </c>
      <c r="C3518" s="39" t="str">
        <f t="shared" si="55"/>
        <v>R03AKБудесонид+Формотерол</v>
      </c>
      <c r="D3518" s="91" t="s">
        <v>17948</v>
      </c>
    </row>
    <row r="3519" spans="1:4" hidden="1">
      <c r="A3519" s="91" t="s">
        <v>9964</v>
      </c>
      <c r="B3519" s="91" t="s">
        <v>15721</v>
      </c>
      <c r="C3519" s="39" t="str">
        <f t="shared" si="55"/>
        <v>R03AKБудесонид+Сальбутамол</v>
      </c>
      <c r="D3519" s="91" t="s">
        <v>13607</v>
      </c>
    </row>
    <row r="3520" spans="1:4" hidden="1">
      <c r="A3520" s="91" t="s">
        <v>9964</v>
      </c>
      <c r="B3520" s="91" t="s">
        <v>15724</v>
      </c>
      <c r="C3520" s="39" t="str">
        <f t="shared" si="55"/>
        <v>R03AKИпратропия бромид+Сальбутамол</v>
      </c>
      <c r="D3520" s="91" t="s">
        <v>13607</v>
      </c>
    </row>
    <row r="3521" spans="1:4" hidden="1">
      <c r="A3521" s="91" t="s">
        <v>9964</v>
      </c>
      <c r="B3521" s="91" t="s">
        <v>15726</v>
      </c>
      <c r="C3521" s="39" t="str">
        <f t="shared" si="55"/>
        <v>R03AKКромоглициевая кислота+Фенотерол</v>
      </c>
      <c r="D3521" s="91" t="s">
        <v>13607</v>
      </c>
    </row>
    <row r="3522" spans="1:4" hidden="1">
      <c r="A3522" s="91" t="s">
        <v>9964</v>
      </c>
      <c r="B3522" s="91" t="s">
        <v>15723</v>
      </c>
      <c r="C3522" s="39" t="str">
        <f t="shared" si="55"/>
        <v>R03AKБудесонид+Формотерол [набор]</v>
      </c>
      <c r="D3522" s="91" t="s">
        <v>13607</v>
      </c>
    </row>
    <row r="3523" spans="1:4" hidden="1">
      <c r="A3523" s="91" t="s">
        <v>9948</v>
      </c>
      <c r="B3523" s="91" t="s">
        <v>12433</v>
      </c>
      <c r="C3523" s="39" t="str">
        <f t="shared" si="55"/>
        <v>R03BAМометазон</v>
      </c>
      <c r="D3523" s="91" t="s">
        <v>13607</v>
      </c>
    </row>
    <row r="3524" spans="1:4" hidden="1">
      <c r="A3524" s="91" t="s">
        <v>9948</v>
      </c>
      <c r="B3524" s="91" t="s">
        <v>15728</v>
      </c>
      <c r="C3524" s="39" t="str">
        <f t="shared" si="55"/>
        <v>R03BAЦиклесонид</v>
      </c>
      <c r="D3524" s="91" t="s">
        <v>13607</v>
      </c>
    </row>
    <row r="3525" spans="1:4" hidden="1">
      <c r="A3525" s="91" t="s">
        <v>9948</v>
      </c>
      <c r="B3525" s="91" t="s">
        <v>12432</v>
      </c>
      <c r="C3525" s="39" t="str">
        <f t="shared" si="55"/>
        <v>R03BAФлутиказон</v>
      </c>
      <c r="D3525" s="91" t="s">
        <v>13607</v>
      </c>
    </row>
    <row r="3526" spans="1:4" hidden="1">
      <c r="A3526" s="91" t="s">
        <v>9948</v>
      </c>
      <c r="B3526" s="91" t="s">
        <v>11938</v>
      </c>
      <c r="C3526" s="39" t="str">
        <f t="shared" si="55"/>
        <v>R03BAБудесонид</v>
      </c>
      <c r="D3526" s="91" t="s">
        <v>17948</v>
      </c>
    </row>
    <row r="3527" spans="1:4" hidden="1">
      <c r="A3527" s="91" t="s">
        <v>9948</v>
      </c>
      <c r="B3527" s="91" t="s">
        <v>13320</v>
      </c>
      <c r="C3527" s="39" t="str">
        <f t="shared" si="55"/>
        <v>R03BAБеклометазон</v>
      </c>
      <c r="D3527" s="91" t="s">
        <v>17948</v>
      </c>
    </row>
    <row r="3528" spans="1:4" hidden="1">
      <c r="A3528" s="91" t="s">
        <v>10038</v>
      </c>
      <c r="B3528" s="91" t="s">
        <v>13343</v>
      </c>
      <c r="C3528" s="39" t="str">
        <f t="shared" si="55"/>
        <v>R03BBТровентол</v>
      </c>
      <c r="D3528" s="91" t="s">
        <v>13607</v>
      </c>
    </row>
    <row r="3529" spans="1:4" hidden="1">
      <c r="A3529" s="91" t="s">
        <v>10038</v>
      </c>
      <c r="B3529" s="91" t="s">
        <v>13344</v>
      </c>
      <c r="C3529" s="39" t="str">
        <f t="shared" si="55"/>
        <v>R03BBТиотропия бромид</v>
      </c>
      <c r="D3529" s="91" t="s">
        <v>17948</v>
      </c>
    </row>
    <row r="3530" spans="1:4" hidden="1">
      <c r="A3530" s="91" t="s">
        <v>10038</v>
      </c>
      <c r="B3530" s="91" t="s">
        <v>13342</v>
      </c>
      <c r="C3530" s="39" t="str">
        <f t="shared" si="55"/>
        <v>R03BBИпратропия бромид</v>
      </c>
      <c r="D3530" s="91" t="s">
        <v>17948</v>
      </c>
    </row>
    <row r="3531" spans="1:4" hidden="1">
      <c r="A3531" s="91" t="s">
        <v>10038</v>
      </c>
      <c r="B3531" s="91" t="s">
        <v>15729</v>
      </c>
      <c r="C3531" s="39" t="str">
        <f t="shared" si="55"/>
        <v>R03BBантихолинергические средства</v>
      </c>
      <c r="D3531" s="91" t="s">
        <v>13607</v>
      </c>
    </row>
    <row r="3532" spans="1:4" hidden="1">
      <c r="A3532" s="91" t="s">
        <v>10064</v>
      </c>
      <c r="B3532" s="91" t="s">
        <v>13345</v>
      </c>
      <c r="C3532" s="39" t="str">
        <f t="shared" si="55"/>
        <v>R03BCНедокромил</v>
      </c>
      <c r="D3532" s="91" t="s">
        <v>13607</v>
      </c>
    </row>
    <row r="3533" spans="1:4" hidden="1">
      <c r="A3533" s="91" t="s">
        <v>10064</v>
      </c>
      <c r="B3533" s="91" t="s">
        <v>13316</v>
      </c>
      <c r="C3533" s="39" t="str">
        <f t="shared" si="55"/>
        <v>R03BCКромоглициевая кислота</v>
      </c>
      <c r="D3533" s="91" t="s">
        <v>17948</v>
      </c>
    </row>
    <row r="3534" spans="1:4" hidden="1">
      <c r="A3534" s="91" t="s">
        <v>13346</v>
      </c>
      <c r="B3534" s="91" t="s">
        <v>13347</v>
      </c>
      <c r="C3534" s="39" t="str">
        <f t="shared" si="55"/>
        <v>R03CAЭфедрин</v>
      </c>
      <c r="D3534" s="91" t="s">
        <v>13607</v>
      </c>
    </row>
    <row r="3535" spans="1:4" hidden="1">
      <c r="A3535" s="91" t="s">
        <v>13346</v>
      </c>
      <c r="B3535" s="91" t="s">
        <v>15730</v>
      </c>
      <c r="C3535" s="39" t="str">
        <f t="shared" si="55"/>
        <v>R03CAАльфа- и бета-адреномиметики</v>
      </c>
      <c r="D3535" s="91" t="s">
        <v>13607</v>
      </c>
    </row>
    <row r="3536" spans="1:4" hidden="1">
      <c r="A3536" s="91" t="s">
        <v>13346</v>
      </c>
      <c r="B3536" s="91" t="s">
        <v>15732</v>
      </c>
      <c r="C3536" s="39" t="str">
        <f t="shared" si="55"/>
        <v>R03CAЭфедрина гидрохлорида и димедрола по 0.01 г таблетки для детей</v>
      </c>
      <c r="D3536" s="91" t="s">
        <v>13607</v>
      </c>
    </row>
    <row r="3537" spans="1:4" hidden="1">
      <c r="A3537" s="91" t="s">
        <v>13346</v>
      </c>
      <c r="B3537" s="91" t="s">
        <v>15731</v>
      </c>
      <c r="C3537" s="39" t="str">
        <f t="shared" si="55"/>
        <v>R03CAЭтафедрин</v>
      </c>
      <c r="D3537" s="91" t="s">
        <v>13607</v>
      </c>
    </row>
    <row r="3538" spans="1:4" hidden="1">
      <c r="A3538" s="91" t="s">
        <v>15733</v>
      </c>
      <c r="B3538" s="91" t="s">
        <v>15734</v>
      </c>
      <c r="C3538" s="39" t="str">
        <f t="shared" si="55"/>
        <v>R03CBИзопреналин</v>
      </c>
      <c r="D3538" s="91" t="s">
        <v>13607</v>
      </c>
    </row>
    <row r="3539" spans="1:4" hidden="1">
      <c r="A3539" s="91" t="s">
        <v>13348</v>
      </c>
      <c r="B3539" s="91" t="s">
        <v>12513</v>
      </c>
      <c r="C3539" s="39" t="str">
        <f t="shared" si="55"/>
        <v>R03CCФенотерол</v>
      </c>
      <c r="D3539" s="91" t="s">
        <v>13607</v>
      </c>
    </row>
    <row r="3540" spans="1:4" hidden="1">
      <c r="A3540" s="91" t="s">
        <v>13348</v>
      </c>
      <c r="B3540" s="91" t="s">
        <v>13349</v>
      </c>
      <c r="C3540" s="39" t="str">
        <f t="shared" si="55"/>
        <v>R03CCКленбутерол</v>
      </c>
      <c r="D3540" s="91" t="s">
        <v>13607</v>
      </c>
    </row>
    <row r="3541" spans="1:4" hidden="1">
      <c r="A3541" s="91" t="s">
        <v>13348</v>
      </c>
      <c r="B3541" s="91" t="s">
        <v>13339</v>
      </c>
      <c r="C3541" s="39" t="str">
        <f t="shared" si="55"/>
        <v>R03CCСальбутамол</v>
      </c>
      <c r="D3541" s="91" t="s">
        <v>13607</v>
      </c>
    </row>
    <row r="3542" spans="1:4" hidden="1">
      <c r="A3542" s="91" t="s">
        <v>15735</v>
      </c>
      <c r="B3542" s="91" t="s">
        <v>15736</v>
      </c>
      <c r="C3542" s="39" t="str">
        <f t="shared" si="55"/>
        <v>R03CKБеклометазон+Формотерол</v>
      </c>
      <c r="D3542" s="91" t="s">
        <v>13607</v>
      </c>
    </row>
    <row r="3543" spans="1:4" ht="30" hidden="1">
      <c r="A3543" s="91" t="s">
        <v>15735</v>
      </c>
      <c r="B3543" s="91" t="s">
        <v>15737</v>
      </c>
      <c r="C3543" s="39" t="str">
        <f t="shared" si="55"/>
        <v>R03CKКомбинации адренергических и других средств для лечения обструктивных заболеваний дыхательных путей</v>
      </c>
      <c r="D3543" s="91" t="s">
        <v>13607</v>
      </c>
    </row>
    <row r="3544" spans="1:4" hidden="1">
      <c r="A3544" s="91" t="s">
        <v>15735</v>
      </c>
      <c r="B3544" s="91" t="s">
        <v>15738</v>
      </c>
      <c r="C3544" s="39" t="str">
        <f t="shared" si="55"/>
        <v>R03CKЭфатин</v>
      </c>
      <c r="D3544" s="91" t="s">
        <v>13607</v>
      </c>
    </row>
    <row r="3545" spans="1:4" hidden="1">
      <c r="A3545" s="91" t="s">
        <v>9925</v>
      </c>
      <c r="B3545" s="91" t="s">
        <v>15743</v>
      </c>
      <c r="C3545" s="39" t="str">
        <f t="shared" si="55"/>
        <v>R03DAИнсановин</v>
      </c>
      <c r="D3545" s="91" t="s">
        <v>13607</v>
      </c>
    </row>
    <row r="3546" spans="1:4" hidden="1">
      <c r="A3546" s="91" t="s">
        <v>9925</v>
      </c>
      <c r="B3546" s="91" t="s">
        <v>15745</v>
      </c>
      <c r="C3546" s="39" t="str">
        <f t="shared" si="55"/>
        <v>R03DAНео-Федрин</v>
      </c>
      <c r="D3546" s="91" t="s">
        <v>13607</v>
      </c>
    </row>
    <row r="3547" spans="1:4" hidden="1">
      <c r="A3547" s="91" t="s">
        <v>9925</v>
      </c>
      <c r="B3547" s="91" t="s">
        <v>15747</v>
      </c>
      <c r="C3547" s="39" t="str">
        <f t="shared" si="55"/>
        <v>R03DAТепафиллин</v>
      </c>
      <c r="D3547" s="91" t="s">
        <v>13607</v>
      </c>
    </row>
    <row r="3548" spans="1:4" hidden="1">
      <c r="A3548" s="91" t="s">
        <v>9925</v>
      </c>
      <c r="B3548" s="91" t="s">
        <v>15741</v>
      </c>
      <c r="C3548" s="39" t="str">
        <f t="shared" si="55"/>
        <v>R03DAДипрофиллин</v>
      </c>
      <c r="D3548" s="91" t="s">
        <v>13607</v>
      </c>
    </row>
    <row r="3549" spans="1:4" hidden="1">
      <c r="A3549" s="91" t="s">
        <v>9925</v>
      </c>
      <c r="B3549" s="91" t="s">
        <v>15746</v>
      </c>
      <c r="C3549" s="39" t="str">
        <f t="shared" si="55"/>
        <v>R03DAТеобромин</v>
      </c>
      <c r="D3549" s="91" t="s">
        <v>13607</v>
      </c>
    </row>
    <row r="3550" spans="1:4" ht="30" hidden="1">
      <c r="A3550" s="91" t="s">
        <v>9925</v>
      </c>
      <c r="B3550" s="91" t="s">
        <v>15740</v>
      </c>
      <c r="C3550" s="39" t="str">
        <f t="shared" si="55"/>
        <v>R03DAБелладонны листьев экстракт+Кофеин+Парацетамол+Теофиллин+Фенобарбитал+Эфедрин</v>
      </c>
      <c r="D3550" s="91" t="s">
        <v>13607</v>
      </c>
    </row>
    <row r="3551" spans="1:4" hidden="1">
      <c r="A3551" s="91" t="s">
        <v>9925</v>
      </c>
      <c r="B3551" s="91" t="s">
        <v>13351</v>
      </c>
      <c r="C3551" s="39" t="str">
        <f t="shared" si="55"/>
        <v>R03DAТеофиллин</v>
      </c>
      <c r="D3551" s="91" t="s">
        <v>13607</v>
      </c>
    </row>
    <row r="3552" spans="1:4" ht="45" hidden="1">
      <c r="A3552" s="91" t="s">
        <v>9925</v>
      </c>
      <c r="B3552" s="91" t="s">
        <v>15739</v>
      </c>
      <c r="C3552" s="39" t="str">
        <f t="shared" si="55"/>
        <v>R03DAБелладонны листьев экстракт+Кофеин+Парацетамол+Теофиллин+Фенобарбитал+Цитизин+Эфедрин</v>
      </c>
      <c r="D3552" s="91" t="s">
        <v>13607</v>
      </c>
    </row>
    <row r="3553" spans="1:4" hidden="1">
      <c r="A3553" s="91" t="s">
        <v>9925</v>
      </c>
      <c r="B3553" s="91" t="s">
        <v>13350</v>
      </c>
      <c r="C3553" s="39" t="str">
        <f t="shared" si="55"/>
        <v>R03DAАминофиллин</v>
      </c>
      <c r="D3553" s="91" t="s">
        <v>17948</v>
      </c>
    </row>
    <row r="3554" spans="1:4" hidden="1">
      <c r="A3554" s="91" t="s">
        <v>9925</v>
      </c>
      <c r="B3554" s="91" t="s">
        <v>15742</v>
      </c>
      <c r="C3554" s="39" t="str">
        <f t="shared" si="55"/>
        <v>R03DAДифенгидрамин+Теофиллин</v>
      </c>
      <c r="D3554" s="91" t="s">
        <v>13607</v>
      </c>
    </row>
    <row r="3555" spans="1:4" hidden="1">
      <c r="A3555" s="91" t="s">
        <v>9925</v>
      </c>
      <c r="B3555" s="91" t="s">
        <v>15744</v>
      </c>
      <c r="C3555" s="39" t="str">
        <f t="shared" si="55"/>
        <v>R03DAксантины</v>
      </c>
      <c r="D3555" s="91" t="s">
        <v>13607</v>
      </c>
    </row>
    <row r="3556" spans="1:4" hidden="1">
      <c r="A3556" s="91" t="s">
        <v>15748</v>
      </c>
      <c r="B3556" s="91" t="s">
        <v>15749</v>
      </c>
      <c r="C3556" s="39" t="str">
        <f t="shared" si="55"/>
        <v>R03DBСальбутамол+Теофиллин</v>
      </c>
      <c r="D3556" s="91" t="s">
        <v>13607</v>
      </c>
    </row>
    <row r="3557" spans="1:4" hidden="1">
      <c r="A3557" s="91" t="s">
        <v>10017</v>
      </c>
      <c r="B3557" s="91" t="s">
        <v>13353</v>
      </c>
      <c r="C3557" s="39" t="str">
        <f t="shared" si="55"/>
        <v>R03DCЗафирлукаст</v>
      </c>
      <c r="D3557" s="91" t="s">
        <v>17948</v>
      </c>
    </row>
    <row r="3558" spans="1:4" hidden="1">
      <c r="A3558" s="91" t="s">
        <v>10017</v>
      </c>
      <c r="B3558" s="91" t="s">
        <v>13352</v>
      </c>
      <c r="C3558" s="39" t="str">
        <f t="shared" si="55"/>
        <v>R03DCМонтелукаст</v>
      </c>
      <c r="D3558" s="91" t="s">
        <v>13607</v>
      </c>
    </row>
    <row r="3559" spans="1:4" hidden="1">
      <c r="A3559" s="91" t="s">
        <v>10178</v>
      </c>
      <c r="B3559" s="91" t="s">
        <v>13354</v>
      </c>
      <c r="C3559" s="39" t="str">
        <f t="shared" si="55"/>
        <v>R03DXОмализумаб</v>
      </c>
      <c r="D3559" s="91" t="s">
        <v>13607</v>
      </c>
    </row>
    <row r="3560" spans="1:4" hidden="1">
      <c r="A3560" s="91" t="s">
        <v>10178</v>
      </c>
      <c r="B3560" s="91" t="s">
        <v>13355</v>
      </c>
      <c r="C3560" s="39" t="str">
        <f t="shared" si="55"/>
        <v>R03DXФенспирид</v>
      </c>
      <c r="D3560" s="91" t="s">
        <v>17948</v>
      </c>
    </row>
    <row r="3561" spans="1:4" hidden="1">
      <c r="A3561" s="91" t="s">
        <v>10178</v>
      </c>
      <c r="B3561" s="91" t="s">
        <v>15750</v>
      </c>
      <c r="C3561" s="39" t="str">
        <f t="shared" si="55"/>
        <v>R03DXРофлумиласт</v>
      </c>
      <c r="D3561" s="91" t="s">
        <v>13607</v>
      </c>
    </row>
    <row r="3562" spans="1:4" hidden="1">
      <c r="A3562" s="91" t="s">
        <v>15751</v>
      </c>
      <c r="B3562" s="91" t="s">
        <v>15755</v>
      </c>
      <c r="C3562" s="39" t="str">
        <f t="shared" si="55"/>
        <v>R05CБромгексин+Гвайфенезин+Сальбутамол+[Рацементол]</v>
      </c>
      <c r="D3562" s="91" t="s">
        <v>13607</v>
      </c>
    </row>
    <row r="3563" spans="1:4" hidden="1">
      <c r="A3563" s="91" t="s">
        <v>15751</v>
      </c>
      <c r="B3563" s="91" t="s">
        <v>15753</v>
      </c>
      <c r="C3563" s="39" t="str">
        <f t="shared" si="55"/>
        <v>R05CБромгексин+Гвайфенезин+Сальбутамол</v>
      </c>
      <c r="D3563" s="91" t="s">
        <v>13607</v>
      </c>
    </row>
    <row r="3564" spans="1:4" hidden="1">
      <c r="A3564" s="91" t="s">
        <v>15751</v>
      </c>
      <c r="B3564" s="91" t="s">
        <v>15754</v>
      </c>
      <c r="C3564" s="39" t="str">
        <f t="shared" si="55"/>
        <v>R05CБромгексин+Гвайфенезин+Сальбутамол+[Левоментол]</v>
      </c>
      <c r="D3564" s="91" t="s">
        <v>13607</v>
      </c>
    </row>
    <row r="3565" spans="1:4" ht="60" hidden="1">
      <c r="A3565" s="91" t="s">
        <v>15751</v>
      </c>
      <c r="B3565" s="91" t="s">
        <v>15752</v>
      </c>
      <c r="C3565" s="39" t="str">
        <f t="shared" ref="C3565:C3628" si="56">CONCATENATE(A3565,B3565)</f>
        <v>R05CАниса обыкновенного плоды+Багульника болотного побеги+Подорожника большого листья+Солодки корни+Фиалки трехцветной трава+Тимьяна ползучего трава+Шалфея лекарственного листья</v>
      </c>
      <c r="D3565" s="91" t="s">
        <v>13607</v>
      </c>
    </row>
    <row r="3566" spans="1:4" hidden="1">
      <c r="A3566" s="91" t="s">
        <v>15751</v>
      </c>
      <c r="B3566" s="91" t="s">
        <v>13369</v>
      </c>
      <c r="C3566" s="39" t="str">
        <f t="shared" si="56"/>
        <v>R05CМиртол</v>
      </c>
      <c r="D3566" s="91" t="s">
        <v>13607</v>
      </c>
    </row>
    <row r="3567" spans="1:4" hidden="1">
      <c r="A3567" s="91" t="s">
        <v>13356</v>
      </c>
      <c r="B3567" s="91" t="s">
        <v>15785</v>
      </c>
      <c r="C3567" s="39" t="str">
        <f t="shared" si="56"/>
        <v>R05CAТерпингидрат</v>
      </c>
      <c r="D3567" s="91" t="s">
        <v>13607</v>
      </c>
    </row>
    <row r="3568" spans="1:4" hidden="1">
      <c r="A3568" s="91" t="s">
        <v>13356</v>
      </c>
      <c r="B3568" s="91" t="s">
        <v>15766</v>
      </c>
      <c r="C3568" s="39" t="str">
        <f t="shared" si="56"/>
        <v>R05CAГербион сироп подорожника</v>
      </c>
      <c r="D3568" s="91" t="s">
        <v>13607</v>
      </c>
    </row>
    <row r="3569" spans="1:4" hidden="1">
      <c r="A3569" s="91" t="s">
        <v>13356</v>
      </c>
      <c r="B3569" s="91" t="s">
        <v>15782</v>
      </c>
      <c r="C3569" s="39" t="str">
        <f t="shared" si="56"/>
        <v>R05CAСироп от кашля с подорожником и мать-и-мачехой</v>
      </c>
      <c r="D3569" s="91" t="s">
        <v>13607</v>
      </c>
    </row>
    <row r="3570" spans="1:4" hidden="1">
      <c r="A3570" s="91" t="s">
        <v>13356</v>
      </c>
      <c r="B3570" s="91" t="s">
        <v>15774</v>
      </c>
      <c r="C3570" s="39" t="str">
        <f t="shared" si="56"/>
        <v>R05CAЛинкас Лор</v>
      </c>
      <c r="D3570" s="91" t="s">
        <v>13607</v>
      </c>
    </row>
    <row r="3571" spans="1:4" hidden="1">
      <c r="A3571" s="91" t="s">
        <v>13356</v>
      </c>
      <c r="B3571" s="91" t="s">
        <v>15769</v>
      </c>
      <c r="C3571" s="39" t="str">
        <f t="shared" si="56"/>
        <v>R05CAДоктор Тайсс сироп с подорожником от кашля</v>
      </c>
      <c r="D3571" s="91" t="s">
        <v>13607</v>
      </c>
    </row>
    <row r="3572" spans="1:4" hidden="1">
      <c r="A3572" s="91" t="s">
        <v>13356</v>
      </c>
      <c r="B3572" s="91" t="s">
        <v>15790</v>
      </c>
      <c r="C3572" s="39" t="str">
        <f t="shared" si="56"/>
        <v>R05CAЭвкалиптовый бальзам доктора Тайсса</v>
      </c>
      <c r="D3572" s="91" t="s">
        <v>13607</v>
      </c>
    </row>
    <row r="3573" spans="1:4" hidden="1">
      <c r="A3573" s="91" t="s">
        <v>13356</v>
      </c>
      <c r="B3573" s="91" t="s">
        <v>15776</v>
      </c>
      <c r="C3573" s="39" t="str">
        <f t="shared" si="56"/>
        <v>R05CAНаш выбор-сироп от кашля</v>
      </c>
      <c r="D3573" s="91" t="s">
        <v>13607</v>
      </c>
    </row>
    <row r="3574" spans="1:4" hidden="1">
      <c r="A3574" s="91" t="s">
        <v>13356</v>
      </c>
      <c r="B3574" s="91" t="s">
        <v>15768</v>
      </c>
      <c r="C3574" s="39" t="str">
        <f t="shared" si="56"/>
        <v>R05CAДоктор Тайсс сироп с подорожником</v>
      </c>
      <c r="D3574" s="91" t="s">
        <v>13607</v>
      </c>
    </row>
    <row r="3575" spans="1:4" hidden="1">
      <c r="A3575" s="91" t="s">
        <v>13356</v>
      </c>
      <c r="B3575" s="91" t="s">
        <v>15780</v>
      </c>
      <c r="C3575" s="39" t="str">
        <f t="shared" si="56"/>
        <v>R05CAПротиазин экспекторант</v>
      </c>
      <c r="D3575" s="91" t="s">
        <v>13607</v>
      </c>
    </row>
    <row r="3576" spans="1:4" hidden="1">
      <c r="A3576" s="91" t="s">
        <v>13356</v>
      </c>
      <c r="B3576" s="91" t="s">
        <v>15789</v>
      </c>
      <c r="C3576" s="39" t="str">
        <f t="shared" si="56"/>
        <v>R05CAЭвкабал</v>
      </c>
      <c r="D3576" s="91" t="s">
        <v>13607</v>
      </c>
    </row>
    <row r="3577" spans="1:4" hidden="1">
      <c r="A3577" s="91" t="s">
        <v>13356</v>
      </c>
      <c r="B3577" s="91" t="s">
        <v>15786</v>
      </c>
      <c r="C3577" s="39" t="str">
        <f t="shared" si="56"/>
        <v>R05CAТерпингидрат+[Натрия гидрокарбонат]</v>
      </c>
      <c r="D3577" s="91" t="s">
        <v>13607</v>
      </c>
    </row>
    <row r="3578" spans="1:4" hidden="1">
      <c r="A3578" s="91" t="s">
        <v>13356</v>
      </c>
      <c r="B3578" s="91" t="s">
        <v>15788</v>
      </c>
      <c r="C3578" s="39" t="str">
        <f t="shared" si="56"/>
        <v>R05CAТрависил</v>
      </c>
      <c r="D3578" s="91" t="s">
        <v>13607</v>
      </c>
    </row>
    <row r="3579" spans="1:4" hidden="1">
      <c r="A3579" s="91" t="s">
        <v>13356</v>
      </c>
      <c r="B3579" s="91" t="s">
        <v>15781</v>
      </c>
      <c r="C3579" s="39" t="str">
        <f t="shared" si="56"/>
        <v>R05CAПульмекс бэби</v>
      </c>
      <c r="D3579" s="91" t="s">
        <v>13607</v>
      </c>
    </row>
    <row r="3580" spans="1:4" hidden="1">
      <c r="A3580" s="91" t="s">
        <v>13356</v>
      </c>
      <c r="B3580" s="91" t="s">
        <v>15767</v>
      </c>
      <c r="C3580" s="39" t="str">
        <f t="shared" si="56"/>
        <v>R05CAДоктор Мом</v>
      </c>
      <c r="D3580" s="91" t="s">
        <v>13607</v>
      </c>
    </row>
    <row r="3581" spans="1:4" hidden="1">
      <c r="A3581" s="91" t="s">
        <v>13356</v>
      </c>
      <c r="B3581" s="91" t="s">
        <v>15777</v>
      </c>
      <c r="C3581" s="39" t="str">
        <f t="shared" si="56"/>
        <v>R05CAОтхаркивающие препараты</v>
      </c>
      <c r="D3581" s="91" t="s">
        <v>13607</v>
      </c>
    </row>
    <row r="3582" spans="1:4" ht="60" hidden="1">
      <c r="A3582" s="91" t="s">
        <v>13356</v>
      </c>
      <c r="B3582" s="91" t="s">
        <v>15763</v>
      </c>
      <c r="C3582" s="39" t="str">
        <f t="shared" si="56"/>
        <v>R05CAАниса обыкновенного плоды+Горицвета весеннего трава+Калия йодид+Крапивы двудомной листья+Мяты перечной листья+Натрия йодид+Сосны обыкновенной хвоя+Фенхеля обыкновенного плоды+Хвоща полевого трава+Шиповника плоды</v>
      </c>
      <c r="D3582" s="91" t="s">
        <v>13607</v>
      </c>
    </row>
    <row r="3583" spans="1:4" ht="30" hidden="1">
      <c r="A3583" s="91" t="s">
        <v>13356</v>
      </c>
      <c r="B3583" s="91" t="s">
        <v>15762</v>
      </c>
      <c r="C3583" s="39" t="str">
        <f t="shared" si="56"/>
        <v>R05CAАммония хлорид+Натрия бензоат+Натрия гидрокарбонат+Солодки корней экстракт+Термопсиса ланцетного травы экстракт</v>
      </c>
      <c r="D3583" s="91" t="s">
        <v>13607</v>
      </c>
    </row>
    <row r="3584" spans="1:4" hidden="1">
      <c r="A3584" s="91" t="s">
        <v>13356</v>
      </c>
      <c r="B3584" s="91" t="s">
        <v>13371</v>
      </c>
      <c r="C3584" s="39" t="str">
        <f t="shared" si="56"/>
        <v>R05CAДевясила корневища и корни</v>
      </c>
      <c r="D3584" s="91" t="s">
        <v>13607</v>
      </c>
    </row>
    <row r="3585" spans="1:4" hidden="1">
      <c r="A3585" s="91" t="s">
        <v>13356</v>
      </c>
      <c r="B3585" s="91" t="s">
        <v>13370</v>
      </c>
      <c r="C3585" s="39" t="str">
        <f t="shared" si="56"/>
        <v>R05CAДушицы обыкновенной трава</v>
      </c>
      <c r="D3585" s="91" t="s">
        <v>13607</v>
      </c>
    </row>
    <row r="3586" spans="1:4" hidden="1">
      <c r="A3586" s="91" t="s">
        <v>13356</v>
      </c>
      <c r="B3586" s="91" t="s">
        <v>13368</v>
      </c>
      <c r="C3586" s="39" t="str">
        <f t="shared" si="56"/>
        <v>R05CAМать-и-мачехи листья</v>
      </c>
      <c r="D3586" s="91" t="s">
        <v>13607</v>
      </c>
    </row>
    <row r="3587" spans="1:4" hidden="1">
      <c r="A3587" s="91" t="s">
        <v>13356</v>
      </c>
      <c r="B3587" s="91" t="s">
        <v>13367</v>
      </c>
      <c r="C3587" s="39" t="str">
        <f t="shared" si="56"/>
        <v>R05CAПлюща листьев экстракт</v>
      </c>
      <c r="D3587" s="91" t="s">
        <v>13607</v>
      </c>
    </row>
    <row r="3588" spans="1:4" hidden="1">
      <c r="A3588" s="91" t="s">
        <v>13356</v>
      </c>
      <c r="B3588" s="91" t="s">
        <v>13360</v>
      </c>
      <c r="C3588" s="39" t="str">
        <f t="shared" si="56"/>
        <v>R05CAСолодки корни</v>
      </c>
      <c r="D3588" s="91" t="s">
        <v>13607</v>
      </c>
    </row>
    <row r="3589" spans="1:4" hidden="1">
      <c r="A3589" s="91" t="s">
        <v>13356</v>
      </c>
      <c r="B3589" s="91" t="s">
        <v>15784</v>
      </c>
      <c r="C3589" s="39" t="str">
        <f t="shared" si="56"/>
        <v>R05CAТермопсиса ланцетного трава+[Натрия гидрокарбонат]</v>
      </c>
      <c r="D3589" s="91" t="s">
        <v>13607</v>
      </c>
    </row>
    <row r="3590" spans="1:4" hidden="1">
      <c r="A3590" s="91" t="s">
        <v>13356</v>
      </c>
      <c r="B3590" s="91" t="s">
        <v>13372</v>
      </c>
      <c r="C3590" s="39" t="str">
        <f t="shared" si="56"/>
        <v>R05CAАлтея лекарственного корней экстракт</v>
      </c>
      <c r="D3590" s="91" t="s">
        <v>13607</v>
      </c>
    </row>
    <row r="3591" spans="1:4" hidden="1">
      <c r="A3591" s="91" t="s">
        <v>13356</v>
      </c>
      <c r="B3591" s="91" t="s">
        <v>13378</v>
      </c>
      <c r="C3591" s="39" t="str">
        <f t="shared" si="56"/>
        <v>R05CAГвайфенезин</v>
      </c>
      <c r="D3591" s="91" t="s">
        <v>13607</v>
      </c>
    </row>
    <row r="3592" spans="1:4" hidden="1">
      <c r="A3592" s="91" t="s">
        <v>13356</v>
      </c>
      <c r="B3592" s="91" t="s">
        <v>13373</v>
      </c>
      <c r="C3592" s="39" t="str">
        <f t="shared" si="56"/>
        <v>R05CAАлтея лекарственного корни</v>
      </c>
      <c r="D3592" s="91" t="s">
        <v>13607</v>
      </c>
    </row>
    <row r="3593" spans="1:4" hidden="1">
      <c r="A3593" s="91" t="s">
        <v>13356</v>
      </c>
      <c r="B3593" s="91" t="s">
        <v>13358</v>
      </c>
      <c r="C3593" s="39" t="str">
        <f t="shared" si="56"/>
        <v>R05CAЧереды трава</v>
      </c>
      <c r="D3593" s="91" t="s">
        <v>13607</v>
      </c>
    </row>
    <row r="3594" spans="1:4" hidden="1">
      <c r="A3594" s="91" t="s">
        <v>13356</v>
      </c>
      <c r="B3594" s="91" t="s">
        <v>13374</v>
      </c>
      <c r="C3594" s="39" t="str">
        <f t="shared" si="56"/>
        <v>R05CAАлтея лекарственного травы экстракт</v>
      </c>
      <c r="D3594" s="91" t="s">
        <v>13607</v>
      </c>
    </row>
    <row r="3595" spans="1:4" hidden="1">
      <c r="A3595" s="91" t="s">
        <v>13356</v>
      </c>
      <c r="B3595" s="91" t="s">
        <v>15772</v>
      </c>
      <c r="C3595" s="39" t="str">
        <f t="shared" si="56"/>
        <v>R05CAКоделак Бронхо</v>
      </c>
      <c r="D3595" s="91" t="s">
        <v>13607</v>
      </c>
    </row>
    <row r="3596" spans="1:4" hidden="1">
      <c r="A3596" s="91" t="s">
        <v>13356</v>
      </c>
      <c r="B3596" s="91" t="s">
        <v>15775</v>
      </c>
      <c r="C3596" s="39" t="str">
        <f t="shared" si="56"/>
        <v>R05CAМать-и-мачехи листья+Подорожника большого листья+Солодки корни</v>
      </c>
      <c r="D3596" s="91" t="s">
        <v>13607</v>
      </c>
    </row>
    <row r="3597" spans="1:4" ht="30" hidden="1">
      <c r="A3597" s="91" t="s">
        <v>13356</v>
      </c>
      <c r="B3597" s="91" t="s">
        <v>15757</v>
      </c>
      <c r="C3597" s="39" t="str">
        <f t="shared" si="56"/>
        <v>R05CAАлтея лекарственного корни+Аниса обыкновенного плоды+Солодки корни+Сосны обыкновенной почки+Шалфея лекарственного листья</v>
      </c>
      <c r="D3597" s="91" t="s">
        <v>13607</v>
      </c>
    </row>
    <row r="3598" spans="1:4" ht="30" hidden="1">
      <c r="A3598" s="91" t="s">
        <v>13356</v>
      </c>
      <c r="B3598" s="91" t="s">
        <v>15758</v>
      </c>
      <c r="C3598" s="39" t="str">
        <f t="shared" si="56"/>
        <v>R05CAАлтея лекарственного корни+Душицы обыкновенной трава+Мать-и-мачехи листья</v>
      </c>
      <c r="D3598" s="91" t="s">
        <v>13607</v>
      </c>
    </row>
    <row r="3599" spans="1:4" hidden="1">
      <c r="A3599" s="91" t="s">
        <v>13356</v>
      </c>
      <c r="B3599" s="91" t="s">
        <v>13376</v>
      </c>
      <c r="C3599" s="39" t="str">
        <f t="shared" si="56"/>
        <v>R05CAАниса обыкновенного плоды</v>
      </c>
      <c r="D3599" s="91" t="s">
        <v>13607</v>
      </c>
    </row>
    <row r="3600" spans="1:4" hidden="1">
      <c r="A3600" s="91" t="s">
        <v>13356</v>
      </c>
      <c r="B3600" s="91" t="s">
        <v>13377</v>
      </c>
      <c r="C3600" s="39" t="str">
        <f t="shared" si="56"/>
        <v>R05CAАниса обыкновенного семян масло</v>
      </c>
      <c r="D3600" s="91" t="s">
        <v>13607</v>
      </c>
    </row>
    <row r="3601" spans="1:4" hidden="1">
      <c r="A3601" s="91" t="s">
        <v>13356</v>
      </c>
      <c r="B3601" s="91" t="s">
        <v>13375</v>
      </c>
      <c r="C3601" s="39" t="str">
        <f t="shared" si="56"/>
        <v>R05CAБагульника болотного побеги</v>
      </c>
      <c r="D3601" s="91" t="s">
        <v>13607</v>
      </c>
    </row>
    <row r="3602" spans="1:4" ht="60" hidden="1">
      <c r="A3602" s="91" t="s">
        <v>13356</v>
      </c>
      <c r="B3602" s="91" t="s">
        <v>15764</v>
      </c>
      <c r="C3602" s="39" t="str">
        <f t="shared" si="56"/>
        <v>R05CAБагульника болотного побеги+Девясила корневища с корнями+Календулы лекарственной цветки+Мать-и-мачехи листья+Мяты перечной листья+Подорожника большого листья+Ромашки аптечной цветки+Солодки корни</v>
      </c>
      <c r="D3602" s="91" t="s">
        <v>13607</v>
      </c>
    </row>
    <row r="3603" spans="1:4" ht="45" hidden="1">
      <c r="A3603" s="91" t="s">
        <v>13356</v>
      </c>
      <c r="B3603" s="91" t="s">
        <v>15765</v>
      </c>
      <c r="C3603" s="39" t="str">
        <f t="shared" si="56"/>
        <v>R05CAБагульника болотного побеги+Календулы лекарственной цветки+Мяты перечной листья+Ромашки аптечной цветки+Солодки корни+Фиалки трехцветной трава</v>
      </c>
      <c r="D3603" s="91" t="s">
        <v>13607</v>
      </c>
    </row>
    <row r="3604" spans="1:4" hidden="1">
      <c r="A3604" s="91" t="s">
        <v>13356</v>
      </c>
      <c r="B3604" s="91" t="s">
        <v>15759</v>
      </c>
      <c r="C3604" s="39" t="str">
        <f t="shared" si="56"/>
        <v>R05CAАммиак+Аниса обыкновенного семян масло</v>
      </c>
      <c r="D3604" s="91" t="s">
        <v>13607</v>
      </c>
    </row>
    <row r="3605" spans="1:4" hidden="1">
      <c r="A3605" s="91" t="s">
        <v>13356</v>
      </c>
      <c r="B3605" s="91" t="s">
        <v>15760</v>
      </c>
      <c r="C3605" s="39" t="str">
        <f t="shared" si="56"/>
        <v>R05CAАммиак+Аниса обыкновенного семян масло+Солодки корней экстракт</v>
      </c>
      <c r="D3605" s="91" t="s">
        <v>13607</v>
      </c>
    </row>
    <row r="3606" spans="1:4" ht="30" hidden="1">
      <c r="A3606" s="91" t="s">
        <v>13356</v>
      </c>
      <c r="B3606" s="91" t="s">
        <v>15761</v>
      </c>
      <c r="C3606" s="39" t="str">
        <f t="shared" si="56"/>
        <v>R05CAАммония хлорид+Калия бромид+Натрия бензоат+Солодки корней экстракт+Термопсиса ланцетного травы экстракт</v>
      </c>
      <c r="D3606" s="91" t="s">
        <v>13607</v>
      </c>
    </row>
    <row r="3607" spans="1:4" ht="30" hidden="1">
      <c r="A3607" s="91" t="s">
        <v>13356</v>
      </c>
      <c r="B3607" s="91" t="s">
        <v>15770</v>
      </c>
      <c r="C3607" s="39" t="str">
        <f t="shared" si="56"/>
        <v>R05CAИмбиря лекарственного корневищ экстракт+Солодки голой корней экстракт+Эмблики лекарственной плодов экстракт+[Рацементол]</v>
      </c>
      <c r="D3607" s="91" t="s">
        <v>13607</v>
      </c>
    </row>
    <row r="3608" spans="1:4" ht="30" hidden="1">
      <c r="A3608" s="91" t="s">
        <v>13356</v>
      </c>
      <c r="B3608" s="91" t="s">
        <v>15771</v>
      </c>
      <c r="C3608" s="39" t="str">
        <f t="shared" si="56"/>
        <v>R05CAКамфора+Сосны обыкновенной хвои масло+Эвкалипта прутовидного листьев масло</v>
      </c>
      <c r="D3608" s="91" t="s">
        <v>13607</v>
      </c>
    </row>
    <row r="3609" spans="1:4" hidden="1">
      <c r="A3609" s="91" t="s">
        <v>13356</v>
      </c>
      <c r="B3609" s="91" t="s">
        <v>15778</v>
      </c>
      <c r="C3609" s="39" t="str">
        <f t="shared" si="56"/>
        <v>R05CAПервоцвета корней экстракт+Тимьяна обыкновенного травы экстракт</v>
      </c>
      <c r="D3609" s="91" t="s">
        <v>13607</v>
      </c>
    </row>
    <row r="3610" spans="1:4" hidden="1">
      <c r="A3610" s="91" t="s">
        <v>13356</v>
      </c>
      <c r="B3610" s="91" t="s">
        <v>15779</v>
      </c>
      <c r="C3610" s="39" t="str">
        <f t="shared" si="56"/>
        <v>R05CAПлюща листьев экстракт+Тимьяна обыкновенного травы экстракт</v>
      </c>
      <c r="D3610" s="91" t="s">
        <v>13607</v>
      </c>
    </row>
    <row r="3611" spans="1:4" ht="30" hidden="1">
      <c r="A3611" s="91" t="s">
        <v>13356</v>
      </c>
      <c r="B3611" s="91" t="s">
        <v>15783</v>
      </c>
      <c r="C3611" s="39" t="str">
        <f t="shared" si="56"/>
        <v>R05CAСосны обыкновенной хвои масло+Эвкалипта прутовидного листьев масло</v>
      </c>
      <c r="D3611" s="91" t="s">
        <v>13607</v>
      </c>
    </row>
    <row r="3612" spans="1:4" hidden="1">
      <c r="A3612" s="91" t="s">
        <v>13356</v>
      </c>
      <c r="B3612" s="91" t="s">
        <v>13362</v>
      </c>
      <c r="C3612" s="39" t="str">
        <f t="shared" si="56"/>
        <v>R05CAТимьяна обыкновенного травы экстракт</v>
      </c>
      <c r="D3612" s="91" t="s">
        <v>13607</v>
      </c>
    </row>
    <row r="3613" spans="1:4" hidden="1">
      <c r="A3613" s="91" t="s">
        <v>13356</v>
      </c>
      <c r="B3613" s="91" t="s">
        <v>13363</v>
      </c>
      <c r="C3613" s="39" t="str">
        <f t="shared" si="56"/>
        <v>R05CAТимьяна ползучего трава</v>
      </c>
      <c r="D3613" s="91" t="s">
        <v>13607</v>
      </c>
    </row>
    <row r="3614" spans="1:4" hidden="1">
      <c r="A3614" s="91" t="s">
        <v>13356</v>
      </c>
      <c r="B3614" s="91" t="s">
        <v>15787</v>
      </c>
      <c r="C3614" s="39" t="str">
        <f t="shared" si="56"/>
        <v>R05CAТимьяна ползучего травы экстракт+[Калия бромид]</v>
      </c>
      <c r="D3614" s="91" t="s">
        <v>13607</v>
      </c>
    </row>
    <row r="3615" spans="1:4" hidden="1">
      <c r="A3615" s="91" t="s">
        <v>13356</v>
      </c>
      <c r="B3615" s="91" t="s">
        <v>13366</v>
      </c>
      <c r="C3615" s="39" t="str">
        <f t="shared" si="56"/>
        <v>R05CAПодорожника большого листья</v>
      </c>
      <c r="D3615" s="91" t="s">
        <v>13607</v>
      </c>
    </row>
    <row r="3616" spans="1:4" hidden="1">
      <c r="A3616" s="91" t="s">
        <v>13356</v>
      </c>
      <c r="B3616" s="91" t="s">
        <v>13357</v>
      </c>
      <c r="C3616" s="39" t="str">
        <f t="shared" si="56"/>
        <v>R05CAФиалки трехцветной и полевой трава</v>
      </c>
      <c r="D3616" s="91" t="s">
        <v>13607</v>
      </c>
    </row>
    <row r="3617" spans="1:4" hidden="1">
      <c r="A3617" s="91" t="s">
        <v>13356</v>
      </c>
      <c r="B3617" s="91" t="s">
        <v>13361</v>
      </c>
      <c r="C3617" s="39" t="str">
        <f t="shared" si="56"/>
        <v>R05CAСосны обыкновенной почки</v>
      </c>
      <c r="D3617" s="91" t="s">
        <v>13607</v>
      </c>
    </row>
    <row r="3618" spans="1:4" hidden="1">
      <c r="A3618" s="91" t="s">
        <v>13356</v>
      </c>
      <c r="B3618" s="91" t="s">
        <v>13364</v>
      </c>
      <c r="C3618" s="39" t="str">
        <f t="shared" si="56"/>
        <v>R05CAПодорожника сок</v>
      </c>
      <c r="D3618" s="91" t="s">
        <v>13607</v>
      </c>
    </row>
    <row r="3619" spans="1:4" ht="30" hidden="1">
      <c r="A3619" s="91" t="s">
        <v>13356</v>
      </c>
      <c r="B3619" s="91" t="s">
        <v>15756</v>
      </c>
      <c r="C3619" s="39" t="str">
        <f t="shared" si="56"/>
        <v>R05CAАлтея лекарственного корней экстракт+Аммония хлорид+Натрия бензоат+Натрия гидрокарбонат+Солодки корней экстракт</v>
      </c>
      <c r="D3619" s="91" t="s">
        <v>13607</v>
      </c>
    </row>
    <row r="3620" spans="1:4" hidden="1">
      <c r="A3620" s="91" t="s">
        <v>13356</v>
      </c>
      <c r="B3620" s="91" t="s">
        <v>15773</v>
      </c>
      <c r="C3620" s="39" t="str">
        <f t="shared" si="56"/>
        <v>R05CAЛикорина гидрохлорида таблетки 0.0002 г</v>
      </c>
      <c r="D3620" s="91" t="s">
        <v>13607</v>
      </c>
    </row>
    <row r="3621" spans="1:4" hidden="1">
      <c r="A3621" s="91" t="s">
        <v>9921</v>
      </c>
      <c r="B3621" s="91" t="s">
        <v>13379</v>
      </c>
      <c r="C3621" s="39" t="str">
        <f t="shared" si="56"/>
        <v>R05CBБромгексин</v>
      </c>
      <c r="D3621" s="91" t="s">
        <v>13607</v>
      </c>
    </row>
    <row r="3622" spans="1:4" hidden="1">
      <c r="A3622" s="91" t="s">
        <v>9921</v>
      </c>
      <c r="B3622" s="91" t="s">
        <v>13383</v>
      </c>
      <c r="C3622" s="39" t="str">
        <f t="shared" si="56"/>
        <v>R05CBКарбоцистеин</v>
      </c>
      <c r="D3622" s="91" t="s">
        <v>13607</v>
      </c>
    </row>
    <row r="3623" spans="1:4" hidden="1">
      <c r="A3623" s="91" t="s">
        <v>9921</v>
      </c>
      <c r="B3623" s="91" t="s">
        <v>13381</v>
      </c>
      <c r="C3623" s="39" t="str">
        <f t="shared" si="56"/>
        <v>R05CBАмброксол</v>
      </c>
      <c r="D3623" s="91" t="s">
        <v>17948</v>
      </c>
    </row>
    <row r="3624" spans="1:4" hidden="1">
      <c r="A3624" s="91" t="s">
        <v>9921</v>
      </c>
      <c r="B3624" s="91" t="s">
        <v>13380</v>
      </c>
      <c r="C3624" s="39" t="str">
        <f t="shared" si="56"/>
        <v>R05CBАцетилцистеин</v>
      </c>
      <c r="D3624" s="91" t="s">
        <v>17948</v>
      </c>
    </row>
    <row r="3625" spans="1:4" hidden="1">
      <c r="A3625" s="91" t="s">
        <v>9921</v>
      </c>
      <c r="B3625" s="91" t="s">
        <v>13382</v>
      </c>
      <c r="C3625" s="39" t="str">
        <f t="shared" si="56"/>
        <v>R05CBДорназа альфа</v>
      </c>
      <c r="D3625" s="91" t="s">
        <v>17948</v>
      </c>
    </row>
    <row r="3626" spans="1:4" hidden="1">
      <c r="A3626" s="91" t="s">
        <v>9921</v>
      </c>
      <c r="B3626" s="91" t="s">
        <v>13520</v>
      </c>
      <c r="C3626" s="39" t="str">
        <f t="shared" si="56"/>
        <v>R05CBМесна</v>
      </c>
      <c r="D3626" s="91" t="s">
        <v>13607</v>
      </c>
    </row>
    <row r="3627" spans="1:4" hidden="1">
      <c r="A3627" s="91" t="s">
        <v>9921</v>
      </c>
      <c r="B3627" s="91" t="s">
        <v>15791</v>
      </c>
      <c r="C3627" s="39" t="str">
        <f t="shared" si="56"/>
        <v>R05CBБронхосан</v>
      </c>
      <c r="D3627" s="91" t="s">
        <v>13607</v>
      </c>
    </row>
    <row r="3628" spans="1:4" hidden="1">
      <c r="A3628" s="91" t="s">
        <v>9921</v>
      </c>
      <c r="B3628" s="91" t="s">
        <v>15792</v>
      </c>
      <c r="C3628" s="39" t="str">
        <f t="shared" si="56"/>
        <v>R05CBЭрдостеин</v>
      </c>
      <c r="D3628" s="91" t="s">
        <v>13607</v>
      </c>
    </row>
    <row r="3629" spans="1:4" hidden="1">
      <c r="A3629" s="91" t="s">
        <v>13384</v>
      </c>
      <c r="B3629" s="91" t="s">
        <v>15794</v>
      </c>
      <c r="C3629" s="39" t="str">
        <f t="shared" ref="C3629:C3692" si="57">CONCATENATE(A3629,B3629)</f>
        <v>R05DAДекстрометорфан+Парацетамол</v>
      </c>
      <c r="D3629" s="91" t="s">
        <v>13607</v>
      </c>
    </row>
    <row r="3630" spans="1:4" hidden="1">
      <c r="A3630" s="91" t="s">
        <v>13384</v>
      </c>
      <c r="B3630" s="91" t="s">
        <v>15795</v>
      </c>
      <c r="C3630" s="39" t="str">
        <f t="shared" si="57"/>
        <v>R05DAКодеин+Фенилтолоксамин</v>
      </c>
      <c r="D3630" s="91" t="s">
        <v>13607</v>
      </c>
    </row>
    <row r="3631" spans="1:4" hidden="1">
      <c r="A3631" s="91" t="s">
        <v>13384</v>
      </c>
      <c r="B3631" s="91" t="s">
        <v>15793</v>
      </c>
      <c r="C3631" s="39" t="str">
        <f t="shared" si="57"/>
        <v>R05DAГвайфенезин+Декстрометорфан</v>
      </c>
      <c r="D3631" s="91" t="s">
        <v>13607</v>
      </c>
    </row>
    <row r="3632" spans="1:4" hidden="1">
      <c r="A3632" s="91" t="s">
        <v>13384</v>
      </c>
      <c r="B3632" s="91" t="s">
        <v>15796</v>
      </c>
      <c r="C3632" s="39" t="str">
        <f t="shared" si="57"/>
        <v>R05DAЭтилморфин</v>
      </c>
      <c r="D3632" s="91" t="s">
        <v>13607</v>
      </c>
    </row>
    <row r="3633" spans="1:4" hidden="1">
      <c r="A3633" s="91" t="s">
        <v>13385</v>
      </c>
      <c r="B3633" s="91" t="s">
        <v>15800</v>
      </c>
      <c r="C3633" s="39" t="str">
        <f t="shared" si="57"/>
        <v>R05DBДименоксадол</v>
      </c>
      <c r="D3633" s="91" t="s">
        <v>13607</v>
      </c>
    </row>
    <row r="3634" spans="1:4" hidden="1">
      <c r="A3634" s="91" t="s">
        <v>13385</v>
      </c>
      <c r="B3634" s="91" t="s">
        <v>15802</v>
      </c>
      <c r="C3634" s="39" t="str">
        <f t="shared" si="57"/>
        <v>R05DBЛеводропропизин</v>
      </c>
      <c r="D3634" s="91" t="s">
        <v>13607</v>
      </c>
    </row>
    <row r="3635" spans="1:4" hidden="1">
      <c r="A3635" s="91" t="s">
        <v>13385</v>
      </c>
      <c r="B3635" s="91" t="s">
        <v>15803</v>
      </c>
      <c r="C3635" s="39" t="str">
        <f t="shared" si="57"/>
        <v>R05DBЛедина таблетки покрытые оболочкой 0.05 г</v>
      </c>
      <c r="D3635" s="91" t="s">
        <v>13607</v>
      </c>
    </row>
    <row r="3636" spans="1:4" hidden="1">
      <c r="A3636" s="91" t="s">
        <v>13385</v>
      </c>
      <c r="B3636" s="91" t="s">
        <v>15804</v>
      </c>
      <c r="C3636" s="39" t="str">
        <f t="shared" si="57"/>
        <v>R05DBОкселадин</v>
      </c>
      <c r="D3636" s="91" t="s">
        <v>13607</v>
      </c>
    </row>
    <row r="3637" spans="1:4" hidden="1">
      <c r="A3637" s="91" t="s">
        <v>13385</v>
      </c>
      <c r="B3637" s="91" t="s">
        <v>15801</v>
      </c>
      <c r="C3637" s="39" t="str">
        <f t="shared" si="57"/>
        <v>R05DBДругие противокашлевые препараты</v>
      </c>
      <c r="D3637" s="91" t="s">
        <v>13607</v>
      </c>
    </row>
    <row r="3638" spans="1:4" hidden="1">
      <c r="A3638" s="91" t="s">
        <v>13385</v>
      </c>
      <c r="B3638" s="91" t="s">
        <v>15805</v>
      </c>
      <c r="C3638" s="39" t="str">
        <f t="shared" si="57"/>
        <v>R05DBРенгалин</v>
      </c>
      <c r="D3638" s="91" t="s">
        <v>13607</v>
      </c>
    </row>
    <row r="3639" spans="1:4" hidden="1">
      <c r="A3639" s="91" t="s">
        <v>13385</v>
      </c>
      <c r="B3639" s="91" t="s">
        <v>15797</v>
      </c>
      <c r="C3639" s="39" t="str">
        <f t="shared" si="57"/>
        <v>R05DBГлауцин</v>
      </c>
      <c r="D3639" s="91" t="s">
        <v>13607</v>
      </c>
    </row>
    <row r="3640" spans="1:4" hidden="1">
      <c r="A3640" s="91" t="s">
        <v>13385</v>
      </c>
      <c r="B3640" s="91" t="s">
        <v>15806</v>
      </c>
      <c r="C3640" s="39" t="str">
        <f t="shared" si="57"/>
        <v>R05DBТипепидин</v>
      </c>
      <c r="D3640" s="91" t="s">
        <v>13607</v>
      </c>
    </row>
    <row r="3641" spans="1:4" hidden="1">
      <c r="A3641" s="91" t="s">
        <v>13385</v>
      </c>
      <c r="B3641" s="91" t="s">
        <v>13387</v>
      </c>
      <c r="C3641" s="39" t="str">
        <f t="shared" si="57"/>
        <v>R05DBБутамират</v>
      </c>
      <c r="D3641" s="91" t="s">
        <v>13607</v>
      </c>
    </row>
    <row r="3642" spans="1:4" hidden="1">
      <c r="A3642" s="91" t="s">
        <v>13385</v>
      </c>
      <c r="B3642" s="91" t="s">
        <v>13386</v>
      </c>
      <c r="C3642" s="39" t="str">
        <f t="shared" si="57"/>
        <v>R05DBПреноксдиазин</v>
      </c>
      <c r="D3642" s="91" t="s">
        <v>13607</v>
      </c>
    </row>
    <row r="3643" spans="1:4" hidden="1">
      <c r="A3643" s="91" t="s">
        <v>13385</v>
      </c>
      <c r="B3643" s="91" t="s">
        <v>15798</v>
      </c>
      <c r="C3643" s="39" t="str">
        <f t="shared" si="57"/>
        <v>R05DBГлауцин+Эфедрин+[Базилика обыкновенного масло]</v>
      </c>
      <c r="D3643" s="91" t="s">
        <v>13607</v>
      </c>
    </row>
    <row r="3644" spans="1:4" hidden="1">
      <c r="A3644" s="91" t="s">
        <v>13385</v>
      </c>
      <c r="B3644" s="91" t="s">
        <v>15799</v>
      </c>
      <c r="C3644" s="39" t="str">
        <f t="shared" si="57"/>
        <v>R05DBГлауцин+Эфедрин+[Шалфея лекарственного листьев масло]</v>
      </c>
      <c r="D3644" s="91" t="s">
        <v>13607</v>
      </c>
    </row>
    <row r="3645" spans="1:4" hidden="1">
      <c r="A3645" s="91" t="s">
        <v>13388</v>
      </c>
      <c r="B3645" s="91" t="s">
        <v>15812</v>
      </c>
      <c r="C3645" s="39" t="str">
        <f t="shared" si="57"/>
        <v>R05FAКодеин+Терпингидрат</v>
      </c>
      <c r="D3645" s="91" t="s">
        <v>13607</v>
      </c>
    </row>
    <row r="3646" spans="1:4" hidden="1">
      <c r="A3646" s="91" t="s">
        <v>13388</v>
      </c>
      <c r="B3646" s="91" t="s">
        <v>15808</v>
      </c>
      <c r="C3646" s="39" t="str">
        <f t="shared" si="57"/>
        <v>R05FAИпекакуана+Кодеин</v>
      </c>
      <c r="D3646" s="91" t="s">
        <v>13607</v>
      </c>
    </row>
    <row r="3647" spans="1:4" hidden="1">
      <c r="A3647" s="91" t="s">
        <v>13388</v>
      </c>
      <c r="B3647" s="91" t="s">
        <v>15813</v>
      </c>
      <c r="C3647" s="39" t="str">
        <f t="shared" si="57"/>
        <v>R05FAПроизводные опия в комбинации с отхаркивающими средствами</v>
      </c>
      <c r="D3647" s="91" t="s">
        <v>13607</v>
      </c>
    </row>
    <row r="3648" spans="1:4" hidden="1">
      <c r="A3648" s="91" t="s">
        <v>13388</v>
      </c>
      <c r="B3648" s="91" t="s">
        <v>15807</v>
      </c>
      <c r="C3648" s="39" t="str">
        <f t="shared" si="57"/>
        <v>R05FAГринделии травы экстракт+Кодеин+Сульфогайякол</v>
      </c>
      <c r="D3648" s="91" t="s">
        <v>13607</v>
      </c>
    </row>
    <row r="3649" spans="1:4" ht="30" hidden="1">
      <c r="A3649" s="91" t="s">
        <v>13388</v>
      </c>
      <c r="B3649" s="91" t="s">
        <v>15811</v>
      </c>
      <c r="C3649" s="39" t="str">
        <f t="shared" si="57"/>
        <v>R05FAКодеин+Солодки корней экстракт+Термопсиса ланцетного травы экстракт+Тимьяна ползучего травы экстракт</v>
      </c>
      <c r="D3649" s="91" t="s">
        <v>13607</v>
      </c>
    </row>
    <row r="3650" spans="1:4" hidden="1">
      <c r="A3650" s="91" t="s">
        <v>13388</v>
      </c>
      <c r="B3650" s="91" t="s">
        <v>15810</v>
      </c>
      <c r="C3650" s="39" t="str">
        <f t="shared" si="57"/>
        <v>R05FAКодеин+Натрия гидрокарбонат+Терпингидрат</v>
      </c>
      <c r="D3650" s="91" t="s">
        <v>13607</v>
      </c>
    </row>
    <row r="3651" spans="1:4" ht="30" hidden="1">
      <c r="A3651" s="91" t="s">
        <v>13388</v>
      </c>
      <c r="B3651" s="91" t="s">
        <v>15809</v>
      </c>
      <c r="C3651" s="39" t="str">
        <f t="shared" si="57"/>
        <v>R05FAКодеин+Натрия гидрокарбонат+Солодки корни+Термопсиса ланцетного трава</v>
      </c>
      <c r="D3651" s="91" t="s">
        <v>13607</v>
      </c>
    </row>
    <row r="3652" spans="1:4" hidden="1">
      <c r="A3652" s="91" t="s">
        <v>13389</v>
      </c>
      <c r="B3652" s="91" t="s">
        <v>15817</v>
      </c>
      <c r="C3652" s="39" t="str">
        <f t="shared" si="57"/>
        <v>R05FBЗедекс</v>
      </c>
      <c r="D3652" s="91" t="s">
        <v>13607</v>
      </c>
    </row>
    <row r="3653" spans="1:4" hidden="1">
      <c r="A3653" s="91" t="s">
        <v>13389</v>
      </c>
      <c r="B3653" s="91" t="s">
        <v>15815</v>
      </c>
      <c r="C3653" s="39" t="str">
        <f t="shared" si="57"/>
        <v>R05FBБутамират+Гвайфенезин</v>
      </c>
      <c r="D3653" s="91" t="s">
        <v>13607</v>
      </c>
    </row>
    <row r="3654" spans="1:4" hidden="1">
      <c r="A3654" s="91" t="s">
        <v>13389</v>
      </c>
      <c r="B3654" s="91" t="s">
        <v>15816</v>
      </c>
      <c r="C3654" s="39" t="str">
        <f t="shared" si="57"/>
        <v>R05FBДекстрометорфан+Терпингидрат+[Левоментол]</v>
      </c>
      <c r="D3654" s="91" t="s">
        <v>13607</v>
      </c>
    </row>
    <row r="3655" spans="1:4" hidden="1">
      <c r="A3655" s="91" t="s">
        <v>13389</v>
      </c>
      <c r="B3655" s="91" t="s">
        <v>15814</v>
      </c>
      <c r="C3655" s="39" t="str">
        <f t="shared" si="57"/>
        <v>R05FBАмброксол+Натрия глицирризинат+Тимьяна ползучего травы экстракт</v>
      </c>
      <c r="D3655" s="91" t="s">
        <v>13607</v>
      </c>
    </row>
    <row r="3656" spans="1:4" hidden="1">
      <c r="A3656" s="91" t="s">
        <v>13390</v>
      </c>
      <c r="B3656" s="91" t="s">
        <v>13392</v>
      </c>
      <c r="C3656" s="39" t="str">
        <f t="shared" si="57"/>
        <v>R05XАнтиорзин</v>
      </c>
      <c r="D3656" s="91" t="s">
        <v>13607</v>
      </c>
    </row>
    <row r="3657" spans="1:4" hidden="1">
      <c r="A3657" s="91" t="s">
        <v>13390</v>
      </c>
      <c r="B3657" s="91" t="s">
        <v>15825</v>
      </c>
      <c r="C3657" s="39" t="str">
        <f t="shared" si="57"/>
        <v>R05XДекстрометорфан+Фенилэфрин+Хлорфенамин</v>
      </c>
      <c r="D3657" s="91" t="s">
        <v>13607</v>
      </c>
    </row>
    <row r="3658" spans="1:4" ht="30" hidden="1">
      <c r="A3658" s="91" t="s">
        <v>13390</v>
      </c>
      <c r="B3658" s="91" t="s">
        <v>15829</v>
      </c>
      <c r="C3658" s="39" t="str">
        <f t="shared" si="57"/>
        <v>R05XКамфора+Скипидар живичный+Эвкалипта прутовидного листьев масло+[Левоментол]</v>
      </c>
      <c r="D3658" s="91" t="s">
        <v>13607</v>
      </c>
    </row>
    <row r="3659" spans="1:4" hidden="1">
      <c r="A3659" s="91" t="s">
        <v>13390</v>
      </c>
      <c r="B3659" s="91" t="s">
        <v>15830</v>
      </c>
      <c r="C3659" s="39" t="str">
        <f t="shared" si="57"/>
        <v>R05XКолдакт Бронхо</v>
      </c>
      <c r="D3659" s="91" t="s">
        <v>13607</v>
      </c>
    </row>
    <row r="3660" spans="1:4" hidden="1">
      <c r="A3660" s="91" t="s">
        <v>13390</v>
      </c>
      <c r="B3660" s="91" t="s">
        <v>13393</v>
      </c>
      <c r="C3660" s="39" t="str">
        <f t="shared" si="57"/>
        <v>R05XЛипы цветки</v>
      </c>
      <c r="D3660" s="91" t="s">
        <v>13607</v>
      </c>
    </row>
    <row r="3661" spans="1:4" hidden="1">
      <c r="A3661" s="91" t="s">
        <v>13390</v>
      </c>
      <c r="B3661" s="91" t="s">
        <v>13391</v>
      </c>
      <c r="C3661" s="39" t="str">
        <f t="shared" si="57"/>
        <v>R05XБузины черной цветки</v>
      </c>
      <c r="D3661" s="91" t="s">
        <v>13607</v>
      </c>
    </row>
    <row r="3662" spans="1:4" hidden="1">
      <c r="A3662" s="91" t="s">
        <v>13390</v>
      </c>
      <c r="B3662" s="91" t="s">
        <v>15818</v>
      </c>
      <c r="C3662" s="39" t="str">
        <f t="shared" si="57"/>
        <v>R05XАнГрикапс максима</v>
      </c>
      <c r="D3662" s="91" t="s">
        <v>13607</v>
      </c>
    </row>
    <row r="3663" spans="1:4" hidden="1">
      <c r="A3663" s="91" t="s">
        <v>13390</v>
      </c>
      <c r="B3663" s="91" t="s">
        <v>15824</v>
      </c>
      <c r="C3663" s="39" t="str">
        <f t="shared" si="57"/>
        <v>R05XДекстрометорфан+Парацетамол+Псевдоэфедрин</v>
      </c>
      <c r="D3663" s="91" t="s">
        <v>13607</v>
      </c>
    </row>
    <row r="3664" spans="1:4" hidden="1">
      <c r="A3664" s="91" t="s">
        <v>13390</v>
      </c>
      <c r="B3664" s="91" t="s">
        <v>15840</v>
      </c>
      <c r="C3664" s="39" t="str">
        <f t="shared" si="57"/>
        <v>R05XСуприма-Плюс</v>
      </c>
      <c r="D3664" s="91" t="s">
        <v>13607</v>
      </c>
    </row>
    <row r="3665" spans="1:4" hidden="1">
      <c r="A3665" s="91" t="s">
        <v>13390</v>
      </c>
      <c r="B3665" s="91" t="s">
        <v>15827</v>
      </c>
      <c r="C3665" s="39" t="str">
        <f t="shared" si="57"/>
        <v>R05XИнфлюнет</v>
      </c>
      <c r="D3665" s="91" t="s">
        <v>13607</v>
      </c>
    </row>
    <row r="3666" spans="1:4" hidden="1">
      <c r="A3666" s="91" t="s">
        <v>13390</v>
      </c>
      <c r="B3666" s="91" t="s">
        <v>15838</v>
      </c>
      <c r="C3666" s="39" t="str">
        <f t="shared" si="57"/>
        <v>R05XСтоптуссин-Фито</v>
      </c>
      <c r="D3666" s="91" t="s">
        <v>13607</v>
      </c>
    </row>
    <row r="3667" spans="1:4" hidden="1">
      <c r="A3667" s="91" t="s">
        <v>13390</v>
      </c>
      <c r="B3667" s="91" t="s">
        <v>15820</v>
      </c>
      <c r="C3667" s="39" t="str">
        <f t="shared" si="57"/>
        <v>R05XАнтигриппин-максимум</v>
      </c>
      <c r="D3667" s="91" t="s">
        <v>13607</v>
      </c>
    </row>
    <row r="3668" spans="1:4" hidden="1">
      <c r="A3668" s="91" t="s">
        <v>13390</v>
      </c>
      <c r="B3668" s="91" t="s">
        <v>15831</v>
      </c>
      <c r="C3668" s="39" t="str">
        <f t="shared" si="57"/>
        <v>R05XКофанол</v>
      </c>
      <c r="D3668" s="91" t="s">
        <v>13607</v>
      </c>
    </row>
    <row r="3669" spans="1:4" hidden="1">
      <c r="A3669" s="91" t="s">
        <v>13390</v>
      </c>
      <c r="B3669" s="91" t="s">
        <v>15286</v>
      </c>
      <c r="C3669" s="39" t="str">
        <f t="shared" si="57"/>
        <v>R05XКамфора+Левоментол+Метилсалицилат</v>
      </c>
      <c r="D3669" s="91" t="s">
        <v>13607</v>
      </c>
    </row>
    <row r="3670" spans="1:4" ht="30" hidden="1">
      <c r="A3670" s="91" t="s">
        <v>13390</v>
      </c>
      <c r="B3670" s="91" t="s">
        <v>15828</v>
      </c>
      <c r="C3670" s="39" t="str">
        <f t="shared" si="57"/>
        <v>R05XКамфора+Метилсалицилат+Эвкалипта прутовидного листьев масло+[Рацементол]</v>
      </c>
      <c r="D3670" s="91" t="s">
        <v>13607</v>
      </c>
    </row>
    <row r="3671" spans="1:4" hidden="1">
      <c r="A3671" s="91" t="s">
        <v>13390</v>
      </c>
      <c r="B3671" s="91" t="s">
        <v>15821</v>
      </c>
      <c r="C3671" s="39" t="str">
        <f t="shared" si="57"/>
        <v>R05XАнтигриппин-ОРВИ</v>
      </c>
      <c r="D3671" s="91" t="s">
        <v>13607</v>
      </c>
    </row>
    <row r="3672" spans="1:4" hidden="1">
      <c r="A3672" s="91" t="s">
        <v>13390</v>
      </c>
      <c r="B3672" s="91" t="s">
        <v>15841</v>
      </c>
      <c r="C3672" s="39" t="str">
        <f t="shared" si="57"/>
        <v>R05XТерафлю Бро</v>
      </c>
      <c r="D3672" s="91" t="s">
        <v>13607</v>
      </c>
    </row>
    <row r="3673" spans="1:4" hidden="1">
      <c r="A3673" s="91" t="s">
        <v>13390</v>
      </c>
      <c r="B3673" s="91" t="s">
        <v>15836</v>
      </c>
      <c r="C3673" s="39" t="str">
        <f t="shared" si="57"/>
        <v>R05XСептогал</v>
      </c>
      <c r="D3673" s="91" t="s">
        <v>13607</v>
      </c>
    </row>
    <row r="3674" spans="1:4" hidden="1">
      <c r="A3674" s="91" t="s">
        <v>13390</v>
      </c>
      <c r="B3674" s="91" t="s">
        <v>15833</v>
      </c>
      <c r="C3674" s="39" t="str">
        <f t="shared" si="57"/>
        <v>R05XНео-кодион для младенцев</v>
      </c>
      <c r="D3674" s="91" t="s">
        <v>13607</v>
      </c>
    </row>
    <row r="3675" spans="1:4" hidden="1">
      <c r="A3675" s="91" t="s">
        <v>13390</v>
      </c>
      <c r="B3675" s="91" t="s">
        <v>15837</v>
      </c>
      <c r="C3675" s="39" t="str">
        <f t="shared" si="57"/>
        <v>R05XСинупрет</v>
      </c>
      <c r="D3675" s="91" t="s">
        <v>13607</v>
      </c>
    </row>
    <row r="3676" spans="1:4" hidden="1">
      <c r="A3676" s="91" t="s">
        <v>13390</v>
      </c>
      <c r="B3676" s="91" t="s">
        <v>15819</v>
      </c>
      <c r="C3676" s="39" t="str">
        <f t="shared" si="57"/>
        <v>R05XАнтигриппин-АНВИ</v>
      </c>
      <c r="D3676" s="91" t="s">
        <v>13607</v>
      </c>
    </row>
    <row r="3677" spans="1:4" hidden="1">
      <c r="A3677" s="91" t="s">
        <v>13390</v>
      </c>
      <c r="B3677" s="91" t="s">
        <v>15822</v>
      </c>
      <c r="C3677" s="39" t="str">
        <f t="shared" si="57"/>
        <v>R05XАцетилсалициловая кислота+Фенилэфрин+Хлорфенамин</v>
      </c>
      <c r="D3677" s="91" t="s">
        <v>13607</v>
      </c>
    </row>
    <row r="3678" spans="1:4" hidden="1">
      <c r="A3678" s="91" t="s">
        <v>13390</v>
      </c>
      <c r="B3678" s="91" t="s">
        <v>15823</v>
      </c>
      <c r="C3678" s="39" t="str">
        <f t="shared" si="57"/>
        <v>R05XБронхикум медицинские ванны с тимьяном</v>
      </c>
      <c r="D3678" s="91" t="s">
        <v>13607</v>
      </c>
    </row>
    <row r="3679" spans="1:4" hidden="1">
      <c r="A3679" s="91" t="s">
        <v>13390</v>
      </c>
      <c r="B3679" s="91" t="s">
        <v>15826</v>
      </c>
      <c r="C3679" s="39" t="str">
        <f t="shared" si="57"/>
        <v>R05XИнфлубене</v>
      </c>
      <c r="D3679" s="91" t="s">
        <v>13607</v>
      </c>
    </row>
    <row r="3680" spans="1:4" hidden="1">
      <c r="A3680" s="91" t="s">
        <v>13390</v>
      </c>
      <c r="B3680" s="91" t="s">
        <v>15832</v>
      </c>
      <c r="C3680" s="39" t="str">
        <f t="shared" si="57"/>
        <v>R05XКофеин+Парацетамол+Фенилэфрин+Фенирамин</v>
      </c>
      <c r="D3680" s="91" t="s">
        <v>13607</v>
      </c>
    </row>
    <row r="3681" spans="1:4" hidden="1">
      <c r="A3681" s="91" t="s">
        <v>13390</v>
      </c>
      <c r="B3681" s="91" t="s">
        <v>15834</v>
      </c>
      <c r="C3681" s="39" t="str">
        <f t="shared" si="57"/>
        <v>R05XПентафлуцин дневной</v>
      </c>
      <c r="D3681" s="91" t="s">
        <v>13607</v>
      </c>
    </row>
    <row r="3682" spans="1:4" hidden="1">
      <c r="A3682" s="91" t="s">
        <v>13390</v>
      </c>
      <c r="B3682" s="91" t="s">
        <v>15835</v>
      </c>
      <c r="C3682" s="39" t="str">
        <f t="shared" si="57"/>
        <v>R05XРиниколд Бронхо</v>
      </c>
      <c r="D3682" s="91" t="s">
        <v>13607</v>
      </c>
    </row>
    <row r="3683" spans="1:4" hidden="1">
      <c r="A3683" s="91" t="s">
        <v>13390</v>
      </c>
      <c r="B3683" s="91" t="s">
        <v>15839</v>
      </c>
      <c r="C3683" s="39" t="str">
        <f t="shared" si="57"/>
        <v>R05XСуприма-Бронхо</v>
      </c>
      <c r="D3683" s="91" t="s">
        <v>13607</v>
      </c>
    </row>
    <row r="3684" spans="1:4">
      <c r="A3684" s="91" t="s">
        <v>10009</v>
      </c>
      <c r="B3684" s="91" t="s">
        <v>13394</v>
      </c>
      <c r="C3684" s="39" t="str">
        <f t="shared" si="57"/>
        <v>R06AAКлемастин</v>
      </c>
      <c r="D3684" s="91" t="s">
        <v>13607</v>
      </c>
    </row>
    <row r="3685" spans="1:4">
      <c r="A3685" s="91" t="s">
        <v>10009</v>
      </c>
      <c r="B3685" s="91" t="s">
        <v>13395</v>
      </c>
      <c r="C3685" s="39" t="str">
        <f t="shared" si="57"/>
        <v>R06AAДоксиламин</v>
      </c>
      <c r="D3685" s="91" t="s">
        <v>13607</v>
      </c>
    </row>
    <row r="3686" spans="1:4">
      <c r="A3686" s="91" t="s">
        <v>10009</v>
      </c>
      <c r="B3686" s="91" t="s">
        <v>12385</v>
      </c>
      <c r="C3686" s="39" t="str">
        <f t="shared" si="57"/>
        <v>R06AAДифенгидрамин</v>
      </c>
      <c r="D3686" s="91" t="s">
        <v>17948</v>
      </c>
    </row>
    <row r="3687" spans="1:4" hidden="1">
      <c r="A3687" s="91" t="s">
        <v>13396</v>
      </c>
      <c r="B3687" s="91" t="s">
        <v>12386</v>
      </c>
      <c r="C3687" s="39" t="str">
        <f t="shared" si="57"/>
        <v>R06ABДиметинден</v>
      </c>
      <c r="D3687" s="91" t="s">
        <v>13607</v>
      </c>
    </row>
    <row r="3688" spans="1:4" hidden="1">
      <c r="A3688" s="91" t="s">
        <v>10188</v>
      </c>
      <c r="B3688" s="91" t="s">
        <v>13397</v>
      </c>
      <c r="C3688" s="39" t="str">
        <f t="shared" si="57"/>
        <v>R06ACХлоропирамин</v>
      </c>
      <c r="D3688" s="91" t="s">
        <v>17948</v>
      </c>
    </row>
    <row r="3689" spans="1:4" hidden="1">
      <c r="A3689" s="91" t="s">
        <v>13398</v>
      </c>
      <c r="B3689" s="91" t="s">
        <v>13399</v>
      </c>
      <c r="C3689" s="39" t="str">
        <f t="shared" si="57"/>
        <v>R06ADПрометазин</v>
      </c>
      <c r="D3689" s="91" t="s">
        <v>13607</v>
      </c>
    </row>
    <row r="3690" spans="1:4" hidden="1">
      <c r="A3690" s="91" t="s">
        <v>13398</v>
      </c>
      <c r="B3690" s="91" t="s">
        <v>13400</v>
      </c>
      <c r="C3690" s="39" t="str">
        <f t="shared" si="57"/>
        <v>R06ADТиэтилперазин</v>
      </c>
      <c r="D3690" s="91" t="s">
        <v>13607</v>
      </c>
    </row>
    <row r="3691" spans="1:4" hidden="1">
      <c r="A3691" s="91" t="s">
        <v>13398</v>
      </c>
      <c r="B3691" s="91" t="s">
        <v>13401</v>
      </c>
      <c r="C3691" s="39" t="str">
        <f t="shared" si="57"/>
        <v>R06ADМехитазин</v>
      </c>
      <c r="D3691" s="91" t="s">
        <v>13607</v>
      </c>
    </row>
    <row r="3692" spans="1:4" hidden="1">
      <c r="A3692" s="91" t="s">
        <v>13398</v>
      </c>
      <c r="B3692" s="91" t="s">
        <v>13150</v>
      </c>
      <c r="C3692" s="39" t="str">
        <f t="shared" si="57"/>
        <v>R06ADАлимемазин</v>
      </c>
      <c r="D3692" s="91" t="s">
        <v>13607</v>
      </c>
    </row>
    <row r="3693" spans="1:4" hidden="1">
      <c r="A3693" s="91" t="s">
        <v>10189</v>
      </c>
      <c r="B3693" s="91" t="s">
        <v>15842</v>
      </c>
      <c r="C3693" s="39" t="str">
        <f t="shared" ref="C3693:C3756" si="58">CONCATENATE(A3693,B3693)</f>
        <v>R06AEМеклозин</v>
      </c>
      <c r="D3693" s="91" t="s">
        <v>13607</v>
      </c>
    </row>
    <row r="3694" spans="1:4" hidden="1">
      <c r="A3694" s="91" t="s">
        <v>10189</v>
      </c>
      <c r="B3694" s="91" t="s">
        <v>13402</v>
      </c>
      <c r="C3694" s="39" t="str">
        <f t="shared" si="58"/>
        <v>R06AEЛевоцетиризин</v>
      </c>
      <c r="D3694" s="91" t="s">
        <v>13607</v>
      </c>
    </row>
    <row r="3695" spans="1:4" hidden="1">
      <c r="A3695" s="91" t="s">
        <v>10189</v>
      </c>
      <c r="B3695" s="91" t="s">
        <v>13403</v>
      </c>
      <c r="C3695" s="39" t="str">
        <f t="shared" si="58"/>
        <v>R06AEЦетиризин</v>
      </c>
      <c r="D3695" s="91" t="s">
        <v>17948</v>
      </c>
    </row>
    <row r="3696" spans="1:4" hidden="1">
      <c r="A3696" s="91" t="s">
        <v>10079</v>
      </c>
      <c r="B3696" s="91" t="s">
        <v>13409</v>
      </c>
      <c r="C3696" s="39" t="str">
        <f t="shared" si="58"/>
        <v>R06AXЛоратадин</v>
      </c>
      <c r="D3696" s="91" t="s">
        <v>17948</v>
      </c>
    </row>
    <row r="3697" spans="1:4" hidden="1">
      <c r="A3697" s="91" t="s">
        <v>10079</v>
      </c>
      <c r="B3697" s="91" t="s">
        <v>13412</v>
      </c>
      <c r="C3697" s="39" t="str">
        <f t="shared" si="58"/>
        <v>R06AXДименгидринат</v>
      </c>
      <c r="D3697" s="91" t="s">
        <v>13607</v>
      </c>
    </row>
    <row r="3698" spans="1:4" hidden="1">
      <c r="A3698" s="91" t="s">
        <v>10079</v>
      </c>
      <c r="B3698" s="91" t="s">
        <v>13411</v>
      </c>
      <c r="C3698" s="39" t="str">
        <f t="shared" si="58"/>
        <v>R06AXДиметилметилпиридинилэтилтетрагидрокарболин</v>
      </c>
      <c r="D3698" s="91" t="s">
        <v>13607</v>
      </c>
    </row>
    <row r="3699" spans="1:4" hidden="1">
      <c r="A3699" s="91" t="s">
        <v>10079</v>
      </c>
      <c r="B3699" s="91" t="s">
        <v>15846</v>
      </c>
      <c r="C3699" s="39" t="str">
        <f t="shared" si="58"/>
        <v>R06AXМебгидролин+Цинка сульфат</v>
      </c>
      <c r="D3699" s="91" t="s">
        <v>13607</v>
      </c>
    </row>
    <row r="3700" spans="1:4" hidden="1">
      <c r="A3700" s="91" t="s">
        <v>10079</v>
      </c>
      <c r="B3700" s="91" t="s">
        <v>13408</v>
      </c>
      <c r="C3700" s="39" t="str">
        <f t="shared" si="58"/>
        <v>R06AXСехифенадин</v>
      </c>
      <c r="D3700" s="91" t="s">
        <v>13607</v>
      </c>
    </row>
    <row r="3701" spans="1:4" hidden="1">
      <c r="A3701" s="91" t="s">
        <v>10079</v>
      </c>
      <c r="B3701" s="91" t="s">
        <v>13406</v>
      </c>
      <c r="C3701" s="39" t="str">
        <f t="shared" si="58"/>
        <v>R06AXХифенадин</v>
      </c>
      <c r="D3701" s="91" t="s">
        <v>13607</v>
      </c>
    </row>
    <row r="3702" spans="1:4" hidden="1">
      <c r="A3702" s="91" t="s">
        <v>10079</v>
      </c>
      <c r="B3702" s="91" t="s">
        <v>13404</v>
      </c>
      <c r="C3702" s="39" t="str">
        <f t="shared" si="58"/>
        <v>R06AXЦипрогептадин</v>
      </c>
      <c r="D3702" s="91" t="s">
        <v>13607</v>
      </c>
    </row>
    <row r="3703" spans="1:4" hidden="1">
      <c r="A3703" s="91" t="s">
        <v>10079</v>
      </c>
      <c r="B3703" s="91" t="s">
        <v>13410</v>
      </c>
      <c r="C3703" s="39" t="str">
        <f t="shared" si="58"/>
        <v>R06AXМебгидролин</v>
      </c>
      <c r="D3703" s="91" t="s">
        <v>13607</v>
      </c>
    </row>
    <row r="3704" spans="1:4" hidden="1">
      <c r="A3704" s="91" t="s">
        <v>10079</v>
      </c>
      <c r="B3704" s="91" t="s">
        <v>13414</v>
      </c>
      <c r="C3704" s="39" t="str">
        <f t="shared" si="58"/>
        <v>R06AXКетотифен</v>
      </c>
      <c r="D3704" s="91" t="s">
        <v>13607</v>
      </c>
    </row>
    <row r="3705" spans="1:4" hidden="1">
      <c r="A3705" s="91" t="s">
        <v>10079</v>
      </c>
      <c r="B3705" s="91" t="s">
        <v>13405</v>
      </c>
      <c r="C3705" s="39" t="str">
        <f t="shared" si="58"/>
        <v>R06AXЭбастин</v>
      </c>
      <c r="D3705" s="91" t="s">
        <v>13607</v>
      </c>
    </row>
    <row r="3706" spans="1:4" hidden="1">
      <c r="A3706" s="91" t="s">
        <v>10079</v>
      </c>
      <c r="B3706" s="91" t="s">
        <v>13407</v>
      </c>
      <c r="C3706" s="39" t="str">
        <f t="shared" si="58"/>
        <v>R06AXФексофенадин</v>
      </c>
      <c r="D3706" s="91" t="s">
        <v>13607</v>
      </c>
    </row>
    <row r="3707" spans="1:4" hidden="1">
      <c r="A3707" s="91" t="s">
        <v>10079</v>
      </c>
      <c r="B3707" s="91" t="s">
        <v>13413</v>
      </c>
      <c r="C3707" s="39" t="str">
        <f t="shared" si="58"/>
        <v>R06AXДезлоратадин</v>
      </c>
      <c r="D3707" s="91" t="s">
        <v>13607</v>
      </c>
    </row>
    <row r="3708" spans="1:4" hidden="1">
      <c r="A3708" s="91" t="s">
        <v>10079</v>
      </c>
      <c r="B3708" s="91" t="s">
        <v>13315</v>
      </c>
      <c r="C3708" s="39" t="str">
        <f t="shared" si="58"/>
        <v>R06AXАзеластин</v>
      </c>
      <c r="D3708" s="91" t="s">
        <v>13607</v>
      </c>
    </row>
    <row r="3709" spans="1:4" hidden="1">
      <c r="A3709" s="91" t="s">
        <v>10079</v>
      </c>
      <c r="B3709" s="91" t="s">
        <v>15844</v>
      </c>
      <c r="C3709" s="39" t="str">
        <f t="shared" si="58"/>
        <v>R06AXБикарфена таблетки 0.05 г</v>
      </c>
      <c r="D3709" s="91" t="s">
        <v>13607</v>
      </c>
    </row>
    <row r="3710" spans="1:4" hidden="1">
      <c r="A3710" s="91" t="s">
        <v>10079</v>
      </c>
      <c r="B3710" s="91" t="s">
        <v>15845</v>
      </c>
      <c r="C3710" s="39" t="str">
        <f t="shared" si="58"/>
        <v>R06AXдругие антигистаминные средства системного действия</v>
      </c>
      <c r="D3710" s="91" t="s">
        <v>13607</v>
      </c>
    </row>
    <row r="3711" spans="1:4" hidden="1">
      <c r="A3711" s="91" t="s">
        <v>10079</v>
      </c>
      <c r="B3711" s="91" t="s">
        <v>15847</v>
      </c>
      <c r="C3711" s="39" t="str">
        <f t="shared" si="58"/>
        <v>R06AXРупатадин</v>
      </c>
      <c r="D3711" s="91" t="s">
        <v>13607</v>
      </c>
    </row>
    <row r="3712" spans="1:4" hidden="1">
      <c r="A3712" s="91" t="s">
        <v>10079</v>
      </c>
      <c r="B3712" s="91" t="s">
        <v>15843</v>
      </c>
      <c r="C3712" s="39" t="str">
        <f t="shared" si="58"/>
        <v>R06AXАстемизол</v>
      </c>
      <c r="D3712" s="91" t="s">
        <v>13607</v>
      </c>
    </row>
    <row r="3713" spans="1:4" hidden="1">
      <c r="A3713" s="91" t="s">
        <v>10079</v>
      </c>
      <c r="B3713" s="91" t="s">
        <v>11972</v>
      </c>
      <c r="C3713" s="39" t="str">
        <f t="shared" si="58"/>
        <v>R06AXАкривастин</v>
      </c>
      <c r="D3713" s="91" t="s">
        <v>13607</v>
      </c>
    </row>
    <row r="3714" spans="1:4" hidden="1">
      <c r="A3714" s="91" t="s">
        <v>10079</v>
      </c>
      <c r="B3714" s="91" t="s">
        <v>15848</v>
      </c>
      <c r="C3714" s="39" t="str">
        <f t="shared" si="58"/>
        <v>R06AXТерфенадин</v>
      </c>
      <c r="D3714" s="91" t="s">
        <v>13607</v>
      </c>
    </row>
    <row r="3715" spans="1:4" hidden="1">
      <c r="A3715" s="91" t="s">
        <v>10129</v>
      </c>
      <c r="B3715" s="91" t="s">
        <v>15851</v>
      </c>
      <c r="C3715" s="39" t="str">
        <f t="shared" si="58"/>
        <v>R07AAСурфактант-БЛ</v>
      </c>
      <c r="D3715" s="91" t="s">
        <v>17948</v>
      </c>
    </row>
    <row r="3716" spans="1:4" hidden="1">
      <c r="A3716" s="91" t="s">
        <v>10129</v>
      </c>
      <c r="B3716" s="91" t="s">
        <v>15850</v>
      </c>
      <c r="C3716" s="39" t="str">
        <f t="shared" si="58"/>
        <v>R07AAСурфактант-HL</v>
      </c>
      <c r="D3716" s="91" t="s">
        <v>13607</v>
      </c>
    </row>
    <row r="3717" spans="1:4" hidden="1">
      <c r="A3717" s="91" t="s">
        <v>10129</v>
      </c>
      <c r="B3717" s="91" t="s">
        <v>13415</v>
      </c>
      <c r="C3717" s="39" t="str">
        <f t="shared" si="58"/>
        <v>R07AAБовактант</v>
      </c>
      <c r="D3717" s="91" t="s">
        <v>13607</v>
      </c>
    </row>
    <row r="3718" spans="1:4" hidden="1">
      <c r="A3718" s="91" t="s">
        <v>10129</v>
      </c>
      <c r="B3718" s="91" t="s">
        <v>13416</v>
      </c>
      <c r="C3718" s="39" t="str">
        <f t="shared" si="58"/>
        <v>R07AAПорактант альфа</v>
      </c>
      <c r="D3718" s="91" t="s">
        <v>17948</v>
      </c>
    </row>
    <row r="3719" spans="1:4" hidden="1">
      <c r="A3719" s="91" t="s">
        <v>10129</v>
      </c>
      <c r="B3719" s="91" t="s">
        <v>15849</v>
      </c>
      <c r="C3719" s="39" t="str">
        <f t="shared" si="58"/>
        <v>R07AAлегочные сурфактанты</v>
      </c>
      <c r="D3719" s="91" t="s">
        <v>13607</v>
      </c>
    </row>
    <row r="3720" spans="1:4" hidden="1">
      <c r="A3720" s="91" t="s">
        <v>13417</v>
      </c>
      <c r="B3720" s="91" t="s">
        <v>13420</v>
      </c>
      <c r="C3720" s="39" t="str">
        <f t="shared" si="58"/>
        <v>R07ABАммиак</v>
      </c>
      <c r="D3720" s="91" t="s">
        <v>13607</v>
      </c>
    </row>
    <row r="3721" spans="1:4" hidden="1">
      <c r="A3721" s="91" t="s">
        <v>13417</v>
      </c>
      <c r="B3721" s="91" t="s">
        <v>15855</v>
      </c>
      <c r="C3721" s="39" t="str">
        <f t="shared" si="58"/>
        <v>R07ABПрокаин+Сульфокамфорная кислота</v>
      </c>
      <c r="D3721" s="91" t="s">
        <v>13607</v>
      </c>
    </row>
    <row r="3722" spans="1:4" hidden="1">
      <c r="A3722" s="91" t="s">
        <v>13417</v>
      </c>
      <c r="B3722" s="91" t="s">
        <v>13418</v>
      </c>
      <c r="C3722" s="39" t="str">
        <f t="shared" si="58"/>
        <v>R07ABНикетамид</v>
      </c>
      <c r="D3722" s="91" t="s">
        <v>13607</v>
      </c>
    </row>
    <row r="3723" spans="1:4" hidden="1">
      <c r="A3723" s="91" t="s">
        <v>13417</v>
      </c>
      <c r="B3723" s="91" t="s">
        <v>13419</v>
      </c>
      <c r="C3723" s="39" t="str">
        <f t="shared" si="58"/>
        <v>R07ABАлмитрин</v>
      </c>
      <c r="D3723" s="91" t="s">
        <v>13607</v>
      </c>
    </row>
    <row r="3724" spans="1:4" hidden="1">
      <c r="A3724" s="91" t="s">
        <v>13417</v>
      </c>
      <c r="B3724" s="91" t="s">
        <v>15852</v>
      </c>
      <c r="C3724" s="39" t="str">
        <f t="shared" si="58"/>
        <v>R07ABБемегрид</v>
      </c>
      <c r="D3724" s="91" t="s">
        <v>13607</v>
      </c>
    </row>
    <row r="3725" spans="1:4" hidden="1">
      <c r="A3725" s="91" t="s">
        <v>13417</v>
      </c>
      <c r="B3725" s="91" t="s">
        <v>15858</v>
      </c>
      <c r="C3725" s="39" t="str">
        <f t="shared" si="58"/>
        <v>R07ABСтрихнин</v>
      </c>
      <c r="D3725" s="91" t="s">
        <v>13607</v>
      </c>
    </row>
    <row r="3726" spans="1:4" hidden="1">
      <c r="A3726" s="91" t="s">
        <v>13417</v>
      </c>
      <c r="B3726" s="91" t="s">
        <v>15857</v>
      </c>
      <c r="C3726" s="39" t="str">
        <f t="shared" si="58"/>
        <v>R07ABСтимуляторы дыхания</v>
      </c>
      <c r="D3726" s="91" t="s">
        <v>13607</v>
      </c>
    </row>
    <row r="3727" spans="1:4" hidden="1">
      <c r="A3727" s="91" t="s">
        <v>13417</v>
      </c>
      <c r="B3727" s="91" t="s">
        <v>15853</v>
      </c>
      <c r="C3727" s="39" t="str">
        <f t="shared" si="58"/>
        <v>R07ABДуплекс</v>
      </c>
      <c r="D3727" s="91" t="s">
        <v>13607</v>
      </c>
    </row>
    <row r="3728" spans="1:4" hidden="1">
      <c r="A3728" s="91" t="s">
        <v>13417</v>
      </c>
      <c r="B3728" s="91" t="s">
        <v>15856</v>
      </c>
      <c r="C3728" s="39" t="str">
        <f t="shared" si="58"/>
        <v>R07ABСекуринин</v>
      </c>
      <c r="D3728" s="91" t="s">
        <v>13607</v>
      </c>
    </row>
    <row r="3729" spans="1:4" hidden="1">
      <c r="A3729" s="91" t="s">
        <v>13417</v>
      </c>
      <c r="B3729" s="91" t="s">
        <v>15854</v>
      </c>
      <c r="C3729" s="39" t="str">
        <f t="shared" si="58"/>
        <v>R07ABМетиламид этилимидазолдикарбонат</v>
      </c>
      <c r="D3729" s="91" t="s">
        <v>13607</v>
      </c>
    </row>
    <row r="3730" spans="1:4" hidden="1">
      <c r="A3730" s="91" t="s">
        <v>13421</v>
      </c>
      <c r="B3730" s="91" t="s">
        <v>15863</v>
      </c>
      <c r="C3730" s="39" t="str">
        <f t="shared" si="58"/>
        <v>R07AXЭвкалипт-М</v>
      </c>
      <c r="D3730" s="91" t="s">
        <v>13607</v>
      </c>
    </row>
    <row r="3731" spans="1:4" hidden="1">
      <c r="A3731" s="91" t="s">
        <v>13421</v>
      </c>
      <c r="B3731" s="91" t="s">
        <v>15859</v>
      </c>
      <c r="C3731" s="39" t="str">
        <f t="shared" si="58"/>
        <v>R07AXПрочие препараты для лечения заболеваний дыхательной системы</v>
      </c>
      <c r="D3731" s="91" t="s">
        <v>13607</v>
      </c>
    </row>
    <row r="3732" spans="1:4" hidden="1">
      <c r="A3732" s="91" t="s">
        <v>13421</v>
      </c>
      <c r="B3732" s="91" t="s">
        <v>15861</v>
      </c>
      <c r="C3732" s="39" t="str">
        <f t="shared" si="58"/>
        <v>R07AXЭвкалипта прутовидного листьев масло+[Рацементол]</v>
      </c>
      <c r="D3732" s="91" t="s">
        <v>13607</v>
      </c>
    </row>
    <row r="3733" spans="1:4" hidden="1">
      <c r="A3733" s="91" t="s">
        <v>13421</v>
      </c>
      <c r="B3733" s="91" t="s">
        <v>15860</v>
      </c>
      <c r="C3733" s="39" t="str">
        <f t="shared" si="58"/>
        <v>R07AXЭвкалипта прутовидного листьев масло+[Левоментол]</v>
      </c>
      <c r="D3733" s="91" t="s">
        <v>13607</v>
      </c>
    </row>
    <row r="3734" spans="1:4" hidden="1">
      <c r="A3734" s="91" t="s">
        <v>13421</v>
      </c>
      <c r="B3734" s="91" t="s">
        <v>15862</v>
      </c>
      <c r="C3734" s="39" t="str">
        <f t="shared" si="58"/>
        <v>R07AXЭвкалипта прутовидного листьев настойка+[Левоментол/Рацементол]</v>
      </c>
      <c r="D3734" s="91" t="s">
        <v>13607</v>
      </c>
    </row>
    <row r="3735" spans="1:4" hidden="1">
      <c r="A3735" s="91" t="s">
        <v>13421</v>
      </c>
      <c r="B3735" s="91" t="s">
        <v>13422</v>
      </c>
      <c r="C3735" s="39" t="str">
        <f t="shared" si="58"/>
        <v>R07AXАммония глицирризинат</v>
      </c>
      <c r="D3735" s="91" t="s">
        <v>13607</v>
      </c>
    </row>
    <row r="3736" spans="1:4" hidden="1">
      <c r="A3736" s="91" t="s">
        <v>10166</v>
      </c>
      <c r="B3736" s="91" t="s">
        <v>12402</v>
      </c>
      <c r="C3736" s="39" t="str">
        <f t="shared" si="58"/>
        <v>S01AAФузидовая кислота</v>
      </c>
      <c r="D3736" s="91" t="s">
        <v>13607</v>
      </c>
    </row>
    <row r="3737" spans="1:4" hidden="1">
      <c r="A3737" s="91" t="s">
        <v>10166</v>
      </c>
      <c r="B3737" s="91" t="s">
        <v>12482</v>
      </c>
      <c r="C3737" s="39" t="str">
        <f t="shared" si="58"/>
        <v>S01AAЭритромицин</v>
      </c>
      <c r="D3737" s="91" t="s">
        <v>13607</v>
      </c>
    </row>
    <row r="3738" spans="1:4" hidden="1">
      <c r="A3738" s="91" t="s">
        <v>10166</v>
      </c>
      <c r="B3738" s="91" t="s">
        <v>15867</v>
      </c>
      <c r="C3738" s="39" t="str">
        <f t="shared" si="58"/>
        <v>S01AAКолистиметат натрия+Тетрациклин+Хлорамфеникол</v>
      </c>
      <c r="D3738" s="91" t="s">
        <v>13607</v>
      </c>
    </row>
    <row r="3739" spans="1:4" hidden="1">
      <c r="A3739" s="91" t="s">
        <v>10166</v>
      </c>
      <c r="B3739" s="91" t="s">
        <v>15866</v>
      </c>
      <c r="C3739" s="39" t="str">
        <f t="shared" si="58"/>
        <v>S01AAКолистиметат натрия+Ролитетрациклин+Хлорамфеникол</v>
      </c>
      <c r="D3739" s="91" t="s">
        <v>13607</v>
      </c>
    </row>
    <row r="3740" spans="1:4" hidden="1">
      <c r="A3740" s="91" t="s">
        <v>10166</v>
      </c>
      <c r="B3740" s="91" t="s">
        <v>12400</v>
      </c>
      <c r="C3740" s="39" t="str">
        <f t="shared" si="58"/>
        <v>S01AAТетрациклин</v>
      </c>
      <c r="D3740" s="91" t="s">
        <v>17948</v>
      </c>
    </row>
    <row r="3741" spans="1:4" hidden="1">
      <c r="A3741" s="91" t="s">
        <v>10166</v>
      </c>
      <c r="B3741" s="91" t="s">
        <v>12674</v>
      </c>
      <c r="C3741" s="39" t="str">
        <f t="shared" si="58"/>
        <v>S01AAТобрамицин</v>
      </c>
      <c r="D3741" s="91" t="s">
        <v>13607</v>
      </c>
    </row>
    <row r="3742" spans="1:4" hidden="1">
      <c r="A3742" s="91" t="s">
        <v>10166</v>
      </c>
      <c r="B3742" s="91" t="s">
        <v>12403</v>
      </c>
      <c r="C3742" s="39" t="str">
        <f t="shared" si="58"/>
        <v>S01AAХлорамфеникол</v>
      </c>
      <c r="D3742" s="91" t="s">
        <v>13607</v>
      </c>
    </row>
    <row r="3743" spans="1:4" hidden="1">
      <c r="A3743" s="91" t="s">
        <v>10166</v>
      </c>
      <c r="B3743" s="91" t="s">
        <v>12406</v>
      </c>
      <c r="C3743" s="39" t="str">
        <f t="shared" si="58"/>
        <v>S01AAГентамицин</v>
      </c>
      <c r="D3743" s="91" t="s">
        <v>13607</v>
      </c>
    </row>
    <row r="3744" spans="1:4" hidden="1">
      <c r="A3744" s="91" t="s">
        <v>10166</v>
      </c>
      <c r="B3744" s="91" t="s">
        <v>15864</v>
      </c>
      <c r="C3744" s="39" t="str">
        <f t="shared" si="58"/>
        <v>S01AAантибиотики</v>
      </c>
      <c r="D3744" s="91" t="s">
        <v>13607</v>
      </c>
    </row>
    <row r="3745" spans="1:4" hidden="1">
      <c r="A3745" s="91" t="s">
        <v>10166</v>
      </c>
      <c r="B3745" s="91" t="s">
        <v>15865</v>
      </c>
      <c r="C3745" s="39" t="str">
        <f t="shared" si="58"/>
        <v>S01AAДитетрациклиновая мазь глазная 10000 ЕД/г</v>
      </c>
      <c r="D3745" s="91" t="s">
        <v>13607</v>
      </c>
    </row>
    <row r="3746" spans="1:4" hidden="1">
      <c r="A3746" s="91" t="s">
        <v>10166</v>
      </c>
      <c r="B3746" s="91" t="s">
        <v>11916</v>
      </c>
      <c r="C3746" s="39" t="str">
        <f t="shared" si="58"/>
        <v>S01AAКанамицин</v>
      </c>
      <c r="D3746" s="91" t="s">
        <v>13607</v>
      </c>
    </row>
    <row r="3747" spans="1:4" hidden="1">
      <c r="A3747" s="91" t="s">
        <v>13424</v>
      </c>
      <c r="B3747" s="91" t="s">
        <v>14997</v>
      </c>
      <c r="C3747" s="39" t="str">
        <f t="shared" si="58"/>
        <v>S01ABСульфаметоксипиридазин</v>
      </c>
      <c r="D3747" s="91" t="s">
        <v>13607</v>
      </c>
    </row>
    <row r="3748" spans="1:4" hidden="1">
      <c r="A3748" s="91" t="s">
        <v>13424</v>
      </c>
      <c r="B3748" s="91" t="s">
        <v>13823</v>
      </c>
      <c r="C3748" s="39" t="str">
        <f t="shared" si="58"/>
        <v>S01ABСульфаниламиды</v>
      </c>
      <c r="D3748" s="91" t="s">
        <v>13607</v>
      </c>
    </row>
    <row r="3749" spans="1:4" hidden="1">
      <c r="A3749" s="91" t="s">
        <v>13424</v>
      </c>
      <c r="B3749" s="91" t="s">
        <v>12659</v>
      </c>
      <c r="C3749" s="39" t="str">
        <f t="shared" si="58"/>
        <v>S01ABСульфацетамид</v>
      </c>
      <c r="D3749" s="91" t="s">
        <v>13607</v>
      </c>
    </row>
    <row r="3750" spans="1:4" hidden="1">
      <c r="A3750" s="91" t="s">
        <v>13425</v>
      </c>
      <c r="B3750" s="91" t="s">
        <v>13426</v>
      </c>
      <c r="C3750" s="39" t="str">
        <f t="shared" si="58"/>
        <v>S01ADБромнафтохинон</v>
      </c>
      <c r="D3750" s="91" t="s">
        <v>13607</v>
      </c>
    </row>
    <row r="3751" spans="1:4" hidden="1">
      <c r="A3751" s="91" t="s">
        <v>13425</v>
      </c>
      <c r="B3751" s="91" t="s">
        <v>13428</v>
      </c>
      <c r="C3751" s="39" t="str">
        <f t="shared" si="58"/>
        <v>S01ADДесмодиума канадского травы экстракт</v>
      </c>
      <c r="D3751" s="91" t="s">
        <v>13607</v>
      </c>
    </row>
    <row r="3752" spans="1:4" hidden="1">
      <c r="A3752" s="91" t="s">
        <v>13425</v>
      </c>
      <c r="B3752" s="91" t="s">
        <v>12418</v>
      </c>
      <c r="C3752" s="39" t="str">
        <f t="shared" si="58"/>
        <v>S01ADАцикловир</v>
      </c>
      <c r="D3752" s="91" t="s">
        <v>13607</v>
      </c>
    </row>
    <row r="3753" spans="1:4" hidden="1">
      <c r="A3753" s="91" t="s">
        <v>13425</v>
      </c>
      <c r="B3753" s="91" t="s">
        <v>15868</v>
      </c>
      <c r="C3753" s="39" t="str">
        <f t="shared" si="58"/>
        <v>S01ADИдоксуридин</v>
      </c>
      <c r="D3753" s="91" t="s">
        <v>13607</v>
      </c>
    </row>
    <row r="3754" spans="1:4" hidden="1">
      <c r="A3754" s="91" t="s">
        <v>13425</v>
      </c>
      <c r="B3754" s="91" t="s">
        <v>15235</v>
      </c>
      <c r="C3754" s="39" t="str">
        <f t="shared" si="58"/>
        <v>S01ADПолиадениловая кислота+Полиуридиловая кислота</v>
      </c>
      <c r="D3754" s="91" t="s">
        <v>13607</v>
      </c>
    </row>
    <row r="3755" spans="1:4" hidden="1">
      <c r="A3755" s="91" t="s">
        <v>13425</v>
      </c>
      <c r="B3755" s="91" t="s">
        <v>15869</v>
      </c>
      <c r="C3755" s="39" t="str">
        <f t="shared" si="58"/>
        <v>S01ADОфтальмоферон</v>
      </c>
      <c r="D3755" s="91" t="s">
        <v>13607</v>
      </c>
    </row>
    <row r="3756" spans="1:4" hidden="1">
      <c r="A3756" s="91" t="s">
        <v>13425</v>
      </c>
      <c r="B3756" s="91" t="s">
        <v>14584</v>
      </c>
      <c r="C3756" s="39" t="str">
        <f t="shared" si="58"/>
        <v>S01ADПротивовирусные препараты</v>
      </c>
      <c r="D3756" s="91" t="s">
        <v>13607</v>
      </c>
    </row>
    <row r="3757" spans="1:4" hidden="1">
      <c r="A3757" s="91" t="s">
        <v>13425</v>
      </c>
      <c r="B3757" s="91" t="s">
        <v>15870</v>
      </c>
      <c r="C3757" s="39" t="str">
        <f t="shared" ref="C3757:C3820" si="59">CONCATENATE(A3757,B3757)</f>
        <v>S01ADФлуоренонилглиоксаля бисульфит</v>
      </c>
      <c r="D3757" s="91" t="s">
        <v>13607</v>
      </c>
    </row>
    <row r="3758" spans="1:4" hidden="1">
      <c r="A3758" s="91" t="s">
        <v>13429</v>
      </c>
      <c r="B3758" s="91" t="s">
        <v>14591</v>
      </c>
      <c r="C3758" s="39" t="str">
        <f t="shared" si="59"/>
        <v>S01AXДругие противомикробные препараты</v>
      </c>
      <c r="D3758" s="91" t="s">
        <v>13607</v>
      </c>
    </row>
    <row r="3759" spans="1:4" hidden="1">
      <c r="A3759" s="91" t="s">
        <v>13429</v>
      </c>
      <c r="B3759" s="91" t="s">
        <v>15871</v>
      </c>
      <c r="C3759" s="39" t="str">
        <f t="shared" si="59"/>
        <v>S01AXОфтальмол</v>
      </c>
      <c r="D3759" s="91" t="s">
        <v>13607</v>
      </c>
    </row>
    <row r="3760" spans="1:4" hidden="1">
      <c r="A3760" s="91" t="s">
        <v>13429</v>
      </c>
      <c r="B3760" s="91" t="s">
        <v>15872</v>
      </c>
      <c r="C3760" s="39" t="str">
        <f t="shared" si="59"/>
        <v>S01AXОфтальмо-септонекс</v>
      </c>
      <c r="D3760" s="91" t="s">
        <v>13607</v>
      </c>
    </row>
    <row r="3761" spans="1:4" hidden="1">
      <c r="A3761" s="91" t="s">
        <v>13429</v>
      </c>
      <c r="B3761" s="91" t="s">
        <v>13512</v>
      </c>
      <c r="C3761" s="39" t="str">
        <f t="shared" si="59"/>
        <v>S01AXДекаметилендиметилментоксикарбонилметиламмония дихлорид</v>
      </c>
      <c r="D3761" s="91" t="s">
        <v>13607</v>
      </c>
    </row>
    <row r="3762" spans="1:4" hidden="1">
      <c r="A3762" s="91" t="s">
        <v>13429</v>
      </c>
      <c r="B3762" s="91" t="s">
        <v>12678</v>
      </c>
      <c r="C3762" s="39" t="str">
        <f t="shared" si="59"/>
        <v>S01AXГатифлоксацин</v>
      </c>
      <c r="D3762" s="91" t="s">
        <v>13607</v>
      </c>
    </row>
    <row r="3763" spans="1:4" hidden="1">
      <c r="A3763" s="91" t="s">
        <v>13429</v>
      </c>
      <c r="B3763" s="91" t="s">
        <v>12682</v>
      </c>
      <c r="C3763" s="39" t="str">
        <f t="shared" si="59"/>
        <v>S01AXОфлоксацин</v>
      </c>
      <c r="D3763" s="91" t="s">
        <v>13607</v>
      </c>
    </row>
    <row r="3764" spans="1:4" hidden="1">
      <c r="A3764" s="91" t="s">
        <v>13429</v>
      </c>
      <c r="B3764" s="91" t="s">
        <v>12687</v>
      </c>
      <c r="C3764" s="39" t="str">
        <f t="shared" si="59"/>
        <v>S01AXЦипрофлоксацин</v>
      </c>
      <c r="D3764" s="91" t="s">
        <v>13607</v>
      </c>
    </row>
    <row r="3765" spans="1:4" hidden="1">
      <c r="A3765" s="91" t="s">
        <v>13429</v>
      </c>
      <c r="B3765" s="91" t="s">
        <v>12683</v>
      </c>
      <c r="C3765" s="39" t="str">
        <f t="shared" si="59"/>
        <v>S01AXЛевофлоксацин</v>
      </c>
      <c r="D3765" s="91" t="s">
        <v>13607</v>
      </c>
    </row>
    <row r="3766" spans="1:4" hidden="1">
      <c r="A3766" s="91" t="s">
        <v>13429</v>
      </c>
      <c r="B3766" s="91" t="s">
        <v>12468</v>
      </c>
      <c r="C3766" s="39" t="str">
        <f t="shared" si="59"/>
        <v>S01AXБензилдиметил-миристоиламино-пропиламмоний</v>
      </c>
      <c r="D3766" s="91" t="s">
        <v>13607</v>
      </c>
    </row>
    <row r="3767" spans="1:4" hidden="1">
      <c r="A3767" s="91" t="s">
        <v>13429</v>
      </c>
      <c r="B3767" s="91" t="s">
        <v>12680</v>
      </c>
      <c r="C3767" s="39" t="str">
        <f t="shared" si="59"/>
        <v>S01AXНорфлоксацин</v>
      </c>
      <c r="D3767" s="91" t="s">
        <v>13607</v>
      </c>
    </row>
    <row r="3768" spans="1:4" hidden="1">
      <c r="A3768" s="91" t="s">
        <v>13429</v>
      </c>
      <c r="B3768" s="91" t="s">
        <v>13430</v>
      </c>
      <c r="C3768" s="39" t="str">
        <f t="shared" si="59"/>
        <v>S01AXПиклоксидин</v>
      </c>
      <c r="D3768" s="91" t="s">
        <v>13607</v>
      </c>
    </row>
    <row r="3769" spans="1:4" hidden="1">
      <c r="A3769" s="91" t="s">
        <v>13429</v>
      </c>
      <c r="B3769" s="91" t="s">
        <v>12685</v>
      </c>
      <c r="C3769" s="39" t="str">
        <f t="shared" si="59"/>
        <v>S01AXЛомефлоксацин</v>
      </c>
      <c r="D3769" s="91" t="s">
        <v>13607</v>
      </c>
    </row>
    <row r="3770" spans="1:4" hidden="1">
      <c r="A3770" s="91" t="s">
        <v>13431</v>
      </c>
      <c r="B3770" s="91" t="s">
        <v>13432</v>
      </c>
      <c r="C3770" s="39" t="str">
        <f t="shared" si="59"/>
        <v>S01BAДесонид</v>
      </c>
      <c r="D3770" s="91" t="s">
        <v>13607</v>
      </c>
    </row>
    <row r="3771" spans="1:4" hidden="1">
      <c r="A3771" s="91" t="s">
        <v>13431</v>
      </c>
      <c r="B3771" s="91" t="s">
        <v>12424</v>
      </c>
      <c r="C3771" s="39" t="str">
        <f t="shared" si="59"/>
        <v>S01BAГидрокортизон</v>
      </c>
      <c r="D3771" s="91" t="s">
        <v>13607</v>
      </c>
    </row>
    <row r="3772" spans="1:4" hidden="1">
      <c r="A3772" s="91" t="s">
        <v>13431</v>
      </c>
      <c r="B3772" s="91" t="s">
        <v>12613</v>
      </c>
      <c r="C3772" s="39" t="str">
        <f t="shared" si="59"/>
        <v>S01BAДексаметазон</v>
      </c>
      <c r="D3772" s="91" t="s">
        <v>13607</v>
      </c>
    </row>
    <row r="3773" spans="1:4" hidden="1">
      <c r="A3773" s="91" t="s">
        <v>13431</v>
      </c>
      <c r="B3773" s="91" t="s">
        <v>12425</v>
      </c>
      <c r="C3773" s="39" t="str">
        <f t="shared" si="59"/>
        <v>S01BAПреднизолон</v>
      </c>
      <c r="D3773" s="91" t="s">
        <v>13607</v>
      </c>
    </row>
    <row r="3774" spans="1:4" hidden="1">
      <c r="A3774" s="91" t="s">
        <v>13433</v>
      </c>
      <c r="B3774" s="91" t="s">
        <v>13016</v>
      </c>
      <c r="C3774" s="39" t="str">
        <f t="shared" si="59"/>
        <v>S01BCДиклофенак</v>
      </c>
      <c r="D3774" s="91" t="s">
        <v>13607</v>
      </c>
    </row>
    <row r="3775" spans="1:4" hidden="1">
      <c r="A3775" s="91" t="s">
        <v>13433</v>
      </c>
      <c r="B3775" s="91" t="s">
        <v>12199</v>
      </c>
      <c r="C3775" s="39" t="str">
        <f t="shared" si="59"/>
        <v>S01BCИндометацин</v>
      </c>
      <c r="D3775" s="91" t="s">
        <v>13607</v>
      </c>
    </row>
    <row r="3776" spans="1:4" hidden="1">
      <c r="A3776" s="91" t="s">
        <v>13433</v>
      </c>
      <c r="B3776" s="91" t="s">
        <v>15873</v>
      </c>
      <c r="C3776" s="39" t="str">
        <f t="shared" si="59"/>
        <v>S01BCНепафенак</v>
      </c>
      <c r="D3776" s="91" t="s">
        <v>13607</v>
      </c>
    </row>
    <row r="3777" spans="1:4" hidden="1">
      <c r="A3777" s="91" t="s">
        <v>13434</v>
      </c>
      <c r="B3777" s="91" t="s">
        <v>15874</v>
      </c>
      <c r="C3777" s="39" t="str">
        <f t="shared" si="59"/>
        <v>S01CAГентамицин+Дексаметазон</v>
      </c>
      <c r="D3777" s="91" t="s">
        <v>13607</v>
      </c>
    </row>
    <row r="3778" spans="1:4" hidden="1">
      <c r="A3778" s="91" t="s">
        <v>13434</v>
      </c>
      <c r="B3778" s="91" t="s">
        <v>15877</v>
      </c>
      <c r="C3778" s="39" t="str">
        <f t="shared" si="59"/>
        <v>S01CAДексаметазон+Тобрамицин</v>
      </c>
      <c r="D3778" s="91" t="s">
        <v>13607</v>
      </c>
    </row>
    <row r="3779" spans="1:4" hidden="1">
      <c r="A3779" s="91" t="s">
        <v>13434</v>
      </c>
      <c r="B3779" s="91" t="s">
        <v>14634</v>
      </c>
      <c r="C3779" s="39" t="str">
        <f t="shared" si="59"/>
        <v>S01CAБетаметазон+Гентамицин</v>
      </c>
      <c r="D3779" s="91" t="s">
        <v>13607</v>
      </c>
    </row>
    <row r="3780" spans="1:4" hidden="1">
      <c r="A3780" s="91" t="s">
        <v>13434</v>
      </c>
      <c r="B3780" s="91" t="s">
        <v>15876</v>
      </c>
      <c r="C3780" s="39" t="str">
        <f t="shared" si="59"/>
        <v>S01CAДексаметазон+Неомицин+Полимиксин B</v>
      </c>
      <c r="D3780" s="91" t="s">
        <v>13607</v>
      </c>
    </row>
    <row r="3781" spans="1:4" hidden="1">
      <c r="A3781" s="91" t="s">
        <v>13434</v>
      </c>
      <c r="B3781" s="91" t="s">
        <v>15875</v>
      </c>
      <c r="C3781" s="39" t="str">
        <f t="shared" si="59"/>
        <v>S01CAДексаметазон+Неомицин</v>
      </c>
      <c r="D3781" s="91" t="s">
        <v>13607</v>
      </c>
    </row>
    <row r="3782" spans="1:4" hidden="1">
      <c r="A3782" s="91" t="s">
        <v>13435</v>
      </c>
      <c r="B3782" s="91" t="s">
        <v>13436</v>
      </c>
      <c r="C3782" s="39" t="str">
        <f t="shared" si="59"/>
        <v>S01EAБримонидин</v>
      </c>
      <c r="D3782" s="91" t="s">
        <v>13607</v>
      </c>
    </row>
    <row r="3783" spans="1:4" hidden="1">
      <c r="A3783" s="91" t="s">
        <v>13435</v>
      </c>
      <c r="B3783" s="91" t="s">
        <v>12218</v>
      </c>
      <c r="C3783" s="39" t="str">
        <f t="shared" si="59"/>
        <v>S01EAКлонидин</v>
      </c>
      <c r="D3783" s="91" t="s">
        <v>13607</v>
      </c>
    </row>
    <row r="3784" spans="1:4" hidden="1">
      <c r="A3784" s="91" t="s">
        <v>10121</v>
      </c>
      <c r="B3784" s="91" t="s">
        <v>15882</v>
      </c>
      <c r="C3784" s="39" t="str">
        <f t="shared" si="59"/>
        <v>S01EBПилокарпин+[Метилцеллюлоза]</v>
      </c>
      <c r="D3784" s="91" t="s">
        <v>13607</v>
      </c>
    </row>
    <row r="3785" spans="1:4" hidden="1">
      <c r="A3785" s="91" t="s">
        <v>10121</v>
      </c>
      <c r="B3785" s="91" t="s">
        <v>15883</v>
      </c>
      <c r="C3785" s="39" t="str">
        <f t="shared" si="59"/>
        <v>S01EBПилокарпин+Тимолол</v>
      </c>
      <c r="D3785" s="91" t="s">
        <v>13607</v>
      </c>
    </row>
    <row r="3786" spans="1:4" hidden="1">
      <c r="A3786" s="91" t="s">
        <v>10121</v>
      </c>
      <c r="B3786" s="91" t="s">
        <v>13437</v>
      </c>
      <c r="C3786" s="39" t="str">
        <f t="shared" si="59"/>
        <v>S01EBПилокарпин</v>
      </c>
      <c r="D3786" s="91" t="s">
        <v>17948</v>
      </c>
    </row>
    <row r="3787" spans="1:4" hidden="1">
      <c r="A3787" s="91" t="s">
        <v>10121</v>
      </c>
      <c r="B3787" s="91" t="s">
        <v>15879</v>
      </c>
      <c r="C3787" s="39" t="str">
        <f t="shared" si="59"/>
        <v>S01EBКарбахол</v>
      </c>
      <c r="D3787" s="91" t="s">
        <v>13607</v>
      </c>
    </row>
    <row r="3788" spans="1:4" hidden="1">
      <c r="A3788" s="91" t="s">
        <v>10121</v>
      </c>
      <c r="B3788" s="91" t="s">
        <v>15884</v>
      </c>
      <c r="C3788" s="39" t="str">
        <f t="shared" si="59"/>
        <v>S01EBФизостигмин</v>
      </c>
      <c r="D3788" s="91" t="s">
        <v>13607</v>
      </c>
    </row>
    <row r="3789" spans="1:4" hidden="1">
      <c r="A3789" s="91" t="s">
        <v>10121</v>
      </c>
      <c r="B3789" s="91" t="s">
        <v>15880</v>
      </c>
      <c r="C3789" s="39" t="str">
        <f t="shared" si="59"/>
        <v>S01EBПиларен</v>
      </c>
      <c r="D3789" s="91" t="s">
        <v>13607</v>
      </c>
    </row>
    <row r="3790" spans="1:4" hidden="1">
      <c r="A3790" s="91" t="s">
        <v>10121</v>
      </c>
      <c r="B3790" s="91" t="s">
        <v>15878</v>
      </c>
      <c r="C3790" s="39" t="str">
        <f t="shared" si="59"/>
        <v>S01EBАцетилхолин</v>
      </c>
      <c r="D3790" s="91" t="s">
        <v>13607</v>
      </c>
    </row>
    <row r="3791" spans="1:4" hidden="1">
      <c r="A3791" s="91" t="s">
        <v>10121</v>
      </c>
      <c r="B3791" s="91" t="s">
        <v>15881</v>
      </c>
      <c r="C3791" s="39" t="str">
        <f t="shared" si="59"/>
        <v>S01EBПилокарпин+[Гипромеллоза]</v>
      </c>
      <c r="D3791" s="91" t="s">
        <v>13607</v>
      </c>
    </row>
    <row r="3792" spans="1:4" hidden="1">
      <c r="A3792" s="91" t="s">
        <v>9942</v>
      </c>
      <c r="B3792" s="91" t="s">
        <v>13440</v>
      </c>
      <c r="C3792" s="39" t="str">
        <f t="shared" si="59"/>
        <v>S01ECАцетазоламид</v>
      </c>
      <c r="D3792" s="91" t="s">
        <v>17948</v>
      </c>
    </row>
    <row r="3793" spans="1:4" hidden="1">
      <c r="A3793" s="91" t="s">
        <v>9942</v>
      </c>
      <c r="B3793" s="91" t="s">
        <v>13438</v>
      </c>
      <c r="C3793" s="39" t="str">
        <f t="shared" si="59"/>
        <v>S01ECДорзоламид</v>
      </c>
      <c r="D3793" s="91" t="s">
        <v>17948</v>
      </c>
    </row>
    <row r="3794" spans="1:4" hidden="1">
      <c r="A3794" s="91" t="s">
        <v>9942</v>
      </c>
      <c r="B3794" s="91" t="s">
        <v>13439</v>
      </c>
      <c r="C3794" s="39" t="str">
        <f t="shared" si="59"/>
        <v>S01ECБринзоламид</v>
      </c>
      <c r="D3794" s="91" t="s">
        <v>13607</v>
      </c>
    </row>
    <row r="3795" spans="1:4" hidden="1">
      <c r="A3795" s="91" t="s">
        <v>10170</v>
      </c>
      <c r="B3795" s="91" t="s">
        <v>12283</v>
      </c>
      <c r="C3795" s="39" t="str">
        <f t="shared" si="59"/>
        <v>S01EDБетаксолол</v>
      </c>
      <c r="D3795" s="91" t="s">
        <v>13607</v>
      </c>
    </row>
    <row r="3796" spans="1:4" hidden="1">
      <c r="A3796" s="91" t="s">
        <v>10170</v>
      </c>
      <c r="B3796" s="91" t="s">
        <v>15886</v>
      </c>
      <c r="C3796" s="39" t="str">
        <f t="shared" si="59"/>
        <v>S01EDБиматопрост+Тимолол</v>
      </c>
      <c r="D3796" s="91" t="s">
        <v>13607</v>
      </c>
    </row>
    <row r="3797" spans="1:4" hidden="1">
      <c r="A3797" s="91" t="s">
        <v>10170</v>
      </c>
      <c r="B3797" s="91" t="s">
        <v>15887</v>
      </c>
      <c r="C3797" s="39" t="str">
        <f t="shared" si="59"/>
        <v>S01EDБримонидин+Тимолол</v>
      </c>
      <c r="D3797" s="91" t="s">
        <v>13607</v>
      </c>
    </row>
    <row r="3798" spans="1:4" hidden="1">
      <c r="A3798" s="91" t="s">
        <v>10170</v>
      </c>
      <c r="B3798" s="91" t="s">
        <v>15888</v>
      </c>
      <c r="C3798" s="39" t="str">
        <f t="shared" si="59"/>
        <v>S01EDБринзоламид+Тимолол</v>
      </c>
      <c r="D3798" s="91" t="s">
        <v>13607</v>
      </c>
    </row>
    <row r="3799" spans="1:4" hidden="1">
      <c r="A3799" s="91" t="s">
        <v>10170</v>
      </c>
      <c r="B3799" s="91" t="s">
        <v>15890</v>
      </c>
      <c r="C3799" s="39" t="str">
        <f t="shared" si="59"/>
        <v>S01EDЛатанопрост+Тимолол</v>
      </c>
      <c r="D3799" s="91" t="s">
        <v>13607</v>
      </c>
    </row>
    <row r="3800" spans="1:4" hidden="1">
      <c r="A3800" s="91" t="s">
        <v>10170</v>
      </c>
      <c r="B3800" s="91" t="s">
        <v>13441</v>
      </c>
      <c r="C3800" s="39" t="str">
        <f t="shared" si="59"/>
        <v>S01EDТимолол</v>
      </c>
      <c r="D3800" s="91" t="s">
        <v>17948</v>
      </c>
    </row>
    <row r="3801" spans="1:4" hidden="1">
      <c r="A3801" s="91" t="s">
        <v>10170</v>
      </c>
      <c r="B3801" s="91" t="s">
        <v>15889</v>
      </c>
      <c r="C3801" s="39" t="str">
        <f t="shared" si="59"/>
        <v>S01EDДуоТрав</v>
      </c>
      <c r="D3801" s="91" t="s">
        <v>13607</v>
      </c>
    </row>
    <row r="3802" spans="1:4" hidden="1">
      <c r="A3802" s="91" t="s">
        <v>10170</v>
      </c>
      <c r="B3802" s="91" t="s">
        <v>15885</v>
      </c>
      <c r="C3802" s="39" t="str">
        <f t="shared" si="59"/>
        <v>S01EDбета-адреноблокаторы</v>
      </c>
      <c r="D3802" s="91" t="s">
        <v>13607</v>
      </c>
    </row>
    <row r="3803" spans="1:4" hidden="1">
      <c r="A3803" s="91" t="s">
        <v>10170</v>
      </c>
      <c r="B3803" s="91" t="s">
        <v>12278</v>
      </c>
      <c r="C3803" s="39" t="str">
        <f t="shared" si="59"/>
        <v>S01EDПропранолол</v>
      </c>
      <c r="D3803" s="91" t="s">
        <v>13607</v>
      </c>
    </row>
    <row r="3804" spans="1:4" hidden="1">
      <c r="A3804" s="91" t="s">
        <v>13442</v>
      </c>
      <c r="B3804" s="91" t="s">
        <v>13444</v>
      </c>
      <c r="C3804" s="39" t="str">
        <f t="shared" si="59"/>
        <v>S01EEЛатанопрост</v>
      </c>
      <c r="D3804" s="91" t="s">
        <v>13607</v>
      </c>
    </row>
    <row r="3805" spans="1:4" hidden="1">
      <c r="A3805" s="91" t="s">
        <v>13442</v>
      </c>
      <c r="B3805" s="91" t="s">
        <v>13445</v>
      </c>
      <c r="C3805" s="39" t="str">
        <f t="shared" si="59"/>
        <v>S01EEБиматопрост</v>
      </c>
      <c r="D3805" s="91" t="s">
        <v>13607</v>
      </c>
    </row>
    <row r="3806" spans="1:4" hidden="1">
      <c r="A3806" s="91" t="s">
        <v>13442</v>
      </c>
      <c r="B3806" s="91" t="s">
        <v>13443</v>
      </c>
      <c r="C3806" s="39" t="str">
        <f t="shared" si="59"/>
        <v>S01EEТравопрост</v>
      </c>
      <c r="D3806" s="91" t="s">
        <v>13607</v>
      </c>
    </row>
    <row r="3807" spans="1:4" ht="30" hidden="1">
      <c r="A3807" s="91" t="s">
        <v>10136</v>
      </c>
      <c r="B3807" s="91" t="s">
        <v>15891</v>
      </c>
      <c r="C3807" s="39" t="str">
        <f t="shared" si="59"/>
        <v>S01EXБутиламиногидроксипропоксифеноксиметил метилоксадиазол+Клонидин</v>
      </c>
      <c r="D3807" s="91" t="s">
        <v>13607</v>
      </c>
    </row>
    <row r="3808" spans="1:4" hidden="1">
      <c r="A3808" s="91" t="s">
        <v>10136</v>
      </c>
      <c r="B3808" s="91" t="s">
        <v>15892</v>
      </c>
      <c r="C3808" s="39" t="str">
        <f t="shared" si="59"/>
        <v>S01EXДорзоламид+Тимолол</v>
      </c>
      <c r="D3808" s="91" t="s">
        <v>13607</v>
      </c>
    </row>
    <row r="3809" spans="1:4" hidden="1">
      <c r="A3809" s="91" t="s">
        <v>10136</v>
      </c>
      <c r="B3809" s="91" t="s">
        <v>12288</v>
      </c>
      <c r="C3809" s="39" t="str">
        <f t="shared" si="59"/>
        <v>S01EXБутиламиногидроксипропоксифеноксиметил метилоксадиазол</v>
      </c>
      <c r="D3809" s="91" t="s">
        <v>17948</v>
      </c>
    </row>
    <row r="3810" spans="1:4" hidden="1">
      <c r="A3810" s="91" t="s">
        <v>10136</v>
      </c>
      <c r="B3810" s="91" t="s">
        <v>15894</v>
      </c>
      <c r="C3810" s="39" t="str">
        <f t="shared" si="59"/>
        <v>S01EXПроксокарпин</v>
      </c>
      <c r="D3810" s="91" t="s">
        <v>13607</v>
      </c>
    </row>
    <row r="3811" spans="1:4" hidden="1">
      <c r="A3811" s="91" t="s">
        <v>10136</v>
      </c>
      <c r="B3811" s="91" t="s">
        <v>15893</v>
      </c>
      <c r="C3811" s="39" t="str">
        <f t="shared" si="59"/>
        <v>S01EXдругие противоглаукомные препараты</v>
      </c>
      <c r="D3811" s="91" t="s">
        <v>13607</v>
      </c>
    </row>
    <row r="3812" spans="1:4" hidden="1">
      <c r="A3812" s="91" t="s">
        <v>10174</v>
      </c>
      <c r="B3812" s="91" t="s">
        <v>15896</v>
      </c>
      <c r="C3812" s="39" t="str">
        <f t="shared" si="59"/>
        <v>S01FAТропикамид+Фенилэфрин</v>
      </c>
      <c r="D3812" s="91" t="s">
        <v>13607</v>
      </c>
    </row>
    <row r="3813" spans="1:4" hidden="1">
      <c r="A3813" s="91" t="s">
        <v>10174</v>
      </c>
      <c r="B3813" s="91" t="s">
        <v>15895</v>
      </c>
      <c r="C3813" s="39" t="str">
        <f t="shared" si="59"/>
        <v>S01FAГоматропина метилбромид</v>
      </c>
      <c r="D3813" s="91" t="s">
        <v>13607</v>
      </c>
    </row>
    <row r="3814" spans="1:4" hidden="1">
      <c r="A3814" s="91" t="s">
        <v>10174</v>
      </c>
      <c r="B3814" s="91" t="s">
        <v>13447</v>
      </c>
      <c r="C3814" s="39" t="str">
        <f t="shared" si="59"/>
        <v>S01FAТропикамид</v>
      </c>
      <c r="D3814" s="91" t="s">
        <v>17948</v>
      </c>
    </row>
    <row r="3815" spans="1:4" hidden="1">
      <c r="A3815" s="91" t="s">
        <v>10174</v>
      </c>
      <c r="B3815" s="91" t="s">
        <v>13446</v>
      </c>
      <c r="C3815" s="39" t="str">
        <f t="shared" si="59"/>
        <v>S01FAЦиклопентолат</v>
      </c>
      <c r="D3815" s="91" t="s">
        <v>13607</v>
      </c>
    </row>
    <row r="3816" spans="1:4" hidden="1">
      <c r="A3816" s="91" t="s">
        <v>10174</v>
      </c>
      <c r="B3816" s="91" t="s">
        <v>11859</v>
      </c>
      <c r="C3816" s="39" t="str">
        <f t="shared" si="59"/>
        <v>S01FAАтропин</v>
      </c>
      <c r="D3816" s="91" t="s">
        <v>13607</v>
      </c>
    </row>
    <row r="3817" spans="1:4" hidden="1">
      <c r="A3817" s="91" t="s">
        <v>13448</v>
      </c>
      <c r="B3817" s="91" t="s">
        <v>12181</v>
      </c>
      <c r="C3817" s="39" t="str">
        <f t="shared" si="59"/>
        <v>S01FBФенилэфрин</v>
      </c>
      <c r="D3817" s="91" t="s">
        <v>13607</v>
      </c>
    </row>
    <row r="3818" spans="1:4" hidden="1">
      <c r="A3818" s="91" t="s">
        <v>13449</v>
      </c>
      <c r="B3818" s="91" t="s">
        <v>13309</v>
      </c>
      <c r="C3818" s="39" t="str">
        <f t="shared" si="59"/>
        <v>S01GAТетризолин</v>
      </c>
      <c r="D3818" s="91" t="s">
        <v>13607</v>
      </c>
    </row>
    <row r="3819" spans="1:4" hidden="1">
      <c r="A3819" s="91" t="s">
        <v>13449</v>
      </c>
      <c r="B3819" s="91" t="s">
        <v>15897</v>
      </c>
      <c r="C3819" s="39" t="str">
        <f t="shared" si="59"/>
        <v>S01GAАнтазолин+Нафазолин</v>
      </c>
      <c r="D3819" s="91" t="s">
        <v>13607</v>
      </c>
    </row>
    <row r="3820" spans="1:4" hidden="1">
      <c r="A3820" s="91" t="s">
        <v>13449</v>
      </c>
      <c r="B3820" s="91" t="s">
        <v>15899</v>
      </c>
      <c r="C3820" s="39" t="str">
        <f t="shared" si="59"/>
        <v>S01GAДифенгидрамин+Нафазолин</v>
      </c>
      <c r="D3820" s="91" t="s">
        <v>13607</v>
      </c>
    </row>
    <row r="3821" spans="1:4" hidden="1">
      <c r="A3821" s="91" t="s">
        <v>13449</v>
      </c>
      <c r="B3821" s="91" t="s">
        <v>15900</v>
      </c>
      <c r="C3821" s="39" t="str">
        <f t="shared" ref="C3821:C3884" si="60">CONCATENATE(A3821,B3821)</f>
        <v>S01GAДифенгидрамин+Нафазолин+Цинка сульфат</v>
      </c>
      <c r="D3821" s="91" t="s">
        <v>13607</v>
      </c>
    </row>
    <row r="3822" spans="1:4" hidden="1">
      <c r="A3822" s="91" t="s">
        <v>13449</v>
      </c>
      <c r="B3822" s="91" t="s">
        <v>15898</v>
      </c>
      <c r="C3822" s="39" t="str">
        <f t="shared" si="60"/>
        <v>S01GAАнтазолин+Тетризолин</v>
      </c>
      <c r="D3822" s="91" t="s">
        <v>13607</v>
      </c>
    </row>
    <row r="3823" spans="1:4" hidden="1">
      <c r="A3823" s="91" t="s">
        <v>13450</v>
      </c>
      <c r="B3823" s="91" t="s">
        <v>13451</v>
      </c>
      <c r="C3823" s="39" t="str">
        <f t="shared" si="60"/>
        <v>S01GXЛодоксамид</v>
      </c>
      <c r="D3823" s="91" t="s">
        <v>13607</v>
      </c>
    </row>
    <row r="3824" spans="1:4" hidden="1">
      <c r="A3824" s="91" t="s">
        <v>13450</v>
      </c>
      <c r="B3824" s="91" t="s">
        <v>13315</v>
      </c>
      <c r="C3824" s="39" t="str">
        <f t="shared" si="60"/>
        <v>S01GXАзеластин</v>
      </c>
      <c r="D3824" s="91" t="s">
        <v>13607</v>
      </c>
    </row>
    <row r="3825" spans="1:4" hidden="1">
      <c r="A3825" s="91" t="s">
        <v>13450</v>
      </c>
      <c r="B3825" s="91" t="s">
        <v>13414</v>
      </c>
      <c r="C3825" s="39" t="str">
        <f t="shared" si="60"/>
        <v>S01GXКетотифен</v>
      </c>
      <c r="D3825" s="91" t="s">
        <v>13607</v>
      </c>
    </row>
    <row r="3826" spans="1:4" hidden="1">
      <c r="A3826" s="91" t="s">
        <v>13450</v>
      </c>
      <c r="B3826" s="91" t="s">
        <v>13452</v>
      </c>
      <c r="C3826" s="39" t="str">
        <f t="shared" si="60"/>
        <v>S01GXОлопатадин</v>
      </c>
      <c r="D3826" s="91" t="s">
        <v>13607</v>
      </c>
    </row>
    <row r="3827" spans="1:4" hidden="1">
      <c r="A3827" s="91" t="s">
        <v>13450</v>
      </c>
      <c r="B3827" s="91" t="s">
        <v>13316</v>
      </c>
      <c r="C3827" s="39" t="str">
        <f t="shared" si="60"/>
        <v>S01GXКромоглициевая кислота</v>
      </c>
      <c r="D3827" s="91" t="s">
        <v>13607</v>
      </c>
    </row>
    <row r="3828" spans="1:4" hidden="1">
      <c r="A3828" s="91" t="s">
        <v>13450</v>
      </c>
      <c r="B3828" s="91" t="s">
        <v>13317</v>
      </c>
      <c r="C3828" s="39" t="str">
        <f t="shared" si="60"/>
        <v>S01GXЛевокабастин</v>
      </c>
      <c r="D3828" s="91" t="s">
        <v>13607</v>
      </c>
    </row>
    <row r="3829" spans="1:4" ht="30" hidden="1">
      <c r="A3829" s="91" t="s">
        <v>10107</v>
      </c>
      <c r="B3829" s="91" t="s">
        <v>15387</v>
      </c>
      <c r="C3829" s="39" t="str">
        <f t="shared" si="60"/>
        <v>S01HAДиметиламиноэтиловый эфир n-бутиламинобензойной кислоты гидрохлорид</v>
      </c>
      <c r="D3829" s="91" t="s">
        <v>13607</v>
      </c>
    </row>
    <row r="3830" spans="1:4" hidden="1">
      <c r="A3830" s="91" t="s">
        <v>10107</v>
      </c>
      <c r="B3830" s="91" t="s">
        <v>12170</v>
      </c>
      <c r="C3830" s="39" t="str">
        <f t="shared" si="60"/>
        <v>S01HAЛидокаин</v>
      </c>
      <c r="D3830" s="91" t="s">
        <v>13607</v>
      </c>
    </row>
    <row r="3831" spans="1:4" hidden="1">
      <c r="A3831" s="91" t="s">
        <v>10107</v>
      </c>
      <c r="B3831" s="91" t="s">
        <v>13454</v>
      </c>
      <c r="C3831" s="39" t="str">
        <f t="shared" si="60"/>
        <v>S01HAТетракаин</v>
      </c>
      <c r="D3831" s="91" t="s">
        <v>13607</v>
      </c>
    </row>
    <row r="3832" spans="1:4" hidden="1">
      <c r="A3832" s="91" t="s">
        <v>10107</v>
      </c>
      <c r="B3832" s="91" t="s">
        <v>13455</v>
      </c>
      <c r="C3832" s="39" t="str">
        <f t="shared" si="60"/>
        <v>S01HAПроксиметакаин</v>
      </c>
      <c r="D3832" s="91" t="s">
        <v>13607</v>
      </c>
    </row>
    <row r="3833" spans="1:4" hidden="1">
      <c r="A3833" s="91" t="s">
        <v>10107</v>
      </c>
      <c r="B3833" s="91" t="s">
        <v>13453</v>
      </c>
      <c r="C3833" s="39" t="str">
        <f t="shared" si="60"/>
        <v>S01HAОксибупрокаин</v>
      </c>
      <c r="D3833" s="91" t="s">
        <v>17948</v>
      </c>
    </row>
    <row r="3834" spans="1:4" ht="30" hidden="1">
      <c r="A3834" s="91" t="s">
        <v>10107</v>
      </c>
      <c r="B3834" s="91" t="s">
        <v>15902</v>
      </c>
      <c r="C3834" s="39" t="str">
        <f t="shared" si="60"/>
        <v>S01HAПленки глазные с дикаином, сульфапиридазин-натрием и атропина сульфатом</v>
      </c>
      <c r="D3834" s="91" t="s">
        <v>13607</v>
      </c>
    </row>
    <row r="3835" spans="1:4" hidden="1">
      <c r="A3835" s="91" t="s">
        <v>10107</v>
      </c>
      <c r="B3835" s="91" t="s">
        <v>15901</v>
      </c>
      <c r="C3835" s="39" t="str">
        <f t="shared" si="60"/>
        <v>S01HAПленки глазные с дикаином и сульфапиридазин-натрием</v>
      </c>
      <c r="D3835" s="91" t="s">
        <v>13607</v>
      </c>
    </row>
    <row r="3836" spans="1:4" hidden="1">
      <c r="A3836" s="91" t="s">
        <v>10183</v>
      </c>
      <c r="B3836" s="91" t="s">
        <v>13456</v>
      </c>
      <c r="C3836" s="39" t="str">
        <f t="shared" si="60"/>
        <v>S01JAФлуоресцеин натрия</v>
      </c>
      <c r="D3836" s="91" t="s">
        <v>17948</v>
      </c>
    </row>
    <row r="3837" spans="1:4" hidden="1">
      <c r="A3837" s="91" t="s">
        <v>9988</v>
      </c>
      <c r="B3837" s="91" t="s">
        <v>13457</v>
      </c>
      <c r="C3837" s="39" t="str">
        <f t="shared" si="60"/>
        <v>S01KAГипромеллоза</v>
      </c>
      <c r="D3837" s="91" t="s">
        <v>17948</v>
      </c>
    </row>
    <row r="3838" spans="1:4" hidden="1">
      <c r="A3838" s="91" t="s">
        <v>13458</v>
      </c>
      <c r="B3838" s="91" t="s">
        <v>15903</v>
      </c>
      <c r="C3838" s="39" t="str">
        <f t="shared" si="60"/>
        <v>S01KXДругие хирургические вспомогательные средства</v>
      </c>
      <c r="D3838" s="91" t="s">
        <v>13607</v>
      </c>
    </row>
    <row r="3839" spans="1:4" hidden="1">
      <c r="A3839" s="91" t="s">
        <v>13458</v>
      </c>
      <c r="B3839" s="91" t="s">
        <v>15371</v>
      </c>
      <c r="C3839" s="39" t="str">
        <f t="shared" si="60"/>
        <v>S01KXНатрия гиалуронат</v>
      </c>
      <c r="D3839" s="91" t="s">
        <v>13607</v>
      </c>
    </row>
    <row r="3840" spans="1:4" hidden="1">
      <c r="A3840" s="91" t="s">
        <v>13459</v>
      </c>
      <c r="B3840" s="91" t="s">
        <v>13461</v>
      </c>
      <c r="C3840" s="39" t="str">
        <f t="shared" si="60"/>
        <v>S01LAВертепорфин</v>
      </c>
      <c r="D3840" s="91" t="s">
        <v>13607</v>
      </c>
    </row>
    <row r="3841" spans="1:4" hidden="1">
      <c r="A3841" s="91" t="s">
        <v>13459</v>
      </c>
      <c r="B3841" s="91" t="s">
        <v>13460</v>
      </c>
      <c r="C3841" s="39" t="str">
        <f t="shared" si="60"/>
        <v>S01LAРанибизумаб</v>
      </c>
      <c r="D3841" s="91" t="s">
        <v>17948</v>
      </c>
    </row>
    <row r="3842" spans="1:4" hidden="1">
      <c r="A3842" s="91" t="s">
        <v>13462</v>
      </c>
      <c r="B3842" s="91" t="s">
        <v>15921</v>
      </c>
      <c r="C3842" s="39" t="str">
        <f t="shared" si="60"/>
        <v>S01XAПленки глазные со стрептодеказой и эмоксипином</v>
      </c>
      <c r="D3842" s="91" t="s">
        <v>13607</v>
      </c>
    </row>
    <row r="3843" spans="1:4" hidden="1">
      <c r="A3843" s="91" t="s">
        <v>13462</v>
      </c>
      <c r="B3843" s="91" t="s">
        <v>15919</v>
      </c>
      <c r="C3843" s="39" t="str">
        <f t="shared" si="60"/>
        <v>S01XAОфтолик БК</v>
      </c>
      <c r="D3843" s="91" t="s">
        <v>13607</v>
      </c>
    </row>
    <row r="3844" spans="1:4" hidden="1">
      <c r="A3844" s="91" t="s">
        <v>13462</v>
      </c>
      <c r="B3844" s="91" t="s">
        <v>12619</v>
      </c>
      <c r="C3844" s="39" t="str">
        <f t="shared" si="60"/>
        <v>S01XAКалия йодид</v>
      </c>
      <c r="D3844" s="91" t="s">
        <v>13607</v>
      </c>
    </row>
    <row r="3845" spans="1:4" hidden="1">
      <c r="A3845" s="91" t="s">
        <v>13462</v>
      </c>
      <c r="B3845" s="91" t="s">
        <v>15907</v>
      </c>
      <c r="C3845" s="39" t="str">
        <f t="shared" si="60"/>
        <v>S01XAВизитил</v>
      </c>
      <c r="D3845" s="91" t="s">
        <v>13607</v>
      </c>
    </row>
    <row r="3846" spans="1:4" hidden="1">
      <c r="A3846" s="91" t="s">
        <v>13462</v>
      </c>
      <c r="B3846" s="91" t="s">
        <v>15366</v>
      </c>
      <c r="C3846" s="39" t="str">
        <f t="shared" si="60"/>
        <v>S01XAАдгелон</v>
      </c>
      <c r="D3846" s="91" t="s">
        <v>13607</v>
      </c>
    </row>
    <row r="3847" spans="1:4" hidden="1">
      <c r="A3847" s="91" t="s">
        <v>13462</v>
      </c>
      <c r="B3847" s="91" t="s">
        <v>15915</v>
      </c>
      <c r="C3847" s="39" t="str">
        <f t="shared" si="60"/>
        <v>S01XAКеракол</v>
      </c>
      <c r="D3847" s="91" t="s">
        <v>13607</v>
      </c>
    </row>
    <row r="3848" spans="1:4" hidden="1">
      <c r="A3848" s="91" t="s">
        <v>13462</v>
      </c>
      <c r="B3848" s="91" t="s">
        <v>12273</v>
      </c>
      <c r="C3848" s="39" t="str">
        <f t="shared" si="60"/>
        <v>S01XAМетилэтилпиридинол</v>
      </c>
      <c r="D3848" s="91" t="s">
        <v>13607</v>
      </c>
    </row>
    <row r="3849" spans="1:4" hidden="1">
      <c r="A3849" s="91" t="s">
        <v>13462</v>
      </c>
      <c r="B3849" s="91" t="s">
        <v>15924</v>
      </c>
      <c r="C3849" s="39" t="str">
        <f t="shared" si="60"/>
        <v>S01XAЭнкада раствор для инъекций 3.5%</v>
      </c>
      <c r="D3849" s="91" t="s">
        <v>13607</v>
      </c>
    </row>
    <row r="3850" spans="1:4" hidden="1">
      <c r="A3850" s="91" t="s">
        <v>13462</v>
      </c>
      <c r="B3850" s="91" t="s">
        <v>15910</v>
      </c>
      <c r="C3850" s="39" t="str">
        <f t="shared" si="60"/>
        <v>S01XAВицеин</v>
      </c>
      <c r="D3850" s="91" t="s">
        <v>13607</v>
      </c>
    </row>
    <row r="3851" spans="1:4" hidden="1">
      <c r="A3851" s="91" t="s">
        <v>13462</v>
      </c>
      <c r="B3851" s="91" t="s">
        <v>13603</v>
      </c>
      <c r="C3851" s="39" t="str">
        <f t="shared" si="60"/>
        <v>S01XAАктовегин</v>
      </c>
      <c r="D3851" s="91" t="s">
        <v>13607</v>
      </c>
    </row>
    <row r="3852" spans="1:4" hidden="1">
      <c r="A3852" s="91" t="s">
        <v>13462</v>
      </c>
      <c r="B3852" s="91" t="s">
        <v>13035</v>
      </c>
      <c r="C3852" s="39" t="str">
        <f t="shared" si="60"/>
        <v>S01XAГликозаминогликаны сульфатированные</v>
      </c>
      <c r="D3852" s="91" t="s">
        <v>13607</v>
      </c>
    </row>
    <row r="3853" spans="1:4" hidden="1">
      <c r="A3853" s="91" t="s">
        <v>13462</v>
      </c>
      <c r="B3853" s="91" t="s">
        <v>15913</v>
      </c>
      <c r="C3853" s="39" t="str">
        <f t="shared" si="60"/>
        <v>S01XAДругие препараты, применяемые в офтальмологии</v>
      </c>
      <c r="D3853" s="91" t="s">
        <v>13607</v>
      </c>
    </row>
    <row r="3854" spans="1:4" hidden="1">
      <c r="A3854" s="91" t="s">
        <v>13462</v>
      </c>
      <c r="B3854" s="91" t="s">
        <v>15914</v>
      </c>
      <c r="C3854" s="39" t="str">
        <f t="shared" si="60"/>
        <v>S01XAКарнозина раствор 5%</v>
      </c>
      <c r="D3854" s="91" t="s">
        <v>13607</v>
      </c>
    </row>
    <row r="3855" spans="1:4" hidden="1">
      <c r="A3855" s="91" t="s">
        <v>13462</v>
      </c>
      <c r="B3855" s="91" t="s">
        <v>12031</v>
      </c>
      <c r="C3855" s="39" t="str">
        <f t="shared" si="60"/>
        <v>S01XAМаточное молочко</v>
      </c>
      <c r="D3855" s="91" t="s">
        <v>13607</v>
      </c>
    </row>
    <row r="3856" spans="1:4" hidden="1">
      <c r="A3856" s="91" t="s">
        <v>13462</v>
      </c>
      <c r="B3856" s="91" t="s">
        <v>15916</v>
      </c>
      <c r="C3856" s="39" t="str">
        <f t="shared" si="60"/>
        <v>S01XAМетилтетрагидропиримидиндион</v>
      </c>
      <c r="D3856" s="91" t="s">
        <v>13607</v>
      </c>
    </row>
    <row r="3857" spans="1:4" hidden="1">
      <c r="A3857" s="91" t="s">
        <v>13462</v>
      </c>
      <c r="B3857" s="91" t="s">
        <v>15923</v>
      </c>
      <c r="C3857" s="39" t="str">
        <f t="shared" si="60"/>
        <v>S01XAСевитин</v>
      </c>
      <c r="D3857" s="91" t="s">
        <v>13607</v>
      </c>
    </row>
    <row r="3858" spans="1:4" hidden="1">
      <c r="A3858" s="91" t="s">
        <v>13462</v>
      </c>
      <c r="B3858" s="91" t="s">
        <v>13632</v>
      </c>
      <c r="C3858" s="39" t="str">
        <f t="shared" si="60"/>
        <v>S01XAСолкосерил</v>
      </c>
      <c r="D3858" s="91" t="s">
        <v>13607</v>
      </c>
    </row>
    <row r="3859" spans="1:4" hidden="1">
      <c r="A3859" s="91" t="s">
        <v>13462</v>
      </c>
      <c r="B3859" s="91" t="s">
        <v>12976</v>
      </c>
      <c r="C3859" s="39" t="str">
        <f t="shared" si="60"/>
        <v>S01XAСупероксиддисмутаза</v>
      </c>
      <c r="D3859" s="91" t="s">
        <v>13607</v>
      </c>
    </row>
    <row r="3860" spans="1:4" hidden="1">
      <c r="A3860" s="91" t="s">
        <v>13462</v>
      </c>
      <c r="B3860" s="91" t="s">
        <v>15909</v>
      </c>
      <c r="C3860" s="39" t="str">
        <f t="shared" si="60"/>
        <v>S01XAВитасик</v>
      </c>
      <c r="D3860" s="91" t="s">
        <v>13607</v>
      </c>
    </row>
    <row r="3861" spans="1:4" hidden="1">
      <c r="A3861" s="91" t="s">
        <v>13462</v>
      </c>
      <c r="B3861" s="91" t="s">
        <v>15917</v>
      </c>
      <c r="C3861" s="39" t="str">
        <f t="shared" si="60"/>
        <v>S01XAОковидит</v>
      </c>
      <c r="D3861" s="91" t="s">
        <v>13607</v>
      </c>
    </row>
    <row r="3862" spans="1:4" hidden="1">
      <c r="A3862" s="91" t="s">
        <v>13462</v>
      </c>
      <c r="B3862" s="91" t="s">
        <v>15918</v>
      </c>
      <c r="C3862" s="39" t="str">
        <f t="shared" si="60"/>
        <v>S01XAОфтолик</v>
      </c>
      <c r="D3862" s="91" t="s">
        <v>13607</v>
      </c>
    </row>
    <row r="3863" spans="1:4" hidden="1">
      <c r="A3863" s="91" t="s">
        <v>13462</v>
      </c>
      <c r="B3863" s="91" t="s">
        <v>15920</v>
      </c>
      <c r="C3863" s="39" t="str">
        <f t="shared" si="60"/>
        <v>S01XAПластохинонилдецилтрифенилфосфония бромид</v>
      </c>
      <c r="D3863" s="91" t="s">
        <v>13607</v>
      </c>
    </row>
    <row r="3864" spans="1:4" hidden="1">
      <c r="A3864" s="91" t="s">
        <v>13462</v>
      </c>
      <c r="B3864" s="91" t="s">
        <v>13006</v>
      </c>
      <c r="C3864" s="39" t="str">
        <f t="shared" si="60"/>
        <v>S01XAЦиклоспорин</v>
      </c>
      <c r="D3864" s="91" t="s">
        <v>13607</v>
      </c>
    </row>
    <row r="3865" spans="1:4" hidden="1">
      <c r="A3865" s="91" t="s">
        <v>13462</v>
      </c>
      <c r="B3865" s="91" t="s">
        <v>12208</v>
      </c>
      <c r="C3865" s="39" t="str">
        <f t="shared" si="60"/>
        <v>S01XAТаурин</v>
      </c>
      <c r="D3865" s="91" t="s">
        <v>13607</v>
      </c>
    </row>
    <row r="3866" spans="1:4" hidden="1">
      <c r="A3866" s="91" t="s">
        <v>13462</v>
      </c>
      <c r="B3866" s="91" t="s">
        <v>13463</v>
      </c>
      <c r="C3866" s="39" t="str">
        <f t="shared" si="60"/>
        <v>S01XAАзапентацен</v>
      </c>
      <c r="D3866" s="91" t="s">
        <v>13607</v>
      </c>
    </row>
    <row r="3867" spans="1:4" hidden="1">
      <c r="A3867" s="91" t="s">
        <v>13462</v>
      </c>
      <c r="B3867" s="91" t="s">
        <v>13464</v>
      </c>
      <c r="C3867" s="39" t="str">
        <f t="shared" si="60"/>
        <v>S01XAГидроксиэтиламиноаденин</v>
      </c>
      <c r="D3867" s="91" t="s">
        <v>13607</v>
      </c>
    </row>
    <row r="3868" spans="1:4" hidden="1">
      <c r="A3868" s="91" t="s">
        <v>13462</v>
      </c>
      <c r="B3868" s="91" t="s">
        <v>13467</v>
      </c>
      <c r="C3868" s="39" t="str">
        <f t="shared" si="60"/>
        <v>S01XAПиреноксин</v>
      </c>
      <c r="D3868" s="91" t="s">
        <v>13607</v>
      </c>
    </row>
    <row r="3869" spans="1:4" hidden="1">
      <c r="A3869" s="91" t="s">
        <v>13462</v>
      </c>
      <c r="B3869" s="91" t="s">
        <v>12184</v>
      </c>
      <c r="C3869" s="39" t="str">
        <f t="shared" si="60"/>
        <v>S01XAЦитохром С</v>
      </c>
      <c r="D3869" s="91" t="s">
        <v>13607</v>
      </c>
    </row>
    <row r="3870" spans="1:4" hidden="1">
      <c r="A3870" s="91" t="s">
        <v>13462</v>
      </c>
      <c r="B3870" s="91" t="s">
        <v>12376</v>
      </c>
      <c r="C3870" s="39" t="str">
        <f t="shared" si="60"/>
        <v>S01XAДекспантенол</v>
      </c>
      <c r="D3870" s="91" t="s">
        <v>13607</v>
      </c>
    </row>
    <row r="3871" spans="1:4" hidden="1">
      <c r="A3871" s="91" t="s">
        <v>13462</v>
      </c>
      <c r="B3871" s="91" t="s">
        <v>15905</v>
      </c>
      <c r="C3871" s="39" t="str">
        <f t="shared" si="60"/>
        <v>S01XAБензалкония хлорид+Гипромеллоза</v>
      </c>
      <c r="D3871" s="91" t="s">
        <v>13607</v>
      </c>
    </row>
    <row r="3872" spans="1:4" hidden="1">
      <c r="A3872" s="91" t="s">
        <v>13462</v>
      </c>
      <c r="B3872" s="91" t="s">
        <v>15906</v>
      </c>
      <c r="C3872" s="39" t="str">
        <f t="shared" si="60"/>
        <v>S01XAБорная кислота+Цинка сульфат</v>
      </c>
      <c r="D3872" s="91" t="s">
        <v>13607</v>
      </c>
    </row>
    <row r="3873" spans="1:4" hidden="1">
      <c r="A3873" s="91" t="s">
        <v>13462</v>
      </c>
      <c r="B3873" s="91" t="s">
        <v>15911</v>
      </c>
      <c r="C3873" s="39" t="str">
        <f t="shared" si="60"/>
        <v>S01XAГипромеллоза+Декстран</v>
      </c>
      <c r="D3873" s="91" t="s">
        <v>13607</v>
      </c>
    </row>
    <row r="3874" spans="1:4" hidden="1">
      <c r="A3874" s="91" t="s">
        <v>13462</v>
      </c>
      <c r="B3874" s="91" t="s">
        <v>13465</v>
      </c>
      <c r="C3874" s="39" t="str">
        <f t="shared" si="60"/>
        <v>S01XAКарбомер</v>
      </c>
      <c r="D3874" s="91" t="s">
        <v>13607</v>
      </c>
    </row>
    <row r="3875" spans="1:4" hidden="1">
      <c r="A3875" s="91" t="s">
        <v>13462</v>
      </c>
      <c r="B3875" s="91" t="s">
        <v>15904</v>
      </c>
      <c r="C3875" s="39" t="str">
        <f t="shared" si="60"/>
        <v>S01XAАденозин+Никотинамид+Цитохром С</v>
      </c>
      <c r="D3875" s="91" t="s">
        <v>13607</v>
      </c>
    </row>
    <row r="3876" spans="1:4" hidden="1">
      <c r="A3876" s="91" t="s">
        <v>13462</v>
      </c>
      <c r="B3876" s="91" t="s">
        <v>13466</v>
      </c>
      <c r="C3876" s="39" t="str">
        <f t="shared" si="60"/>
        <v>S01XAЧерники обыкновенной плоды</v>
      </c>
      <c r="D3876" s="91" t="s">
        <v>13607</v>
      </c>
    </row>
    <row r="3877" spans="1:4" hidden="1">
      <c r="A3877" s="91" t="s">
        <v>13462</v>
      </c>
      <c r="B3877" s="91" t="s">
        <v>15908</v>
      </c>
      <c r="C3877" s="39" t="str">
        <f t="shared" si="60"/>
        <v>S01XAВита-Иодурол</v>
      </c>
      <c r="D3877" s="91" t="s">
        <v>13607</v>
      </c>
    </row>
    <row r="3878" spans="1:4" hidden="1">
      <c r="A3878" s="91" t="s">
        <v>13462</v>
      </c>
      <c r="B3878" s="91" t="s">
        <v>13457</v>
      </c>
      <c r="C3878" s="39" t="str">
        <f t="shared" si="60"/>
        <v>S01XAГипромеллоза</v>
      </c>
      <c r="D3878" s="91" t="s">
        <v>13607</v>
      </c>
    </row>
    <row r="3879" spans="1:4" hidden="1">
      <c r="A3879" s="91" t="s">
        <v>13462</v>
      </c>
      <c r="B3879" s="91" t="s">
        <v>15912</v>
      </c>
      <c r="C3879" s="39" t="str">
        <f t="shared" si="60"/>
        <v>S01XAГлекомен</v>
      </c>
      <c r="D3879" s="91" t="s">
        <v>13607</v>
      </c>
    </row>
    <row r="3880" spans="1:4" hidden="1">
      <c r="A3880" s="91" t="s">
        <v>13462</v>
      </c>
      <c r="B3880" s="91" t="s">
        <v>15922</v>
      </c>
      <c r="C3880" s="39" t="str">
        <f t="shared" si="60"/>
        <v>S01XAПолипептиды сетчатки глаз крупного рогатого скота или свиней</v>
      </c>
      <c r="D3880" s="91" t="s">
        <v>13607</v>
      </c>
    </row>
    <row r="3881" spans="1:4" hidden="1">
      <c r="A3881" s="91" t="s">
        <v>15925</v>
      </c>
      <c r="B3881" s="91" t="s">
        <v>15926</v>
      </c>
      <c r="C3881" s="39" t="str">
        <f t="shared" si="60"/>
        <v>S02Лидокаин+Неомицин+Полимиксин B</v>
      </c>
      <c r="D3881" s="91" t="s">
        <v>13607</v>
      </c>
    </row>
    <row r="3882" spans="1:4" hidden="1">
      <c r="A3882" s="91" t="s">
        <v>10148</v>
      </c>
      <c r="B3882" s="91" t="s">
        <v>12687</v>
      </c>
      <c r="C3882" s="39" t="str">
        <f t="shared" si="60"/>
        <v>S02AAЦипрофлоксацин</v>
      </c>
      <c r="D3882" s="91" t="s">
        <v>13607</v>
      </c>
    </row>
    <row r="3883" spans="1:4" hidden="1">
      <c r="A3883" s="91" t="s">
        <v>10148</v>
      </c>
      <c r="B3883" s="91" t="s">
        <v>13512</v>
      </c>
      <c r="C3883" s="39" t="str">
        <f t="shared" si="60"/>
        <v>S02AAДекаметилендиметилментоксикарбонилметиламмония дихлорид</v>
      </c>
      <c r="D3883" s="91" t="s">
        <v>13607</v>
      </c>
    </row>
    <row r="3884" spans="1:4" hidden="1">
      <c r="A3884" s="91" t="s">
        <v>10148</v>
      </c>
      <c r="B3884" s="91" t="s">
        <v>13468</v>
      </c>
      <c r="C3884" s="39" t="str">
        <f t="shared" si="60"/>
        <v>S02AAРифамицин</v>
      </c>
      <c r="D3884" s="91" t="s">
        <v>17948</v>
      </c>
    </row>
    <row r="3885" spans="1:4" hidden="1">
      <c r="A3885" s="91" t="s">
        <v>10148</v>
      </c>
      <c r="B3885" s="91" t="s">
        <v>15927</v>
      </c>
      <c r="C3885" s="39" t="str">
        <f t="shared" ref="C3885:C3948" si="61">CONCATENATE(A3885,B3885)</f>
        <v>S02AAпротивомикробные препараты</v>
      </c>
      <c r="D3885" s="91" t="s">
        <v>13607</v>
      </c>
    </row>
    <row r="3886" spans="1:4" hidden="1">
      <c r="A3886" s="91" t="s">
        <v>13469</v>
      </c>
      <c r="B3886" s="91" t="s">
        <v>15876</v>
      </c>
      <c r="C3886" s="39" t="str">
        <f t="shared" si="61"/>
        <v>S02CAДексаметазон+Неомицин+Полимиксин B</v>
      </c>
      <c r="D3886" s="91" t="s">
        <v>13607</v>
      </c>
    </row>
    <row r="3887" spans="1:4" hidden="1">
      <c r="A3887" s="91" t="s">
        <v>13469</v>
      </c>
      <c r="B3887" s="91" t="s">
        <v>15928</v>
      </c>
      <c r="C3887" s="39" t="str">
        <f t="shared" si="61"/>
        <v>S02CAКандибиотик</v>
      </c>
      <c r="D3887" s="91" t="s">
        <v>13607</v>
      </c>
    </row>
    <row r="3888" spans="1:4" hidden="1">
      <c r="A3888" s="91" t="s">
        <v>13469</v>
      </c>
      <c r="B3888" s="91" t="s">
        <v>15929</v>
      </c>
      <c r="C3888" s="39" t="str">
        <f t="shared" si="61"/>
        <v>S02CAКортикостероиды в комбинации с противомикробными средствами</v>
      </c>
      <c r="D3888" s="91" t="s">
        <v>13607</v>
      </c>
    </row>
    <row r="3889" spans="1:4" hidden="1">
      <c r="A3889" s="91" t="s">
        <v>15930</v>
      </c>
      <c r="B3889" s="91" t="s">
        <v>14681</v>
      </c>
      <c r="C3889" s="39" t="str">
        <f t="shared" si="61"/>
        <v>S02DБорная кислота+Прокаин</v>
      </c>
      <c r="D3889" s="91" t="s">
        <v>13607</v>
      </c>
    </row>
    <row r="3890" spans="1:4" hidden="1">
      <c r="A3890" s="91" t="s">
        <v>13470</v>
      </c>
      <c r="B3890" s="91" t="s">
        <v>13108</v>
      </c>
      <c r="C3890" s="39" t="str">
        <f t="shared" si="61"/>
        <v>S02DAХолина салицилат</v>
      </c>
      <c r="D3890" s="91" t="s">
        <v>13607</v>
      </c>
    </row>
    <row r="3891" spans="1:4" hidden="1">
      <c r="A3891" s="91" t="s">
        <v>13470</v>
      </c>
      <c r="B3891" s="91" t="s">
        <v>15932</v>
      </c>
      <c r="C3891" s="39" t="str">
        <f t="shared" si="61"/>
        <v>S02DAЛидокаин+Феназон</v>
      </c>
      <c r="D3891" s="91" t="s">
        <v>13607</v>
      </c>
    </row>
    <row r="3892" spans="1:4" hidden="1">
      <c r="A3892" s="91" t="s">
        <v>13470</v>
      </c>
      <c r="B3892" s="91" t="s">
        <v>15931</v>
      </c>
      <c r="C3892" s="39" t="str">
        <f t="shared" si="61"/>
        <v>S02DAАнальгетики и анестетики</v>
      </c>
      <c r="D3892" s="91" t="s">
        <v>13607</v>
      </c>
    </row>
    <row r="3893" spans="1:4" hidden="1">
      <c r="A3893" s="91" t="s">
        <v>13471</v>
      </c>
      <c r="B3893" s="91" t="s">
        <v>12687</v>
      </c>
      <c r="C3893" s="39" t="str">
        <f t="shared" si="61"/>
        <v>S03AAЦипрофлоксацин</v>
      </c>
      <c r="D3893" s="91" t="s">
        <v>13607</v>
      </c>
    </row>
    <row r="3894" spans="1:4" hidden="1">
      <c r="A3894" s="91" t="s">
        <v>13472</v>
      </c>
      <c r="B3894" s="91" t="s">
        <v>12430</v>
      </c>
      <c r="C3894" s="39" t="str">
        <f t="shared" si="61"/>
        <v>S03BAБетаметазон</v>
      </c>
      <c r="D3894" s="91" t="s">
        <v>13607</v>
      </c>
    </row>
    <row r="3895" spans="1:4" hidden="1">
      <c r="A3895" s="91" t="s">
        <v>13473</v>
      </c>
      <c r="B3895" s="91" t="s">
        <v>15934</v>
      </c>
      <c r="C3895" s="39" t="str">
        <f t="shared" si="61"/>
        <v>S03CAДексаметазон+Ципрофлоксацин</v>
      </c>
      <c r="D3895" s="91" t="s">
        <v>13607</v>
      </c>
    </row>
    <row r="3896" spans="1:4" hidden="1">
      <c r="A3896" s="91" t="s">
        <v>13473</v>
      </c>
      <c r="B3896" s="91" t="s">
        <v>15933</v>
      </c>
      <c r="C3896" s="39" t="str">
        <f t="shared" si="61"/>
        <v>S03CAГрамицидин С+Дексаметазон+Фрамицетин</v>
      </c>
      <c r="D3896" s="91" t="s">
        <v>13607</v>
      </c>
    </row>
    <row r="3897" spans="1:4" hidden="1">
      <c r="A3897" s="91" t="s">
        <v>13473</v>
      </c>
      <c r="B3897" s="91" t="s">
        <v>14634</v>
      </c>
      <c r="C3897" s="39" t="str">
        <f t="shared" si="61"/>
        <v>S03CAБетаметазон+Гентамицин</v>
      </c>
      <c r="D3897" s="91" t="s">
        <v>13607</v>
      </c>
    </row>
    <row r="3898" spans="1:4" hidden="1">
      <c r="A3898" s="91" t="s">
        <v>15935</v>
      </c>
      <c r="B3898" s="91" t="s">
        <v>14086</v>
      </c>
      <c r="C3898" s="39" t="str">
        <f t="shared" si="61"/>
        <v>S03DФибринолизин [человека]</v>
      </c>
      <c r="D3898" s="91" t="s">
        <v>13607</v>
      </c>
    </row>
    <row r="3899" spans="1:4" hidden="1">
      <c r="A3899" s="91" t="s">
        <v>15935</v>
      </c>
      <c r="B3899" s="91" t="s">
        <v>11877</v>
      </c>
      <c r="C3899" s="39" t="str">
        <f t="shared" si="61"/>
        <v>S03DБессмертника песчаного цветки</v>
      </c>
      <c r="D3899" s="91" t="s">
        <v>13607</v>
      </c>
    </row>
    <row r="3900" spans="1:4" hidden="1">
      <c r="A3900" s="91" t="s">
        <v>15935</v>
      </c>
      <c r="B3900" s="91" t="s">
        <v>13427</v>
      </c>
      <c r="C3900" s="39" t="str">
        <f t="shared" si="61"/>
        <v>S03DАминобензойная кислота</v>
      </c>
      <c r="D3900" s="91" t="s">
        <v>13607</v>
      </c>
    </row>
    <row r="3901" spans="1:4" hidden="1">
      <c r="A3901" s="91" t="s">
        <v>9913</v>
      </c>
      <c r="B3901" s="91" t="s">
        <v>15941</v>
      </c>
      <c r="C3901" s="39" t="str">
        <f t="shared" si="61"/>
        <v>V01AAАллертест</v>
      </c>
      <c r="D3901" s="91" t="s">
        <v>13607</v>
      </c>
    </row>
    <row r="3902" spans="1:4" hidden="1">
      <c r="A3902" s="91" t="s">
        <v>9913</v>
      </c>
      <c r="B3902" s="91" t="s">
        <v>15942</v>
      </c>
      <c r="C3902" s="39" t="str">
        <f t="shared" si="61"/>
        <v>V01AAЭкстракты аллергенов</v>
      </c>
      <c r="D3902" s="91" t="s">
        <v>13607</v>
      </c>
    </row>
    <row r="3903" spans="1:4" hidden="1">
      <c r="A3903" s="91" t="s">
        <v>9913</v>
      </c>
      <c r="B3903" s="91" t="s">
        <v>15940</v>
      </c>
      <c r="C3903" s="39" t="str">
        <f t="shared" si="61"/>
        <v>V01AAАллергоиды бытовые</v>
      </c>
      <c r="D3903" s="91" t="s">
        <v>13607</v>
      </c>
    </row>
    <row r="3904" spans="1:4" hidden="1">
      <c r="A3904" s="91" t="s">
        <v>9913</v>
      </c>
      <c r="B3904" s="91" t="s">
        <v>15937</v>
      </c>
      <c r="C3904" s="39" t="str">
        <f t="shared" si="61"/>
        <v>V01AAАллерген из волокна хлопчатника</v>
      </c>
      <c r="D3904" s="91" t="s">
        <v>13607</v>
      </c>
    </row>
    <row r="3905" spans="1:4" hidden="1">
      <c r="A3905" s="91" t="s">
        <v>9913</v>
      </c>
      <c r="B3905" s="91" t="s">
        <v>15938</v>
      </c>
      <c r="C3905" s="39" t="str">
        <f t="shared" si="61"/>
        <v>V01AAАллерген из дафний для диагностики</v>
      </c>
      <c r="D3905" s="91" t="s">
        <v>13607</v>
      </c>
    </row>
    <row r="3906" spans="1:4" hidden="1">
      <c r="A3906" s="91" t="s">
        <v>9913</v>
      </c>
      <c r="B3906" s="91" t="s">
        <v>13482</v>
      </c>
      <c r="C3906" s="39" t="str">
        <f t="shared" si="61"/>
        <v>V01AAАллергены трав пыльцевые</v>
      </c>
      <c r="D3906" s="91" t="s">
        <v>13607</v>
      </c>
    </row>
    <row r="3907" spans="1:4" hidden="1">
      <c r="A3907" s="91" t="s">
        <v>9913</v>
      </c>
      <c r="B3907" s="91" t="s">
        <v>15939</v>
      </c>
      <c r="C3907" s="39" t="str">
        <f t="shared" si="61"/>
        <v>V01AAаллергоид из домашней пыли</v>
      </c>
      <c r="D3907" s="91" t="s">
        <v>13607</v>
      </c>
    </row>
    <row r="3908" spans="1:4" hidden="1">
      <c r="A3908" s="91" t="s">
        <v>9913</v>
      </c>
      <c r="B3908" s="91" t="s">
        <v>13483</v>
      </c>
      <c r="C3908" s="39" t="str">
        <f t="shared" si="61"/>
        <v>V01AAАллергоиды деревьев пыльцевые</v>
      </c>
      <c r="D3908" s="91" t="s">
        <v>13607</v>
      </c>
    </row>
    <row r="3909" spans="1:4" hidden="1">
      <c r="A3909" s="91" t="s">
        <v>9913</v>
      </c>
      <c r="B3909" s="91" t="s">
        <v>13484</v>
      </c>
      <c r="C3909" s="39" t="str">
        <f t="shared" si="61"/>
        <v>V01AAАллергоиды трав пыльцевые</v>
      </c>
      <c r="D3909" s="91" t="s">
        <v>13607</v>
      </c>
    </row>
    <row r="3910" spans="1:4" hidden="1">
      <c r="A3910" s="91" t="s">
        <v>9913</v>
      </c>
      <c r="B3910" s="91" t="s">
        <v>13475</v>
      </c>
      <c r="C3910" s="39" t="str">
        <f t="shared" si="61"/>
        <v>V01AAАллергены бытовые</v>
      </c>
      <c r="D3910" s="91" t="s">
        <v>13607</v>
      </c>
    </row>
    <row r="3911" spans="1:4" hidden="1">
      <c r="A3911" s="91" t="s">
        <v>9913</v>
      </c>
      <c r="B3911" s="91" t="s">
        <v>13476</v>
      </c>
      <c r="C3911" s="39" t="str">
        <f t="shared" si="61"/>
        <v>V01AAАллергены грибов</v>
      </c>
      <c r="D3911" s="91" t="s">
        <v>13607</v>
      </c>
    </row>
    <row r="3912" spans="1:4" hidden="1">
      <c r="A3912" s="91" t="s">
        <v>9913</v>
      </c>
      <c r="B3912" s="91" t="s">
        <v>13477</v>
      </c>
      <c r="C3912" s="39" t="str">
        <f t="shared" si="61"/>
        <v>V01AAАллергены грибов и дрожжей</v>
      </c>
      <c r="D3912" s="91" t="s">
        <v>13607</v>
      </c>
    </row>
    <row r="3913" spans="1:4" hidden="1">
      <c r="A3913" s="91" t="s">
        <v>9913</v>
      </c>
      <c r="B3913" s="91" t="s">
        <v>13478</v>
      </c>
      <c r="C3913" s="39" t="str">
        <f t="shared" si="61"/>
        <v>V01AAАллергены деревьев пыльцевые</v>
      </c>
      <c r="D3913" s="91" t="s">
        <v>13607</v>
      </c>
    </row>
    <row r="3914" spans="1:4" hidden="1">
      <c r="A3914" s="91" t="s">
        <v>9913</v>
      </c>
      <c r="B3914" s="91" t="s">
        <v>13480</v>
      </c>
      <c r="C3914" s="39" t="str">
        <f t="shared" si="61"/>
        <v>V01AAАллергены насекомых</v>
      </c>
      <c r="D3914" s="91" t="s">
        <v>13607</v>
      </c>
    </row>
    <row r="3915" spans="1:4" hidden="1">
      <c r="A3915" s="91" t="s">
        <v>9913</v>
      </c>
      <c r="B3915" s="91" t="s">
        <v>13481</v>
      </c>
      <c r="C3915" s="39" t="str">
        <f t="shared" si="61"/>
        <v>V01AAАллергены пищевые</v>
      </c>
      <c r="D3915" s="91" t="s">
        <v>13607</v>
      </c>
    </row>
    <row r="3916" spans="1:4" hidden="1">
      <c r="A3916" s="91" t="s">
        <v>9913</v>
      </c>
      <c r="B3916" s="91" t="s">
        <v>13479</v>
      </c>
      <c r="C3916" s="39" t="str">
        <f t="shared" si="61"/>
        <v>V01AAАллергены животных</v>
      </c>
      <c r="D3916" s="91" t="s">
        <v>13607</v>
      </c>
    </row>
    <row r="3917" spans="1:4" hidden="1">
      <c r="A3917" s="91" t="s">
        <v>9913</v>
      </c>
      <c r="B3917" s="91" t="s">
        <v>13474</v>
      </c>
      <c r="C3917" s="39" t="str">
        <f t="shared" si="61"/>
        <v>V01AAАллергены бактерий</v>
      </c>
      <c r="D3917" s="91" t="s">
        <v>13607</v>
      </c>
    </row>
    <row r="3918" spans="1:4" hidden="1">
      <c r="A3918" s="91" t="s">
        <v>9913</v>
      </c>
      <c r="B3918" s="91" t="s">
        <v>15936</v>
      </c>
      <c r="C3918" s="39" t="str">
        <f t="shared" si="61"/>
        <v>V01AAАллерген бактерий [Туберкулезный рекомбинантный]</v>
      </c>
      <c r="D3918" s="91" t="s">
        <v>17948</v>
      </c>
    </row>
    <row r="3919" spans="1:4" hidden="1">
      <c r="A3919" s="91" t="s">
        <v>13485</v>
      </c>
      <c r="B3919" s="91" t="s">
        <v>13489</v>
      </c>
      <c r="C3919" s="39" t="str">
        <f t="shared" si="61"/>
        <v>V03AБактериофаг брюшнотифозный</v>
      </c>
      <c r="D3919" s="91" t="s">
        <v>13607</v>
      </c>
    </row>
    <row r="3920" spans="1:4" hidden="1">
      <c r="A3920" s="91" t="s">
        <v>13485</v>
      </c>
      <c r="B3920" s="91" t="s">
        <v>13490</v>
      </c>
      <c r="C3920" s="39" t="str">
        <f t="shared" si="61"/>
        <v>V03AБактериофаг дизентерийный</v>
      </c>
      <c r="D3920" s="91" t="s">
        <v>13607</v>
      </c>
    </row>
    <row r="3921" spans="1:4" hidden="1">
      <c r="A3921" s="91" t="s">
        <v>13485</v>
      </c>
      <c r="B3921" s="91" t="s">
        <v>13491</v>
      </c>
      <c r="C3921" s="39" t="str">
        <f t="shared" si="61"/>
        <v>V03AБактериофаг клебсиелл</v>
      </c>
      <c r="D3921" s="91" t="s">
        <v>13607</v>
      </c>
    </row>
    <row r="3922" spans="1:4" hidden="1">
      <c r="A3922" s="91" t="s">
        <v>13485</v>
      </c>
      <c r="B3922" s="91" t="s">
        <v>13492</v>
      </c>
      <c r="C3922" s="39" t="str">
        <f t="shared" si="61"/>
        <v>V03AБактериофаг клебсиелл пневмонии</v>
      </c>
      <c r="D3922" s="91" t="s">
        <v>13607</v>
      </c>
    </row>
    <row r="3923" spans="1:4" hidden="1">
      <c r="A3923" s="91" t="s">
        <v>13485</v>
      </c>
      <c r="B3923" s="91" t="s">
        <v>13493</v>
      </c>
      <c r="C3923" s="39" t="str">
        <f t="shared" si="61"/>
        <v>V03AБактериофаг коли</v>
      </c>
      <c r="D3923" s="91" t="s">
        <v>13607</v>
      </c>
    </row>
    <row r="3924" spans="1:4" hidden="1">
      <c r="A3924" s="91" t="s">
        <v>13485</v>
      </c>
      <c r="B3924" s="91" t="s">
        <v>13494</v>
      </c>
      <c r="C3924" s="39" t="str">
        <f t="shared" si="61"/>
        <v>V03AБактериофаг колипротейный</v>
      </c>
      <c r="D3924" s="91" t="s">
        <v>13607</v>
      </c>
    </row>
    <row r="3925" spans="1:4" hidden="1">
      <c r="A3925" s="91" t="s">
        <v>13485</v>
      </c>
      <c r="B3925" s="91" t="s">
        <v>13495</v>
      </c>
      <c r="C3925" s="39" t="str">
        <f t="shared" si="61"/>
        <v>V03AБактериофаг протейный</v>
      </c>
      <c r="D3925" s="91" t="s">
        <v>13607</v>
      </c>
    </row>
    <row r="3926" spans="1:4" hidden="1">
      <c r="A3926" s="91" t="s">
        <v>13485</v>
      </c>
      <c r="B3926" s="91" t="s">
        <v>13486</v>
      </c>
      <c r="C3926" s="39" t="str">
        <f t="shared" si="61"/>
        <v>V03AБактериофаг синегнойной палочки</v>
      </c>
      <c r="D3926" s="91" t="s">
        <v>13607</v>
      </c>
    </row>
    <row r="3927" spans="1:4" hidden="1">
      <c r="A3927" s="91" t="s">
        <v>13485</v>
      </c>
      <c r="B3927" s="91" t="s">
        <v>13487</v>
      </c>
      <c r="C3927" s="39" t="str">
        <f t="shared" si="61"/>
        <v>V03AБактериофаг стафилококковый</v>
      </c>
      <c r="D3927" s="91" t="s">
        <v>13607</v>
      </c>
    </row>
    <row r="3928" spans="1:4" hidden="1">
      <c r="A3928" s="91" t="s">
        <v>13485</v>
      </c>
      <c r="B3928" s="91" t="s">
        <v>13488</v>
      </c>
      <c r="C3928" s="39" t="str">
        <f t="shared" si="61"/>
        <v>V03AБактериофаг стрептококковый</v>
      </c>
      <c r="D3928" s="91" t="s">
        <v>13607</v>
      </c>
    </row>
    <row r="3929" spans="1:4" hidden="1">
      <c r="A3929" s="91" t="s">
        <v>13485</v>
      </c>
      <c r="B3929" s="91" t="s">
        <v>13496</v>
      </c>
      <c r="C3929" s="39" t="str">
        <f t="shared" si="61"/>
        <v>V03AГидроксиэтилдиметилдигидропиримидин</v>
      </c>
      <c r="D3929" s="91" t="s">
        <v>13607</v>
      </c>
    </row>
    <row r="3930" spans="1:4" hidden="1">
      <c r="A3930" s="91" t="s">
        <v>13485</v>
      </c>
      <c r="B3930" s="91" t="s">
        <v>13497</v>
      </c>
      <c r="C3930" s="39" t="str">
        <f t="shared" si="61"/>
        <v>V03AИнтести-бактериофаг</v>
      </c>
      <c r="D3930" s="91" t="s">
        <v>13607</v>
      </c>
    </row>
    <row r="3931" spans="1:4" hidden="1">
      <c r="A3931" s="91" t="s">
        <v>13485</v>
      </c>
      <c r="B3931" s="91" t="s">
        <v>13498</v>
      </c>
      <c r="C3931" s="39" t="str">
        <f t="shared" si="61"/>
        <v>V03AПиобактериофаг</v>
      </c>
      <c r="D3931" s="91" t="s">
        <v>13607</v>
      </c>
    </row>
    <row r="3932" spans="1:4" hidden="1">
      <c r="A3932" s="91" t="s">
        <v>13485</v>
      </c>
      <c r="B3932" s="91" t="s">
        <v>15951</v>
      </c>
      <c r="C3932" s="39" t="str">
        <f t="shared" si="61"/>
        <v>V03AФитина таблетки 0.25 г</v>
      </c>
      <c r="D3932" s="91" t="s">
        <v>13607</v>
      </c>
    </row>
    <row r="3933" spans="1:4" hidden="1">
      <c r="A3933" s="91" t="s">
        <v>13485</v>
      </c>
      <c r="B3933" s="91" t="s">
        <v>15946</v>
      </c>
      <c r="C3933" s="39" t="str">
        <f t="shared" si="61"/>
        <v>V03AПелоидодистиллят</v>
      </c>
      <c r="D3933" s="91" t="s">
        <v>13607</v>
      </c>
    </row>
    <row r="3934" spans="1:4" hidden="1">
      <c r="A3934" s="91" t="s">
        <v>13485</v>
      </c>
      <c r="B3934" s="91" t="s">
        <v>15945</v>
      </c>
      <c r="C3934" s="39" t="str">
        <f t="shared" si="61"/>
        <v>V03AПелоидин</v>
      </c>
      <c r="D3934" s="91" t="s">
        <v>13607</v>
      </c>
    </row>
    <row r="3935" spans="1:4" hidden="1">
      <c r="A3935" s="91" t="s">
        <v>13485</v>
      </c>
      <c r="B3935" s="91" t="s">
        <v>15947</v>
      </c>
      <c r="C3935" s="39" t="str">
        <f t="shared" si="61"/>
        <v>V03AПолиоксиметилгептаметилтетрасилоксан</v>
      </c>
      <c r="D3935" s="91" t="s">
        <v>13607</v>
      </c>
    </row>
    <row r="3936" spans="1:4" hidden="1">
      <c r="A3936" s="91" t="s">
        <v>13485</v>
      </c>
      <c r="B3936" s="91" t="s">
        <v>15948</v>
      </c>
      <c r="C3936" s="39" t="str">
        <f t="shared" si="61"/>
        <v>V03AСтекловидное тело</v>
      </c>
      <c r="D3936" s="91" t="s">
        <v>13607</v>
      </c>
    </row>
    <row r="3937" spans="1:4" hidden="1">
      <c r="A3937" s="91" t="s">
        <v>13485</v>
      </c>
      <c r="B3937" s="91" t="s">
        <v>15943</v>
      </c>
      <c r="C3937" s="39" t="str">
        <f t="shared" si="61"/>
        <v>V03AАмиглурацил</v>
      </c>
      <c r="D3937" s="91" t="s">
        <v>13607</v>
      </c>
    </row>
    <row r="3938" spans="1:4" hidden="1">
      <c r="A3938" s="91" t="s">
        <v>13485</v>
      </c>
      <c r="B3938" s="91" t="s">
        <v>15944</v>
      </c>
      <c r="C3938" s="39" t="str">
        <f t="shared" si="61"/>
        <v>V03AКлебсифаг</v>
      </c>
      <c r="D3938" s="91" t="s">
        <v>13607</v>
      </c>
    </row>
    <row r="3939" spans="1:4" hidden="1">
      <c r="A3939" s="91" t="s">
        <v>13485</v>
      </c>
      <c r="B3939" s="91" t="s">
        <v>15949</v>
      </c>
      <c r="C3939" s="39" t="str">
        <f t="shared" si="61"/>
        <v>V03AСыворотка Ф стерилизованная</v>
      </c>
      <c r="D3939" s="91" t="s">
        <v>13607</v>
      </c>
    </row>
    <row r="3940" spans="1:4" hidden="1">
      <c r="A3940" s="91" t="s">
        <v>13485</v>
      </c>
      <c r="B3940" s="91" t="s">
        <v>15950</v>
      </c>
      <c r="C3940" s="39" t="str">
        <f t="shared" si="61"/>
        <v>V03AФиБС</v>
      </c>
      <c r="D3940" s="91" t="s">
        <v>13607</v>
      </c>
    </row>
    <row r="3941" spans="1:4" hidden="1">
      <c r="A3941" s="91" t="s">
        <v>15952</v>
      </c>
      <c r="B3941" s="91" t="s">
        <v>15954</v>
      </c>
      <c r="C3941" s="39" t="str">
        <f t="shared" si="61"/>
        <v>V03AAИнмекарба таблетки покрытые оболочкой</v>
      </c>
      <c r="D3941" s="91" t="s">
        <v>13607</v>
      </c>
    </row>
    <row r="3942" spans="1:4" ht="30" hidden="1">
      <c r="A3942" s="91" t="s">
        <v>15952</v>
      </c>
      <c r="B3942" s="91" t="s">
        <v>15955</v>
      </c>
      <c r="C3942" s="39" t="str">
        <f t="shared" si="61"/>
        <v>V03AAТриптофанил-аланил-глицил-глицил-аспартил-аланил-серил-глицил-глутаминовая кислота</v>
      </c>
      <c r="D3942" s="91" t="s">
        <v>13607</v>
      </c>
    </row>
    <row r="3943" spans="1:4" hidden="1">
      <c r="A3943" s="91" t="s">
        <v>15952</v>
      </c>
      <c r="B3943" s="91" t="s">
        <v>13540</v>
      </c>
      <c r="C3943" s="39" t="str">
        <f t="shared" si="61"/>
        <v>V03AAЦианамид</v>
      </c>
      <c r="D3943" s="91" t="s">
        <v>13607</v>
      </c>
    </row>
    <row r="3944" spans="1:4" hidden="1">
      <c r="A3944" s="91" t="s">
        <v>15952</v>
      </c>
      <c r="B3944" s="91" t="s">
        <v>15953</v>
      </c>
      <c r="C3944" s="39" t="str">
        <f t="shared" si="61"/>
        <v>V03AAВокацит</v>
      </c>
      <c r="D3944" s="91" t="s">
        <v>13607</v>
      </c>
    </row>
    <row r="3945" spans="1:4" hidden="1">
      <c r="A3945" s="91" t="s">
        <v>15952</v>
      </c>
      <c r="B3945" s="91" t="s">
        <v>15952</v>
      </c>
      <c r="C3945" s="39" t="str">
        <f t="shared" si="61"/>
        <v>V03AAV03AA</v>
      </c>
      <c r="D3945" s="91" t="s">
        <v>13607</v>
      </c>
    </row>
    <row r="3946" spans="1:4" hidden="1">
      <c r="A3946" s="91" t="s">
        <v>10005</v>
      </c>
      <c r="B3946" s="91" t="s">
        <v>15956</v>
      </c>
      <c r="C3946" s="39" t="str">
        <f t="shared" si="61"/>
        <v>V03ABАллоксим лиофилизированный для инъекций 0.075 г</v>
      </c>
      <c r="D3946" s="91" t="s">
        <v>13607</v>
      </c>
    </row>
    <row r="3947" spans="1:4" hidden="1">
      <c r="A3947" s="91" t="s">
        <v>10005</v>
      </c>
      <c r="B3947" s="91" t="s">
        <v>15957</v>
      </c>
      <c r="C3947" s="39" t="str">
        <f t="shared" si="61"/>
        <v>V03ABАминопиридин</v>
      </c>
      <c r="D3947" s="91" t="s">
        <v>13607</v>
      </c>
    </row>
    <row r="3948" spans="1:4" ht="30" hidden="1">
      <c r="A3948" s="91" t="s">
        <v>10005</v>
      </c>
      <c r="B3948" s="91" t="s">
        <v>15968</v>
      </c>
      <c r="C3948" s="39" t="str">
        <f t="shared" si="61"/>
        <v>V03ABМеркамина гидротартрата 0.2 г и пиридоксина гидрохлорида 0.005 г таблетки</v>
      </c>
      <c r="D3948" s="91" t="s">
        <v>13607</v>
      </c>
    </row>
    <row r="3949" spans="1:4" hidden="1">
      <c r="A3949" s="91" t="s">
        <v>10005</v>
      </c>
      <c r="B3949" s="91" t="s">
        <v>15971</v>
      </c>
      <c r="C3949" s="39" t="str">
        <f t="shared" ref="C3949:C4012" si="62">CONCATENATE(A3949,B3949)</f>
        <v>V03ABНатрия гипохлорит</v>
      </c>
      <c r="D3949" s="91" t="s">
        <v>13607</v>
      </c>
    </row>
    <row r="3950" spans="1:4" hidden="1">
      <c r="A3950" s="91" t="s">
        <v>10005</v>
      </c>
      <c r="B3950" s="91" t="s">
        <v>15974</v>
      </c>
      <c r="C3950" s="39" t="str">
        <f t="shared" si="62"/>
        <v>V03ABПеликсим</v>
      </c>
      <c r="D3950" s="91" t="s">
        <v>13607</v>
      </c>
    </row>
    <row r="3951" spans="1:4" hidden="1">
      <c r="A3951" s="91" t="s">
        <v>10005</v>
      </c>
      <c r="B3951" s="91" t="s">
        <v>15963</v>
      </c>
      <c r="C3951" s="39" t="str">
        <f t="shared" si="62"/>
        <v>V03ABДиэтиксима раствор для инъекций 10%</v>
      </c>
      <c r="D3951" s="91" t="s">
        <v>13607</v>
      </c>
    </row>
    <row r="3952" spans="1:4" hidden="1">
      <c r="A3952" s="91" t="s">
        <v>10005</v>
      </c>
      <c r="B3952" s="91" t="s">
        <v>15964</v>
      </c>
      <c r="C3952" s="39" t="str">
        <f t="shared" si="62"/>
        <v>V03ABИзонитрозина раствор для инъекций 40%</v>
      </c>
      <c r="D3952" s="91" t="s">
        <v>13607</v>
      </c>
    </row>
    <row r="3953" spans="1:4" hidden="1">
      <c r="A3953" s="91" t="s">
        <v>10005</v>
      </c>
      <c r="B3953" s="91" t="s">
        <v>15969</v>
      </c>
      <c r="C3953" s="39" t="str">
        <f t="shared" si="62"/>
        <v>V03ABМетилтиониния хлорид</v>
      </c>
      <c r="D3953" s="91" t="s">
        <v>13607</v>
      </c>
    </row>
    <row r="3954" spans="1:4" hidden="1">
      <c r="A3954" s="91" t="s">
        <v>10005</v>
      </c>
      <c r="B3954" s="91" t="s">
        <v>15981</v>
      </c>
      <c r="C3954" s="39" t="str">
        <f t="shared" si="62"/>
        <v>V03ABФицилин</v>
      </c>
      <c r="D3954" s="91" t="s">
        <v>13607</v>
      </c>
    </row>
    <row r="3955" spans="1:4" hidden="1">
      <c r="A3955" s="91" t="s">
        <v>10005</v>
      </c>
      <c r="B3955" s="91" t="s">
        <v>15982</v>
      </c>
      <c r="C3955" s="39" t="str">
        <f t="shared" si="62"/>
        <v>V03ABЦерулоплазмин</v>
      </c>
      <c r="D3955" s="91" t="s">
        <v>13607</v>
      </c>
    </row>
    <row r="3956" spans="1:4" hidden="1">
      <c r="A3956" s="91" t="s">
        <v>10005</v>
      </c>
      <c r="B3956" s="91" t="s">
        <v>15979</v>
      </c>
      <c r="C3956" s="39" t="str">
        <f t="shared" si="62"/>
        <v>V03ABТибимас</v>
      </c>
      <c r="D3956" s="91" t="s">
        <v>13607</v>
      </c>
    </row>
    <row r="3957" spans="1:4" hidden="1">
      <c r="A3957" s="91" t="s">
        <v>10005</v>
      </c>
      <c r="B3957" s="91" t="s">
        <v>15978</v>
      </c>
      <c r="C3957" s="39" t="str">
        <f t="shared" si="62"/>
        <v>V03ABПротивоядие при отравлении металлами</v>
      </c>
      <c r="D3957" s="91" t="s">
        <v>13607</v>
      </c>
    </row>
    <row r="3958" spans="1:4" hidden="1">
      <c r="A3958" s="91" t="s">
        <v>10005</v>
      </c>
      <c r="B3958" s="91" t="s">
        <v>15980</v>
      </c>
      <c r="C3958" s="39" t="str">
        <f t="shared" si="62"/>
        <v>V03ABТримедоксима бромид</v>
      </c>
      <c r="D3958" s="91" t="s">
        <v>13607</v>
      </c>
    </row>
    <row r="3959" spans="1:4" hidden="1">
      <c r="A3959" s="91" t="s">
        <v>10005</v>
      </c>
      <c r="B3959" s="91" t="s">
        <v>15959</v>
      </c>
      <c r="C3959" s="39" t="str">
        <f t="shared" si="62"/>
        <v>V03ABАпоморфин</v>
      </c>
      <c r="D3959" s="91" t="s">
        <v>13607</v>
      </c>
    </row>
    <row r="3960" spans="1:4" hidden="1">
      <c r="A3960" s="91" t="s">
        <v>10005</v>
      </c>
      <c r="B3960" s="91" t="s">
        <v>15967</v>
      </c>
      <c r="C3960" s="39" t="str">
        <f t="shared" si="62"/>
        <v>V03ABЛобелин</v>
      </c>
      <c r="D3960" s="91" t="s">
        <v>13607</v>
      </c>
    </row>
    <row r="3961" spans="1:4" hidden="1">
      <c r="A3961" s="91" t="s">
        <v>10005</v>
      </c>
      <c r="B3961" s="91" t="s">
        <v>15975</v>
      </c>
      <c r="C3961" s="39" t="str">
        <f t="shared" si="62"/>
        <v>V03ABПенициллиназа</v>
      </c>
      <c r="D3961" s="91" t="s">
        <v>13607</v>
      </c>
    </row>
    <row r="3962" spans="1:4" hidden="1">
      <c r="A3962" s="91" t="s">
        <v>10005</v>
      </c>
      <c r="B3962" s="91" t="s">
        <v>12619</v>
      </c>
      <c r="C3962" s="39" t="str">
        <f t="shared" si="62"/>
        <v>V03ABКалия йодид</v>
      </c>
      <c r="D3962" s="91" t="s">
        <v>13607</v>
      </c>
    </row>
    <row r="3963" spans="1:4" hidden="1">
      <c r="A3963" s="91" t="s">
        <v>10005</v>
      </c>
      <c r="B3963" s="91" t="s">
        <v>15960</v>
      </c>
      <c r="C3963" s="39" t="str">
        <f t="shared" si="62"/>
        <v>V03ABГлутатион</v>
      </c>
      <c r="D3963" s="91" t="s">
        <v>13607</v>
      </c>
    </row>
    <row r="3964" spans="1:4" hidden="1">
      <c r="A3964" s="91" t="s">
        <v>10005</v>
      </c>
      <c r="B3964" s="91" t="s">
        <v>15972</v>
      </c>
      <c r="C3964" s="39" t="str">
        <f t="shared" si="62"/>
        <v>V03ABНатрия нитрит</v>
      </c>
      <c r="D3964" s="91" t="s">
        <v>13607</v>
      </c>
    </row>
    <row r="3965" spans="1:4" hidden="1">
      <c r="A3965" s="91" t="s">
        <v>10005</v>
      </c>
      <c r="B3965" s="91" t="s">
        <v>15970</v>
      </c>
      <c r="C3965" s="39" t="str">
        <f t="shared" si="62"/>
        <v>V03ABНалорфин</v>
      </c>
      <c r="D3965" s="91" t="s">
        <v>13607</v>
      </c>
    </row>
    <row r="3966" spans="1:4" hidden="1">
      <c r="A3966" s="91" t="s">
        <v>10005</v>
      </c>
      <c r="B3966" s="91" t="s">
        <v>15977</v>
      </c>
      <c r="C3966" s="39" t="str">
        <f t="shared" si="62"/>
        <v>V03ABПолисурьмин</v>
      </c>
      <c r="D3966" s="91" t="s">
        <v>13607</v>
      </c>
    </row>
    <row r="3967" spans="1:4" hidden="1">
      <c r="A3967" s="91" t="s">
        <v>10005</v>
      </c>
      <c r="B3967" s="91" t="s">
        <v>15973</v>
      </c>
      <c r="C3967" s="39" t="str">
        <f t="shared" si="62"/>
        <v>V03ABП-10 М таблетки покрытые оболочкой</v>
      </c>
      <c r="D3967" s="91" t="s">
        <v>13607</v>
      </c>
    </row>
    <row r="3968" spans="1:4" hidden="1">
      <c r="A3968" s="91" t="s">
        <v>10005</v>
      </c>
      <c r="B3968" s="91" t="s">
        <v>15966</v>
      </c>
      <c r="C3968" s="39" t="str">
        <f t="shared" si="62"/>
        <v>V03ABКупира раствор для инъекций 0.15%</v>
      </c>
      <c r="D3968" s="91" t="s">
        <v>13607</v>
      </c>
    </row>
    <row r="3969" spans="1:4" hidden="1">
      <c r="A3969" s="91" t="s">
        <v>10005</v>
      </c>
      <c r="B3969" s="91" t="s">
        <v>15965</v>
      </c>
      <c r="C3969" s="39" t="str">
        <f t="shared" si="62"/>
        <v>V03ABКальция алгинат</v>
      </c>
      <c r="D3969" s="91" t="s">
        <v>13607</v>
      </c>
    </row>
    <row r="3970" spans="1:4" hidden="1">
      <c r="A3970" s="91" t="s">
        <v>10005</v>
      </c>
      <c r="B3970" s="91" t="s">
        <v>15983</v>
      </c>
      <c r="C3970" s="39" t="str">
        <f t="shared" si="62"/>
        <v>V03ABЦерулоплазмин лиофилизированный для инъекций 0.1 г</v>
      </c>
      <c r="D3970" s="91" t="s">
        <v>13607</v>
      </c>
    </row>
    <row r="3971" spans="1:4" hidden="1">
      <c r="A3971" s="91" t="s">
        <v>10005</v>
      </c>
      <c r="B3971" s="91" t="s">
        <v>15961</v>
      </c>
      <c r="C3971" s="39" t="str">
        <f t="shared" si="62"/>
        <v>V03ABГлюкозы 25% и метиленового синего раствор для инъекций</v>
      </c>
      <c r="D3971" s="91" t="s">
        <v>13607</v>
      </c>
    </row>
    <row r="3972" spans="1:4" hidden="1">
      <c r="A3972" s="91" t="s">
        <v>10005</v>
      </c>
      <c r="B3972" s="91" t="s">
        <v>15958</v>
      </c>
      <c r="C3972" s="39" t="str">
        <f t="shared" si="62"/>
        <v>V03ABантидоты</v>
      </c>
      <c r="D3972" s="91" t="s">
        <v>13607</v>
      </c>
    </row>
    <row r="3973" spans="1:4" hidden="1">
      <c r="A3973" s="91" t="s">
        <v>10005</v>
      </c>
      <c r="B3973" s="91" t="s">
        <v>15984</v>
      </c>
      <c r="C3973" s="39" t="str">
        <f t="shared" si="62"/>
        <v>V03ABЭдетовая кислота</v>
      </c>
      <c r="D3973" s="91" t="s">
        <v>13607</v>
      </c>
    </row>
    <row r="3974" spans="1:4" hidden="1">
      <c r="A3974" s="91" t="s">
        <v>10005</v>
      </c>
      <c r="B3974" s="91" t="s">
        <v>15976</v>
      </c>
      <c r="C3974" s="39" t="str">
        <f t="shared" si="62"/>
        <v>V03ABПентетовая кислота</v>
      </c>
      <c r="D3974" s="91" t="s">
        <v>13607</v>
      </c>
    </row>
    <row r="3975" spans="1:4" hidden="1">
      <c r="A3975" s="91" t="s">
        <v>10005</v>
      </c>
      <c r="B3975" s="91" t="s">
        <v>13511</v>
      </c>
      <c r="C3975" s="39" t="str">
        <f t="shared" si="62"/>
        <v>V03ABДезоксирибонуклеат натрия с железом комплекс</v>
      </c>
      <c r="D3975" s="91" t="s">
        <v>13607</v>
      </c>
    </row>
    <row r="3976" spans="1:4" hidden="1">
      <c r="A3976" s="91" t="s">
        <v>10005</v>
      </c>
      <c r="B3976" s="91" t="s">
        <v>15962</v>
      </c>
      <c r="C3976" s="39" t="str">
        <f t="shared" si="62"/>
        <v>V03ABДимеркаптопропансульфонат натрия+Кальция пантотенат</v>
      </c>
      <c r="D3976" s="91" t="s">
        <v>13607</v>
      </c>
    </row>
    <row r="3977" spans="1:4" hidden="1">
      <c r="A3977" s="91" t="s">
        <v>10005</v>
      </c>
      <c r="B3977" s="91" t="s">
        <v>13501</v>
      </c>
      <c r="C3977" s="39" t="str">
        <f t="shared" si="62"/>
        <v>V03ABНатрия кальция эдетат</v>
      </c>
      <c r="D3977" s="91" t="s">
        <v>13607</v>
      </c>
    </row>
    <row r="3978" spans="1:4" hidden="1">
      <c r="A3978" s="91" t="s">
        <v>10005</v>
      </c>
      <c r="B3978" s="91" t="s">
        <v>13514</v>
      </c>
      <c r="C3978" s="39" t="str">
        <f t="shared" si="62"/>
        <v>V03ABАмилнитрит</v>
      </c>
      <c r="D3978" s="91" t="s">
        <v>13607</v>
      </c>
    </row>
    <row r="3979" spans="1:4" hidden="1">
      <c r="A3979" s="91" t="s">
        <v>10005</v>
      </c>
      <c r="B3979" s="91" t="s">
        <v>13505</v>
      </c>
      <c r="C3979" s="39" t="str">
        <f t="shared" si="62"/>
        <v>V03ABФлумазенил</v>
      </c>
      <c r="D3979" s="91" t="s">
        <v>13607</v>
      </c>
    </row>
    <row r="3980" spans="1:4" hidden="1">
      <c r="A3980" s="91" t="s">
        <v>10005</v>
      </c>
      <c r="B3980" s="91" t="s">
        <v>13507</v>
      </c>
      <c r="C3980" s="39" t="str">
        <f t="shared" si="62"/>
        <v>V03ABСугаммадекс</v>
      </c>
      <c r="D3980" s="91" t="s">
        <v>13607</v>
      </c>
    </row>
    <row r="3981" spans="1:4" hidden="1">
      <c r="A3981" s="91" t="s">
        <v>10005</v>
      </c>
      <c r="B3981" s="91" t="s">
        <v>13506</v>
      </c>
      <c r="C3981" s="39" t="str">
        <f t="shared" si="62"/>
        <v>V03ABПротамина сульфат</v>
      </c>
      <c r="D3981" s="91" t="s">
        <v>17948</v>
      </c>
    </row>
    <row r="3982" spans="1:4" hidden="1">
      <c r="A3982" s="91" t="s">
        <v>10005</v>
      </c>
      <c r="B3982" s="91" t="s">
        <v>13509</v>
      </c>
      <c r="C3982" s="39" t="str">
        <f t="shared" si="62"/>
        <v>V03ABКальция тринатрия пентетат</v>
      </c>
      <c r="D3982" s="91" t="s">
        <v>17948</v>
      </c>
    </row>
    <row r="3983" spans="1:4" hidden="1">
      <c r="A3983" s="91" t="s">
        <v>10005</v>
      </c>
      <c r="B3983" s="91" t="s">
        <v>13502</v>
      </c>
      <c r="C3983" s="39" t="str">
        <f t="shared" si="62"/>
        <v>V03ABНатрия тиосульфат</v>
      </c>
      <c r="D3983" s="91" t="s">
        <v>17948</v>
      </c>
    </row>
    <row r="3984" spans="1:4" hidden="1">
      <c r="A3984" s="91" t="s">
        <v>10005</v>
      </c>
      <c r="B3984" s="91" t="s">
        <v>13500</v>
      </c>
      <c r="C3984" s="39" t="str">
        <f t="shared" si="62"/>
        <v>V03ABНалоксон</v>
      </c>
      <c r="D3984" s="91" t="s">
        <v>17948</v>
      </c>
    </row>
    <row r="3985" spans="1:4" hidden="1">
      <c r="A3985" s="91" t="s">
        <v>10005</v>
      </c>
      <c r="B3985" s="91" t="s">
        <v>13513</v>
      </c>
      <c r="C3985" s="39" t="str">
        <f t="shared" si="62"/>
        <v>V03ABДимеркаптопропансульфонат натрия</v>
      </c>
      <c r="D3985" s="91" t="s">
        <v>17948</v>
      </c>
    </row>
    <row r="3986" spans="1:4" hidden="1">
      <c r="A3986" s="91" t="s">
        <v>10005</v>
      </c>
      <c r="B3986" s="91" t="s">
        <v>13508</v>
      </c>
      <c r="C3986" s="39" t="str">
        <f t="shared" si="62"/>
        <v>V03ABКарбоксим</v>
      </c>
      <c r="D3986" s="91" t="s">
        <v>17948</v>
      </c>
    </row>
    <row r="3987" spans="1:4" hidden="1">
      <c r="A3987" s="91" t="s">
        <v>10005</v>
      </c>
      <c r="B3987" s="91" t="s">
        <v>13504</v>
      </c>
      <c r="C3987" s="39" t="str">
        <f t="shared" si="62"/>
        <v>V03ABЦинка бисвинилимидазола диацетат</v>
      </c>
      <c r="D3987" s="91" t="s">
        <v>17948</v>
      </c>
    </row>
    <row r="3988" spans="1:4" hidden="1">
      <c r="A3988" s="91" t="s">
        <v>10005</v>
      </c>
      <c r="B3988" s="91" t="s">
        <v>13510</v>
      </c>
      <c r="C3988" s="39" t="str">
        <f t="shared" si="62"/>
        <v>V03ABКалий-железо гексацианоферрат</v>
      </c>
      <c r="D3988" s="91" t="s">
        <v>17948</v>
      </c>
    </row>
    <row r="3989" spans="1:4" hidden="1">
      <c r="A3989" s="91" t="s">
        <v>10001</v>
      </c>
      <c r="B3989" s="91" t="s">
        <v>13515</v>
      </c>
      <c r="C3989" s="39" t="str">
        <f t="shared" si="62"/>
        <v>V03ACДеферазирокс</v>
      </c>
      <c r="D3989" s="91" t="s">
        <v>17948</v>
      </c>
    </row>
    <row r="3990" spans="1:4" hidden="1">
      <c r="A3990" s="91" t="s">
        <v>10001</v>
      </c>
      <c r="B3990" s="91" t="s">
        <v>13516</v>
      </c>
      <c r="C3990" s="39" t="str">
        <f t="shared" si="62"/>
        <v>V03ACДефероксамин</v>
      </c>
      <c r="D3990" s="91" t="s">
        <v>13607</v>
      </c>
    </row>
    <row r="3991" spans="1:4" hidden="1">
      <c r="A3991" s="91" t="s">
        <v>13517</v>
      </c>
      <c r="B3991" s="91" t="s">
        <v>13518</v>
      </c>
      <c r="C3991" s="39" t="str">
        <f t="shared" si="62"/>
        <v>V03AEСевеламер</v>
      </c>
      <c r="D3991" s="91" t="s">
        <v>17948</v>
      </c>
    </row>
    <row r="3992" spans="1:4" hidden="1">
      <c r="A3992" s="91" t="s">
        <v>13517</v>
      </c>
      <c r="B3992" s="91" t="s">
        <v>13519</v>
      </c>
      <c r="C3992" s="39" t="str">
        <f t="shared" si="62"/>
        <v>V03AEЛантана карбонат</v>
      </c>
      <c r="D3992" s="91" t="s">
        <v>13607</v>
      </c>
    </row>
    <row r="3993" spans="1:4" hidden="1">
      <c r="A3993" s="91" t="s">
        <v>13517</v>
      </c>
      <c r="B3993" s="91" t="s">
        <v>15986</v>
      </c>
      <c r="C3993" s="39" t="str">
        <f t="shared" si="62"/>
        <v>V03AEОсваРен</v>
      </c>
      <c r="D3993" s="91" t="s">
        <v>13607</v>
      </c>
    </row>
    <row r="3994" spans="1:4" hidden="1">
      <c r="A3994" s="91" t="s">
        <v>13517</v>
      </c>
      <c r="B3994" s="91" t="s">
        <v>15985</v>
      </c>
      <c r="C3994" s="39" t="str">
        <f t="shared" si="62"/>
        <v>V03AEКальция полистиролсульфонат</v>
      </c>
      <c r="D3994" s="91" t="s">
        <v>13607</v>
      </c>
    </row>
    <row r="3995" spans="1:4" hidden="1">
      <c r="A3995" s="91" t="s">
        <v>10047</v>
      </c>
      <c r="B3995" s="91" t="s">
        <v>13522</v>
      </c>
      <c r="C3995" s="39" t="str">
        <f t="shared" si="62"/>
        <v>V03AFДексразоксан</v>
      </c>
      <c r="D3995" s="91" t="s">
        <v>13607</v>
      </c>
    </row>
    <row r="3996" spans="1:4" hidden="1">
      <c r="A3996" s="91" t="s">
        <v>10047</v>
      </c>
      <c r="B3996" s="91" t="s">
        <v>13524</v>
      </c>
      <c r="C3996" s="39" t="str">
        <f t="shared" si="62"/>
        <v>V03AFАмифостин</v>
      </c>
      <c r="D3996" s="91" t="s">
        <v>13607</v>
      </c>
    </row>
    <row r="3997" spans="1:4" hidden="1">
      <c r="A3997" s="91" t="s">
        <v>10047</v>
      </c>
      <c r="B3997" s="91" t="s">
        <v>13521</v>
      </c>
      <c r="C3997" s="39" t="str">
        <f t="shared" si="62"/>
        <v>V03AFФолиниевая кислота</v>
      </c>
      <c r="D3997" s="91" t="s">
        <v>13607</v>
      </c>
    </row>
    <row r="3998" spans="1:4" hidden="1">
      <c r="A3998" s="91" t="s">
        <v>10047</v>
      </c>
      <c r="B3998" s="91" t="s">
        <v>13523</v>
      </c>
      <c r="C3998" s="39" t="str">
        <f t="shared" si="62"/>
        <v>V03AFКальция фолинат</v>
      </c>
      <c r="D3998" s="91" t="s">
        <v>17948</v>
      </c>
    </row>
    <row r="3999" spans="1:4" hidden="1">
      <c r="A3999" s="91" t="s">
        <v>10047</v>
      </c>
      <c r="B3999" s="91" t="s">
        <v>13520</v>
      </c>
      <c r="C3999" s="39" t="str">
        <f t="shared" si="62"/>
        <v>V03AFМесна</v>
      </c>
      <c r="D3999" s="91" t="s">
        <v>17948</v>
      </c>
    </row>
    <row r="4000" spans="1:4" hidden="1">
      <c r="A4000" s="91" t="s">
        <v>10047</v>
      </c>
      <c r="B4000" s="91" t="s">
        <v>12765</v>
      </c>
      <c r="C4000" s="39" t="str">
        <f t="shared" si="62"/>
        <v>V03AFИмидазолилэтанамид пентандиовой кислоты</v>
      </c>
      <c r="D4000" s="91" t="s">
        <v>13607</v>
      </c>
    </row>
    <row r="4001" spans="1:4" hidden="1">
      <c r="A4001" s="91" t="s">
        <v>10047</v>
      </c>
      <c r="B4001" s="91" t="s">
        <v>15987</v>
      </c>
      <c r="C4001" s="39" t="str">
        <f t="shared" si="62"/>
        <v>V03AFдезинтоксикационные препараты для противоопухолевой терапии</v>
      </c>
      <c r="D4001" s="91" t="s">
        <v>13607</v>
      </c>
    </row>
    <row r="4002" spans="1:4" hidden="1">
      <c r="A4002" s="91" t="s">
        <v>10055</v>
      </c>
      <c r="B4002" s="91" t="s">
        <v>13525</v>
      </c>
      <c r="C4002" s="39" t="str">
        <f t="shared" si="62"/>
        <v>V03ANКислород</v>
      </c>
      <c r="D4002" s="91" t="s">
        <v>13607</v>
      </c>
    </row>
    <row r="4003" spans="1:4" hidden="1">
      <c r="A4003" s="91" t="s">
        <v>13526</v>
      </c>
      <c r="B4003" s="91" t="s">
        <v>13537</v>
      </c>
      <c r="C4003" s="39" t="str">
        <f t="shared" si="62"/>
        <v>V03AXДиметилоксобутилфосфонилдиметилат</v>
      </c>
      <c r="D4003" s="91" t="s">
        <v>13607</v>
      </c>
    </row>
    <row r="4004" spans="1:4" hidden="1">
      <c r="A4004" s="91" t="s">
        <v>13526</v>
      </c>
      <c r="B4004" s="91" t="s">
        <v>13542</v>
      </c>
      <c r="C4004" s="39" t="str">
        <f t="shared" si="62"/>
        <v>V03AXЦистамин</v>
      </c>
      <c r="D4004" s="91" t="s">
        <v>13607</v>
      </c>
    </row>
    <row r="4005" spans="1:4" hidden="1">
      <c r="A4005" s="91" t="s">
        <v>13526</v>
      </c>
      <c r="B4005" s="91" t="s">
        <v>13551</v>
      </c>
      <c r="C4005" s="39" t="str">
        <f t="shared" si="62"/>
        <v>V03AXЯнтарная кислота</v>
      </c>
      <c r="D4005" s="91" t="s">
        <v>13607</v>
      </c>
    </row>
    <row r="4006" spans="1:4" hidden="1">
      <c r="A4006" s="91" t="s">
        <v>13526</v>
      </c>
      <c r="B4006" s="91" t="s">
        <v>13541</v>
      </c>
      <c r="C4006" s="39" t="str">
        <f t="shared" si="62"/>
        <v>V03AXЧеремухи плоды</v>
      </c>
      <c r="D4006" s="91" t="s">
        <v>13607</v>
      </c>
    </row>
    <row r="4007" spans="1:4" hidden="1">
      <c r="A4007" s="91" t="s">
        <v>13526</v>
      </c>
      <c r="B4007" s="91" t="s">
        <v>13531</v>
      </c>
      <c r="C4007" s="39" t="str">
        <f t="shared" si="62"/>
        <v>V03AXКаланхоэ побегов сок</v>
      </c>
      <c r="D4007" s="91" t="s">
        <v>13607</v>
      </c>
    </row>
    <row r="4008" spans="1:4" hidden="1">
      <c r="A4008" s="91" t="s">
        <v>13526</v>
      </c>
      <c r="B4008" s="91" t="s">
        <v>13544</v>
      </c>
      <c r="C4008" s="39" t="str">
        <f t="shared" si="62"/>
        <v>V03AXСтрастоцвета мясо-красного травы экстракт</v>
      </c>
      <c r="D4008" s="91" t="s">
        <v>13607</v>
      </c>
    </row>
    <row r="4009" spans="1:4" hidden="1">
      <c r="A4009" s="91" t="s">
        <v>13526</v>
      </c>
      <c r="B4009" s="91" t="s">
        <v>13545</v>
      </c>
      <c r="C4009" s="39" t="str">
        <f t="shared" si="62"/>
        <v>V03AXСушеницы топяной трава</v>
      </c>
      <c r="D4009" s="91" t="s">
        <v>13607</v>
      </c>
    </row>
    <row r="4010" spans="1:4" hidden="1">
      <c r="A4010" s="91" t="s">
        <v>13526</v>
      </c>
      <c r="B4010" s="91" t="s">
        <v>13539</v>
      </c>
      <c r="C4010" s="39" t="str">
        <f t="shared" si="62"/>
        <v>V03AXТыквы обыкновенной семена</v>
      </c>
      <c r="D4010" s="91" t="s">
        <v>13607</v>
      </c>
    </row>
    <row r="4011" spans="1:4" hidden="1">
      <c r="A4011" s="91" t="s">
        <v>13526</v>
      </c>
      <c r="B4011" s="91" t="s">
        <v>13543</v>
      </c>
      <c r="C4011" s="39" t="str">
        <f t="shared" si="62"/>
        <v>V03AXПрополис гомеопатический</v>
      </c>
      <c r="D4011" s="91" t="s">
        <v>13607</v>
      </c>
    </row>
    <row r="4012" spans="1:4" hidden="1">
      <c r="A4012" s="91" t="s">
        <v>13526</v>
      </c>
      <c r="B4012" s="91" t="s">
        <v>11797</v>
      </c>
      <c r="C4012" s="39" t="str">
        <f t="shared" si="62"/>
        <v>V03AXПневмодорон</v>
      </c>
      <c r="D4012" s="91" t="s">
        <v>13607</v>
      </c>
    </row>
    <row r="4013" spans="1:4" hidden="1">
      <c r="A4013" s="91" t="s">
        <v>13526</v>
      </c>
      <c r="B4013" s="91" t="s">
        <v>13549</v>
      </c>
      <c r="C4013" s="39" t="str">
        <f t="shared" ref="C4013:C4076" si="63">CONCATENATE(A4013,B4013)</f>
        <v>V03AXОльхи соплодия</v>
      </c>
      <c r="D4013" s="91" t="s">
        <v>13607</v>
      </c>
    </row>
    <row r="4014" spans="1:4" hidden="1">
      <c r="A4014" s="91" t="s">
        <v>13526</v>
      </c>
      <c r="B4014" s="91" t="s">
        <v>13538</v>
      </c>
      <c r="C4014" s="39" t="str">
        <f t="shared" si="63"/>
        <v>V03AXБадана корневища</v>
      </c>
      <c r="D4014" s="91" t="s">
        <v>13607</v>
      </c>
    </row>
    <row r="4015" spans="1:4" hidden="1">
      <c r="A4015" s="91" t="s">
        <v>13526</v>
      </c>
      <c r="B4015" s="91" t="s">
        <v>11794</v>
      </c>
      <c r="C4015" s="39" t="str">
        <f t="shared" si="63"/>
        <v>V03AXАрники настойка гомеопатическая</v>
      </c>
      <c r="D4015" s="91" t="s">
        <v>13607</v>
      </c>
    </row>
    <row r="4016" spans="1:4" hidden="1">
      <c r="A4016" s="91" t="s">
        <v>13526</v>
      </c>
      <c r="B4016" s="91" t="s">
        <v>11795</v>
      </c>
      <c r="C4016" s="39" t="str">
        <f t="shared" si="63"/>
        <v>V03AXБараний курдючный жир</v>
      </c>
      <c r="D4016" s="91" t="s">
        <v>13607</v>
      </c>
    </row>
    <row r="4017" spans="1:4" hidden="1">
      <c r="A4017" s="91" t="s">
        <v>13526</v>
      </c>
      <c r="B4017" s="91" t="s">
        <v>13536</v>
      </c>
      <c r="C4017" s="39" t="str">
        <f t="shared" si="63"/>
        <v>V03AXЗмеевика корневища</v>
      </c>
      <c r="D4017" s="91" t="s">
        <v>13607</v>
      </c>
    </row>
    <row r="4018" spans="1:4" hidden="1">
      <c r="A4018" s="91" t="s">
        <v>13526</v>
      </c>
      <c r="B4018" s="91" t="s">
        <v>13533</v>
      </c>
      <c r="C4018" s="39" t="str">
        <f t="shared" si="63"/>
        <v>V03AXКалендулы лекарственной цветки</v>
      </c>
      <c r="D4018" s="91" t="s">
        <v>13607</v>
      </c>
    </row>
    <row r="4019" spans="1:4" hidden="1">
      <c r="A4019" s="91" t="s">
        <v>13526</v>
      </c>
      <c r="B4019" s="91" t="s">
        <v>13534</v>
      </c>
      <c r="C4019" s="39" t="str">
        <f t="shared" si="63"/>
        <v>V03AXКалендулы лекарственной цветков настойка гомеопатическая</v>
      </c>
      <c r="D4019" s="91" t="s">
        <v>13607</v>
      </c>
    </row>
    <row r="4020" spans="1:4" hidden="1">
      <c r="A4020" s="91" t="s">
        <v>13526</v>
      </c>
      <c r="B4020" s="91" t="s">
        <v>13530</v>
      </c>
      <c r="C4020" s="39" t="str">
        <f t="shared" si="63"/>
        <v>V03AXКалины плоды</v>
      </c>
      <c r="D4020" s="91" t="s">
        <v>13607</v>
      </c>
    </row>
    <row r="4021" spans="1:4" hidden="1">
      <c r="A4021" s="91" t="s">
        <v>13526</v>
      </c>
      <c r="B4021" s="91" t="s">
        <v>13527</v>
      </c>
      <c r="C4021" s="39" t="str">
        <f t="shared" si="63"/>
        <v>V03AXКаштан конский</v>
      </c>
      <c r="D4021" s="91" t="s">
        <v>13607</v>
      </c>
    </row>
    <row r="4022" spans="1:4" hidden="1">
      <c r="A4022" s="91" t="s">
        <v>13526</v>
      </c>
      <c r="B4022" s="91" t="s">
        <v>13528</v>
      </c>
      <c r="C4022" s="39" t="str">
        <f t="shared" si="63"/>
        <v>V03AXКаштана конского настойка гомеопатическая</v>
      </c>
      <c r="D4022" s="91" t="s">
        <v>13607</v>
      </c>
    </row>
    <row r="4023" spans="1:4" hidden="1">
      <c r="A4023" s="91" t="s">
        <v>13526</v>
      </c>
      <c r="B4023" s="91" t="s">
        <v>13546</v>
      </c>
      <c r="C4023" s="39" t="str">
        <f t="shared" si="63"/>
        <v>V03AXЛопуха корни</v>
      </c>
      <c r="D4023" s="91" t="s">
        <v>13607</v>
      </c>
    </row>
    <row r="4024" spans="1:4" hidden="1">
      <c r="A4024" s="91" t="s">
        <v>13526</v>
      </c>
      <c r="B4024" s="91" t="s">
        <v>13547</v>
      </c>
      <c r="C4024" s="39" t="str">
        <f t="shared" si="63"/>
        <v>V03AXЛапчатки прямостоячей корневища</v>
      </c>
      <c r="D4024" s="91" t="s">
        <v>13607</v>
      </c>
    </row>
    <row r="4025" spans="1:4" hidden="1">
      <c r="A4025" s="91" t="s">
        <v>13526</v>
      </c>
      <c r="B4025" s="91" t="s">
        <v>13548</v>
      </c>
      <c r="C4025" s="39" t="str">
        <f t="shared" si="63"/>
        <v>V03AXКровохлебки корневища с корнями</v>
      </c>
      <c r="D4025" s="91" t="s">
        <v>13607</v>
      </c>
    </row>
    <row r="4026" spans="1:4" hidden="1">
      <c r="A4026" s="91" t="s">
        <v>13526</v>
      </c>
      <c r="B4026" s="91" t="s">
        <v>11796</v>
      </c>
      <c r="C4026" s="39" t="str">
        <f t="shared" si="63"/>
        <v>V03AXГамамелиса виргинского настойка гомеопатическая</v>
      </c>
      <c r="D4026" s="91" t="s">
        <v>13607</v>
      </c>
    </row>
    <row r="4027" spans="1:4" hidden="1">
      <c r="A4027" s="91" t="s">
        <v>13526</v>
      </c>
      <c r="B4027" s="91" t="s">
        <v>16089</v>
      </c>
      <c r="C4027" s="39" t="str">
        <f t="shared" si="63"/>
        <v>V03AXАнабар Эдас-308</v>
      </c>
      <c r="D4027" s="91" t="s">
        <v>13607</v>
      </c>
    </row>
    <row r="4028" spans="1:4" hidden="1">
      <c r="A4028" s="91" t="s">
        <v>13526</v>
      </c>
      <c r="B4028" s="91" t="s">
        <v>16169</v>
      </c>
      <c r="C4028" s="39" t="str">
        <f t="shared" si="63"/>
        <v>V03AXАсинис</v>
      </c>
      <c r="D4028" s="91" t="s">
        <v>13607</v>
      </c>
    </row>
    <row r="4029" spans="1:4" hidden="1">
      <c r="A4029" s="91" t="s">
        <v>13526</v>
      </c>
      <c r="B4029" s="91" t="s">
        <v>16085</v>
      </c>
      <c r="C4029" s="39" t="str">
        <f t="shared" si="63"/>
        <v>V03AXАммония карбоникум</v>
      </c>
      <c r="D4029" s="91" t="s">
        <v>13607</v>
      </c>
    </row>
    <row r="4030" spans="1:4" hidden="1">
      <c r="A4030" s="91" t="s">
        <v>13526</v>
      </c>
      <c r="B4030" s="91" t="s">
        <v>16084</v>
      </c>
      <c r="C4030" s="39" t="str">
        <f t="shared" si="63"/>
        <v>V03AXАммония карбонат</v>
      </c>
      <c r="D4030" s="91" t="s">
        <v>13607</v>
      </c>
    </row>
    <row r="4031" spans="1:4" hidden="1">
      <c r="A4031" s="91" t="s">
        <v>13526</v>
      </c>
      <c r="B4031" s="91" t="s">
        <v>16214</v>
      </c>
      <c r="C4031" s="39" t="str">
        <f t="shared" si="63"/>
        <v>V03AXБагульник болотный</v>
      </c>
      <c r="D4031" s="91" t="s">
        <v>13607</v>
      </c>
    </row>
    <row r="4032" spans="1:4" hidden="1">
      <c r="A4032" s="91" t="s">
        <v>13526</v>
      </c>
      <c r="B4032" s="91" t="s">
        <v>16331</v>
      </c>
      <c r="C4032" s="39" t="str">
        <f t="shared" si="63"/>
        <v>V03AXВасилистника малого трава</v>
      </c>
      <c r="D4032" s="91" t="s">
        <v>13607</v>
      </c>
    </row>
    <row r="4033" spans="1:4" hidden="1">
      <c r="A4033" s="91" t="s">
        <v>13526</v>
      </c>
      <c r="B4033" s="91" t="s">
        <v>16226</v>
      </c>
      <c r="C4033" s="39" t="str">
        <f t="shared" si="63"/>
        <v>V03AXБарвинка прямого корневища и корни</v>
      </c>
      <c r="D4033" s="91" t="s">
        <v>13607</v>
      </c>
    </row>
    <row r="4034" spans="1:4" hidden="1">
      <c r="A4034" s="91" t="s">
        <v>13526</v>
      </c>
      <c r="B4034" s="91" t="s">
        <v>16341</v>
      </c>
      <c r="C4034" s="39" t="str">
        <f t="shared" si="63"/>
        <v>V03AXВератрум</v>
      </c>
      <c r="D4034" s="91" t="s">
        <v>13607</v>
      </c>
    </row>
    <row r="4035" spans="1:4" hidden="1">
      <c r="A4035" s="91" t="s">
        <v>13526</v>
      </c>
      <c r="B4035" s="91" t="s">
        <v>16181</v>
      </c>
      <c r="C4035" s="39" t="str">
        <f t="shared" si="63"/>
        <v>V03AXАурум</v>
      </c>
      <c r="D4035" s="91" t="s">
        <v>13607</v>
      </c>
    </row>
    <row r="4036" spans="1:4" hidden="1">
      <c r="A4036" s="91" t="s">
        <v>13526</v>
      </c>
      <c r="B4036" s="91" t="s">
        <v>16179</v>
      </c>
      <c r="C4036" s="39" t="str">
        <f t="shared" si="63"/>
        <v>V03AXАтропинум сульфурикум</v>
      </c>
      <c r="D4036" s="91" t="s">
        <v>13607</v>
      </c>
    </row>
    <row r="4037" spans="1:4" hidden="1">
      <c r="A4037" s="91" t="s">
        <v>13526</v>
      </c>
      <c r="B4037" s="91" t="s">
        <v>16376</v>
      </c>
      <c r="C4037" s="39" t="str">
        <f t="shared" si="63"/>
        <v>V03AXГалиум апарине</v>
      </c>
      <c r="D4037" s="91" t="s">
        <v>13607</v>
      </c>
    </row>
    <row r="4038" spans="1:4" hidden="1">
      <c r="A4038" s="91" t="s">
        <v>13526</v>
      </c>
      <c r="B4038" s="91" t="s">
        <v>16374</v>
      </c>
      <c r="C4038" s="39" t="str">
        <f t="shared" si="63"/>
        <v>V03AXВьюнок полевой</v>
      </c>
      <c r="D4038" s="91" t="s">
        <v>13607</v>
      </c>
    </row>
    <row r="4039" spans="1:4" hidden="1">
      <c r="A4039" s="91" t="s">
        <v>13526</v>
      </c>
      <c r="B4039" s="91" t="s">
        <v>16358</v>
      </c>
      <c r="C4039" s="39" t="str">
        <f t="shared" si="63"/>
        <v>V03AXВипера берус</v>
      </c>
      <c r="D4039" s="91" t="s">
        <v>13607</v>
      </c>
    </row>
    <row r="4040" spans="1:4" hidden="1">
      <c r="A4040" s="91" t="s">
        <v>13526</v>
      </c>
      <c r="B4040" s="91" t="s">
        <v>16354</v>
      </c>
      <c r="C4040" s="39" t="str">
        <f t="shared" si="63"/>
        <v>V03AXВиватон</v>
      </c>
      <c r="D4040" s="91" t="s">
        <v>13607</v>
      </c>
    </row>
    <row r="4041" spans="1:4" hidden="1">
      <c r="A4041" s="91" t="s">
        <v>13526</v>
      </c>
      <c r="B4041" s="91" t="s">
        <v>16351</v>
      </c>
      <c r="C4041" s="39" t="str">
        <f t="shared" si="63"/>
        <v>V03AXВибуркол</v>
      </c>
      <c r="D4041" s="91" t="s">
        <v>13607</v>
      </c>
    </row>
    <row r="4042" spans="1:4" hidden="1">
      <c r="A4042" s="91" t="s">
        <v>13526</v>
      </c>
      <c r="B4042" s="91" t="s">
        <v>16348</v>
      </c>
      <c r="C4042" s="39" t="str">
        <f t="shared" si="63"/>
        <v>V03AXВертигохель</v>
      </c>
      <c r="D4042" s="91" t="s">
        <v>13607</v>
      </c>
    </row>
    <row r="4043" spans="1:4" hidden="1">
      <c r="A4043" s="91" t="s">
        <v>13526</v>
      </c>
      <c r="B4043" s="91" t="s">
        <v>16347</v>
      </c>
      <c r="C4043" s="39" t="str">
        <f t="shared" si="63"/>
        <v>V03AXВерона</v>
      </c>
      <c r="D4043" s="91" t="s">
        <v>13607</v>
      </c>
    </row>
    <row r="4044" spans="1:4" hidden="1">
      <c r="A4044" s="91" t="s">
        <v>13526</v>
      </c>
      <c r="B4044" s="91" t="s">
        <v>16342</v>
      </c>
      <c r="C4044" s="39" t="str">
        <f t="shared" si="63"/>
        <v>V03AXВератрум альбум</v>
      </c>
      <c r="D4044" s="91" t="s">
        <v>13607</v>
      </c>
    </row>
    <row r="4045" spans="1:4" hidden="1">
      <c r="A4045" s="91" t="s">
        <v>13526</v>
      </c>
      <c r="B4045" s="91" t="s">
        <v>16092</v>
      </c>
      <c r="C4045" s="39" t="str">
        <f t="shared" si="63"/>
        <v>V03AXАнакардиум оцидентале</v>
      </c>
      <c r="D4045" s="91" t="s">
        <v>13607</v>
      </c>
    </row>
    <row r="4046" spans="1:4" hidden="1">
      <c r="A4046" s="91" t="s">
        <v>13526</v>
      </c>
      <c r="B4046" s="91" t="s">
        <v>15991</v>
      </c>
      <c r="C4046" s="39" t="str">
        <f t="shared" si="63"/>
        <v>V03AXАвена комп.</v>
      </c>
      <c r="D4046" s="91" t="s">
        <v>13607</v>
      </c>
    </row>
    <row r="4047" spans="1:4" hidden="1">
      <c r="A4047" s="91" t="s">
        <v>13526</v>
      </c>
      <c r="B4047" s="91" t="s">
        <v>16095</v>
      </c>
      <c r="C4047" s="39" t="str">
        <f t="shared" si="63"/>
        <v>V03AXАнгинал-Эдас (Эдас-105)</v>
      </c>
      <c r="D4047" s="91" t="s">
        <v>13607</v>
      </c>
    </row>
    <row r="4048" spans="1:4" hidden="1">
      <c r="A4048" s="91" t="s">
        <v>13526</v>
      </c>
      <c r="B4048" s="91" t="s">
        <v>15992</v>
      </c>
      <c r="C4048" s="39" t="str">
        <f t="shared" si="63"/>
        <v>V03AXАвена композитум</v>
      </c>
      <c r="D4048" s="91" t="s">
        <v>13607</v>
      </c>
    </row>
    <row r="4049" spans="1:4" hidden="1">
      <c r="A4049" s="91" t="s">
        <v>13526</v>
      </c>
      <c r="B4049" s="91" t="s">
        <v>16101</v>
      </c>
      <c r="C4049" s="39" t="str">
        <f t="shared" si="63"/>
        <v>V03AXАнгустура настоящая</v>
      </c>
      <c r="D4049" s="91" t="s">
        <v>13607</v>
      </c>
    </row>
    <row r="4050" spans="1:4" hidden="1">
      <c r="A4050" s="91" t="s">
        <v>13526</v>
      </c>
      <c r="B4050" s="91" t="s">
        <v>15997</v>
      </c>
      <c r="C4050" s="39" t="str">
        <f t="shared" si="63"/>
        <v>V03AXАвиа-Море</v>
      </c>
      <c r="D4050" s="91" t="s">
        <v>13607</v>
      </c>
    </row>
    <row r="4051" spans="1:4" hidden="1">
      <c r="A4051" s="91" t="s">
        <v>13526</v>
      </c>
      <c r="B4051" s="91" t="s">
        <v>16118</v>
      </c>
      <c r="C4051" s="39" t="str">
        <f t="shared" si="63"/>
        <v>V03AXАнтиФокал-Тропфен</v>
      </c>
      <c r="D4051" s="91" t="s">
        <v>13607</v>
      </c>
    </row>
    <row r="4052" spans="1:4" hidden="1">
      <c r="A4052" s="91" t="s">
        <v>13526</v>
      </c>
      <c r="B4052" s="91" t="s">
        <v>16000</v>
      </c>
      <c r="C4052" s="39" t="str">
        <f t="shared" si="63"/>
        <v>V03AXАгава</v>
      </c>
      <c r="D4052" s="91" t="s">
        <v>13607</v>
      </c>
    </row>
    <row r="4053" spans="1:4" hidden="1">
      <c r="A4053" s="91" t="s">
        <v>13526</v>
      </c>
      <c r="B4053" s="91" t="s">
        <v>16125</v>
      </c>
      <c r="C4053" s="39" t="str">
        <f t="shared" si="63"/>
        <v>V03AXАпис/Меркуриус композитус</v>
      </c>
      <c r="D4053" s="91" t="s">
        <v>13607</v>
      </c>
    </row>
    <row r="4054" spans="1:4" hidden="1">
      <c r="A4054" s="91" t="s">
        <v>13526</v>
      </c>
      <c r="B4054" s="91" t="s">
        <v>16006</v>
      </c>
      <c r="C4054" s="39" t="str">
        <f t="shared" si="63"/>
        <v>V03AXАгнус композитум-ГФ</v>
      </c>
      <c r="D4054" s="91" t="s">
        <v>13607</v>
      </c>
    </row>
    <row r="4055" spans="1:4" hidden="1">
      <c r="A4055" s="91" t="s">
        <v>13526</v>
      </c>
      <c r="B4055" s="91" t="s">
        <v>16126</v>
      </c>
      <c r="C4055" s="39" t="str">
        <f t="shared" si="63"/>
        <v>V03AXАпис-плюс</v>
      </c>
      <c r="D4055" s="91" t="s">
        <v>13607</v>
      </c>
    </row>
    <row r="4056" spans="1:4" hidden="1">
      <c r="A4056" s="91" t="s">
        <v>13526</v>
      </c>
      <c r="B4056" s="91" t="s">
        <v>16013</v>
      </c>
      <c r="C4056" s="39" t="str">
        <f t="shared" si="63"/>
        <v>V03AXАджиколд-Плюс</v>
      </c>
      <c r="D4056" s="91" t="s">
        <v>13607</v>
      </c>
    </row>
    <row r="4057" spans="1:4" hidden="1">
      <c r="A4057" s="91" t="s">
        <v>13526</v>
      </c>
      <c r="B4057" s="91" t="s">
        <v>16077</v>
      </c>
      <c r="C4057" s="39" t="str">
        <f t="shared" si="63"/>
        <v>V03AXАммониум карбоникум</v>
      </c>
      <c r="D4057" s="91" t="s">
        <v>13607</v>
      </c>
    </row>
    <row r="4058" spans="1:4" hidden="1">
      <c r="A4058" s="91" t="s">
        <v>13526</v>
      </c>
      <c r="B4058" s="91" t="s">
        <v>16072</v>
      </c>
      <c r="C4058" s="39" t="str">
        <f t="shared" si="63"/>
        <v>V03AXАмбра/Коффея композита</v>
      </c>
      <c r="D4058" s="91" t="s">
        <v>13607</v>
      </c>
    </row>
    <row r="4059" spans="1:4" hidden="1">
      <c r="A4059" s="91" t="s">
        <v>13526</v>
      </c>
      <c r="B4059" s="91" t="s">
        <v>16061</v>
      </c>
      <c r="C4059" s="39" t="str">
        <f t="shared" si="63"/>
        <v>V03AXАлоэ-слаб</v>
      </c>
      <c r="D4059" s="91" t="s">
        <v>13607</v>
      </c>
    </row>
    <row r="4060" spans="1:4" hidden="1">
      <c r="A4060" s="91" t="s">
        <v>13526</v>
      </c>
      <c r="B4060" s="91" t="s">
        <v>15995</v>
      </c>
      <c r="C4060" s="39" t="str">
        <f t="shared" si="63"/>
        <v>V03AXАвенок</v>
      </c>
      <c r="D4060" s="91" t="s">
        <v>13607</v>
      </c>
    </row>
    <row r="4061" spans="1:4" hidden="1">
      <c r="A4061" s="91" t="s">
        <v>13526</v>
      </c>
      <c r="B4061" s="91" t="s">
        <v>16069</v>
      </c>
      <c r="C4061" s="39" t="str">
        <f t="shared" si="63"/>
        <v>V03AXАмбра</v>
      </c>
      <c r="D4061" s="91" t="s">
        <v>13607</v>
      </c>
    </row>
    <row r="4062" spans="1:4" hidden="1">
      <c r="A4062" s="91" t="s">
        <v>13526</v>
      </c>
      <c r="B4062" s="91" t="s">
        <v>16247</v>
      </c>
      <c r="C4062" s="39" t="str">
        <f t="shared" si="63"/>
        <v>V03AXБеллис переннис</v>
      </c>
      <c r="D4062" s="91" t="s">
        <v>13607</v>
      </c>
    </row>
    <row r="4063" spans="1:4" hidden="1">
      <c r="A4063" s="91" t="s">
        <v>13526</v>
      </c>
      <c r="B4063" s="91" t="s">
        <v>16005</v>
      </c>
      <c r="C4063" s="39" t="str">
        <f t="shared" si="63"/>
        <v>V03AXАгнус кастус</v>
      </c>
      <c r="D4063" s="91" t="s">
        <v>13607</v>
      </c>
    </row>
    <row r="4064" spans="1:4" hidden="1">
      <c r="A4064" s="91" t="s">
        <v>13526</v>
      </c>
      <c r="B4064" s="91" t="s">
        <v>16127</v>
      </c>
      <c r="C4064" s="39" t="str">
        <f t="shared" si="63"/>
        <v>V03AXАпис-плюс ДН</v>
      </c>
      <c r="D4064" s="91" t="s">
        <v>13607</v>
      </c>
    </row>
    <row r="4065" spans="1:4" hidden="1">
      <c r="A4065" s="91" t="s">
        <v>13526</v>
      </c>
      <c r="B4065" s="91" t="s">
        <v>16253</v>
      </c>
      <c r="C4065" s="39" t="str">
        <f t="shared" si="63"/>
        <v>V03AXБерберис вульгарис</v>
      </c>
      <c r="D4065" s="91" t="s">
        <v>13607</v>
      </c>
    </row>
    <row r="4066" spans="1:4" hidden="1">
      <c r="A4066" s="91" t="s">
        <v>13526</v>
      </c>
      <c r="B4066" s="91" t="s">
        <v>16131</v>
      </c>
      <c r="C4066" s="39" t="str">
        <f t="shared" si="63"/>
        <v>V03AXАралия</v>
      </c>
      <c r="D4066" s="91" t="s">
        <v>13607</v>
      </c>
    </row>
    <row r="4067" spans="1:4" hidden="1">
      <c r="A4067" s="91" t="s">
        <v>13526</v>
      </c>
      <c r="B4067" s="91" t="s">
        <v>16256</v>
      </c>
      <c r="C4067" s="39" t="str">
        <f t="shared" si="63"/>
        <v>V03AXБерезы листья+Ортосифона тычиночного листья+Хвоща полевого трава</v>
      </c>
      <c r="D4067" s="91" t="s">
        <v>13607</v>
      </c>
    </row>
    <row r="4068" spans="1:4" hidden="1">
      <c r="A4068" s="91" t="s">
        <v>13526</v>
      </c>
      <c r="B4068" s="91" t="s">
        <v>16140</v>
      </c>
      <c r="C4068" s="39" t="str">
        <f t="shared" si="63"/>
        <v>V03AXАркальцит Эдас-942</v>
      </c>
      <c r="D4068" s="91" t="s">
        <v>13607</v>
      </c>
    </row>
    <row r="4069" spans="1:4" hidden="1">
      <c r="A4069" s="91" t="s">
        <v>13526</v>
      </c>
      <c r="B4069" s="91" t="s">
        <v>16264</v>
      </c>
      <c r="C4069" s="39" t="str">
        <f t="shared" si="63"/>
        <v>V03AXБиолайн Аллержи</v>
      </c>
      <c r="D4069" s="91" t="s">
        <v>13607</v>
      </c>
    </row>
    <row r="4070" spans="1:4" hidden="1">
      <c r="A4070" s="91" t="s">
        <v>13526</v>
      </c>
      <c r="B4070" s="91" t="s">
        <v>16149</v>
      </c>
      <c r="C4070" s="39" t="str">
        <f t="shared" si="63"/>
        <v>V03AXАрника-цито</v>
      </c>
      <c r="D4070" s="91" t="s">
        <v>13607</v>
      </c>
    </row>
    <row r="4071" spans="1:4" hidden="1">
      <c r="A4071" s="91" t="s">
        <v>13526</v>
      </c>
      <c r="B4071" s="91" t="s">
        <v>16267</v>
      </c>
      <c r="C4071" s="39" t="str">
        <f t="shared" si="63"/>
        <v>V03AXБиолайн Детокси</v>
      </c>
      <c r="D4071" s="91" t="s">
        <v>13607</v>
      </c>
    </row>
    <row r="4072" spans="1:4" hidden="1">
      <c r="A4072" s="91" t="s">
        <v>13526</v>
      </c>
      <c r="B4072" s="91" t="s">
        <v>16151</v>
      </c>
      <c r="C4072" s="39" t="str">
        <f t="shared" si="63"/>
        <v>V03AXАрники цветки</v>
      </c>
      <c r="D4072" s="91" t="s">
        <v>13607</v>
      </c>
    </row>
    <row r="4073" spans="1:4" hidden="1">
      <c r="A4073" s="91" t="s">
        <v>13526</v>
      </c>
      <c r="B4073" s="91" t="s">
        <v>16269</v>
      </c>
      <c r="C4073" s="39" t="str">
        <f t="shared" si="63"/>
        <v>V03AXБиолайн Кандида</v>
      </c>
      <c r="D4073" s="91" t="s">
        <v>13607</v>
      </c>
    </row>
    <row r="4074" spans="1:4" hidden="1">
      <c r="A4074" s="91" t="s">
        <v>13526</v>
      </c>
      <c r="B4074" s="91" t="s">
        <v>16157</v>
      </c>
      <c r="C4074" s="39" t="str">
        <f t="shared" si="63"/>
        <v>V03AXАртемизия вульгарис</v>
      </c>
      <c r="D4074" s="91" t="s">
        <v>13607</v>
      </c>
    </row>
    <row r="4075" spans="1:4" hidden="1">
      <c r="A4075" s="91" t="s">
        <v>13526</v>
      </c>
      <c r="B4075" s="91" t="s">
        <v>16271</v>
      </c>
      <c r="C4075" s="39" t="str">
        <f t="shared" si="63"/>
        <v>V03AXБиолайн Неврос</v>
      </c>
      <c r="D4075" s="91" t="s">
        <v>13607</v>
      </c>
    </row>
    <row r="4076" spans="1:4" hidden="1">
      <c r="A4076" s="91" t="s">
        <v>13526</v>
      </c>
      <c r="B4076" s="91" t="s">
        <v>16165</v>
      </c>
      <c r="C4076" s="39" t="str">
        <f t="shared" si="63"/>
        <v>V03AXАрум макулатум</v>
      </c>
      <c r="D4076" s="91" t="s">
        <v>13607</v>
      </c>
    </row>
    <row r="4077" spans="1:4" hidden="1">
      <c r="A4077" s="91" t="s">
        <v>13526</v>
      </c>
      <c r="B4077" s="91" t="s">
        <v>16278</v>
      </c>
      <c r="C4077" s="39" t="str">
        <f t="shared" ref="C4077:C4140" si="64">CONCATENATE(A4077,B4077)</f>
        <v>V03AXБодрит-Эдас (Эдас-902)</v>
      </c>
      <c r="D4077" s="91" t="s">
        <v>13607</v>
      </c>
    </row>
    <row r="4078" spans="1:4" hidden="1">
      <c r="A4078" s="91" t="s">
        <v>13526</v>
      </c>
      <c r="B4078" s="91" t="s">
        <v>16167</v>
      </c>
      <c r="C4078" s="39" t="str">
        <f t="shared" si="64"/>
        <v>V03AXАрундо</v>
      </c>
      <c r="D4078" s="91" t="s">
        <v>13607</v>
      </c>
    </row>
    <row r="4079" spans="1:4" hidden="1">
      <c r="A4079" s="91" t="s">
        <v>13526</v>
      </c>
      <c r="B4079" s="91" t="s">
        <v>16279</v>
      </c>
      <c r="C4079" s="39" t="str">
        <f t="shared" si="64"/>
        <v>V03AXБолдо</v>
      </c>
      <c r="D4079" s="91" t="s">
        <v>13607</v>
      </c>
    </row>
    <row r="4080" spans="1:4" hidden="1">
      <c r="A4080" s="91" t="s">
        <v>13526</v>
      </c>
      <c r="B4080" s="91" t="s">
        <v>16037</v>
      </c>
      <c r="C4080" s="39" t="str">
        <f t="shared" si="64"/>
        <v>V03AXАконита джунгарского трава</v>
      </c>
      <c r="D4080" s="91" t="s">
        <v>13607</v>
      </c>
    </row>
    <row r="4081" spans="1:4" hidden="1">
      <c r="A4081" s="91" t="s">
        <v>13526</v>
      </c>
      <c r="B4081" s="91" t="s">
        <v>16042</v>
      </c>
      <c r="C4081" s="39" t="str">
        <f t="shared" si="64"/>
        <v>V03AXАлетрис</v>
      </c>
      <c r="D4081" s="91" t="s">
        <v>13607</v>
      </c>
    </row>
    <row r="4082" spans="1:4" hidden="1">
      <c r="A4082" s="91" t="s">
        <v>13526</v>
      </c>
      <c r="B4082" s="91" t="s">
        <v>16044</v>
      </c>
      <c r="C4082" s="39" t="str">
        <f t="shared" si="64"/>
        <v>V03AXАлис/Меркуриус композитус</v>
      </c>
      <c r="D4082" s="91" t="s">
        <v>13607</v>
      </c>
    </row>
    <row r="4083" spans="1:4" hidden="1">
      <c r="A4083" s="91" t="s">
        <v>13526</v>
      </c>
      <c r="B4083" s="91" t="s">
        <v>16275</v>
      </c>
      <c r="C4083" s="39" t="str">
        <f t="shared" si="64"/>
        <v>V03AXБовиста</v>
      </c>
      <c r="D4083" s="91" t="s">
        <v>13607</v>
      </c>
    </row>
    <row r="4084" spans="1:4" hidden="1">
      <c r="A4084" s="91" t="s">
        <v>13526</v>
      </c>
      <c r="B4084" s="91" t="s">
        <v>16056</v>
      </c>
      <c r="C4084" s="39" t="str">
        <f t="shared" si="64"/>
        <v>V03AXАллиум цепа</v>
      </c>
      <c r="D4084" s="91" t="s">
        <v>13607</v>
      </c>
    </row>
    <row r="4085" spans="1:4" hidden="1">
      <c r="A4085" s="91" t="s">
        <v>13526</v>
      </c>
      <c r="B4085" s="91" t="s">
        <v>16276</v>
      </c>
      <c r="C4085" s="39" t="str">
        <f t="shared" si="64"/>
        <v>V03AXБовиста гигантеа</v>
      </c>
      <c r="D4085" s="91" t="s">
        <v>13607</v>
      </c>
    </row>
    <row r="4086" spans="1:4" hidden="1">
      <c r="A4086" s="91" t="s">
        <v>13526</v>
      </c>
      <c r="B4086" s="91" t="s">
        <v>16057</v>
      </c>
      <c r="C4086" s="39" t="str">
        <f t="shared" si="64"/>
        <v>V03AXАлоэ ДН</v>
      </c>
      <c r="D4086" s="91" t="s">
        <v>13607</v>
      </c>
    </row>
    <row r="4087" spans="1:4" hidden="1">
      <c r="A4087" s="91" t="s">
        <v>13526</v>
      </c>
      <c r="B4087" s="91" t="s">
        <v>16282</v>
      </c>
      <c r="C4087" s="39" t="str">
        <f t="shared" si="64"/>
        <v>V03AXБоракс</v>
      </c>
      <c r="D4087" s="91" t="s">
        <v>13607</v>
      </c>
    </row>
    <row r="4088" spans="1:4" hidden="1">
      <c r="A4088" s="91" t="s">
        <v>13526</v>
      </c>
      <c r="B4088" s="91" t="s">
        <v>16062</v>
      </c>
      <c r="C4088" s="39" t="str">
        <f t="shared" si="64"/>
        <v>V03AXАлтея лекарственного трава</v>
      </c>
      <c r="D4088" s="91" t="s">
        <v>13607</v>
      </c>
    </row>
    <row r="4089" spans="1:4" hidden="1">
      <c r="A4089" s="91" t="s">
        <v>13526</v>
      </c>
      <c r="B4089" s="91" t="s">
        <v>16292</v>
      </c>
      <c r="C4089" s="39" t="str">
        <f t="shared" si="64"/>
        <v>V03AXБриапис Эдас-307</v>
      </c>
      <c r="D4089" s="91" t="s">
        <v>13607</v>
      </c>
    </row>
    <row r="4090" spans="1:4" hidden="1">
      <c r="A4090" s="91" t="s">
        <v>13526</v>
      </c>
      <c r="B4090" s="91" t="s">
        <v>16063</v>
      </c>
      <c r="C4090" s="39" t="str">
        <f t="shared" si="64"/>
        <v>V03AXАльгистоп</v>
      </c>
      <c r="D4090" s="91" t="s">
        <v>13607</v>
      </c>
    </row>
    <row r="4091" spans="1:4" hidden="1">
      <c r="A4091" s="91" t="s">
        <v>13526</v>
      </c>
      <c r="B4091" s="91" t="s">
        <v>16297</v>
      </c>
      <c r="C4091" s="39" t="str">
        <f t="shared" si="64"/>
        <v>V03AXБриония-плюс</v>
      </c>
      <c r="D4091" s="91" t="s">
        <v>13607</v>
      </c>
    </row>
    <row r="4092" spans="1:4" hidden="1">
      <c r="A4092" s="91" t="s">
        <v>13526</v>
      </c>
      <c r="B4092" s="91" t="s">
        <v>16064</v>
      </c>
      <c r="C4092" s="39" t="str">
        <f t="shared" si="64"/>
        <v>V03AXАльгостазин</v>
      </c>
      <c r="D4092" s="91" t="s">
        <v>13607</v>
      </c>
    </row>
    <row r="4093" spans="1:4" hidden="1">
      <c r="A4093" s="91" t="s">
        <v>13526</v>
      </c>
      <c r="B4093" s="91" t="s">
        <v>16298</v>
      </c>
      <c r="C4093" s="39" t="str">
        <f t="shared" si="64"/>
        <v>V03AXБриорус Эдас-402</v>
      </c>
      <c r="D4093" s="91" t="s">
        <v>13607</v>
      </c>
    </row>
    <row r="4094" spans="1:4" hidden="1">
      <c r="A4094" s="91" t="s">
        <v>13526</v>
      </c>
      <c r="B4094" s="91" t="s">
        <v>16065</v>
      </c>
      <c r="C4094" s="39" t="str">
        <f t="shared" si="64"/>
        <v>V03AXАльфалфа</v>
      </c>
      <c r="D4094" s="91" t="s">
        <v>13607</v>
      </c>
    </row>
    <row r="4095" spans="1:4" hidden="1">
      <c r="A4095" s="91" t="s">
        <v>13526</v>
      </c>
      <c r="B4095" s="91" t="s">
        <v>16311</v>
      </c>
      <c r="C4095" s="39" t="str">
        <f t="shared" si="64"/>
        <v>V03AXБронхонал-Эдас (Эдас-904)</v>
      </c>
      <c r="D4095" s="91" t="s">
        <v>13607</v>
      </c>
    </row>
    <row r="4096" spans="1:4" hidden="1">
      <c r="A4096" s="91" t="s">
        <v>13526</v>
      </c>
      <c r="B4096" s="91" t="s">
        <v>16067</v>
      </c>
      <c r="C4096" s="39" t="str">
        <f t="shared" si="64"/>
        <v>V03AXАлюмина</v>
      </c>
      <c r="D4096" s="91" t="s">
        <v>13607</v>
      </c>
    </row>
    <row r="4097" spans="1:4" hidden="1">
      <c r="A4097" s="91" t="s">
        <v>13526</v>
      </c>
      <c r="B4097" s="91" t="s">
        <v>16315</v>
      </c>
      <c r="C4097" s="39" t="str">
        <f t="shared" si="64"/>
        <v>V03AXБузина черная</v>
      </c>
      <c r="D4097" s="91" t="s">
        <v>13607</v>
      </c>
    </row>
    <row r="4098" spans="1:4" hidden="1">
      <c r="A4098" s="91" t="s">
        <v>13526</v>
      </c>
      <c r="B4098" s="91" t="s">
        <v>16070</v>
      </c>
      <c r="C4098" s="39" t="str">
        <f t="shared" si="64"/>
        <v>V03AXАмбра гризеа</v>
      </c>
      <c r="D4098" s="91" t="s">
        <v>13607</v>
      </c>
    </row>
    <row r="4099" spans="1:4" hidden="1">
      <c r="A4099" s="91" t="s">
        <v>13526</v>
      </c>
      <c r="B4099" s="91" t="s">
        <v>16318</v>
      </c>
      <c r="C4099" s="39" t="str">
        <f t="shared" si="64"/>
        <v>V03AXБуфо</v>
      </c>
      <c r="D4099" s="91" t="s">
        <v>13607</v>
      </c>
    </row>
    <row r="4100" spans="1:4" hidden="1">
      <c r="A4100" s="91" t="s">
        <v>13526</v>
      </c>
      <c r="B4100" s="91" t="s">
        <v>16080</v>
      </c>
      <c r="C4100" s="39" t="str">
        <f t="shared" si="64"/>
        <v>V03AXАммониум хлоридум</v>
      </c>
      <c r="D4100" s="91" t="s">
        <v>13607</v>
      </c>
    </row>
    <row r="4101" spans="1:4" hidden="1">
      <c r="A4101" s="91" t="s">
        <v>13526</v>
      </c>
      <c r="B4101" s="91" t="s">
        <v>16320</v>
      </c>
      <c r="C4101" s="39" t="str">
        <f t="shared" si="64"/>
        <v>V03AXБэби-Сед</v>
      </c>
      <c r="D4101" s="91" t="s">
        <v>13607</v>
      </c>
    </row>
    <row r="4102" spans="1:4" hidden="1">
      <c r="A4102" s="91" t="s">
        <v>13526</v>
      </c>
      <c r="B4102" s="91" t="s">
        <v>16096</v>
      </c>
      <c r="C4102" s="39" t="str">
        <f t="shared" si="64"/>
        <v>V03AXАнгинал-Эдас (Эдас-905)</v>
      </c>
      <c r="D4102" s="91" t="s">
        <v>13607</v>
      </c>
    </row>
    <row r="4103" spans="1:4" ht="30" hidden="1">
      <c r="A4103" s="91" t="s">
        <v>13526</v>
      </c>
      <c r="B4103" s="91" t="s">
        <v>16326</v>
      </c>
      <c r="C4103" s="39" t="str">
        <f t="shared" si="64"/>
        <v>V03AXВалерианы лекарственной корневища с корнями+Мяты перечной листья+Фенхеля обыкновенного плоды</v>
      </c>
      <c r="D4103" s="91" t="s">
        <v>13607</v>
      </c>
    </row>
    <row r="4104" spans="1:4" hidden="1">
      <c r="A4104" s="91" t="s">
        <v>13526</v>
      </c>
      <c r="B4104" s="91" t="s">
        <v>16104</v>
      </c>
      <c r="C4104" s="39" t="str">
        <f t="shared" si="64"/>
        <v>V03AXАнемон-ГФ</v>
      </c>
      <c r="D4104" s="91" t="s">
        <v>13607</v>
      </c>
    </row>
    <row r="4105" spans="1:4" hidden="1">
      <c r="A4105" s="91" t="s">
        <v>13526</v>
      </c>
      <c r="B4105" s="91" t="s">
        <v>16333</v>
      </c>
      <c r="C4105" s="39" t="str">
        <f t="shared" si="64"/>
        <v>V03AXВахты трехлистной листья</v>
      </c>
      <c r="D4105" s="91" t="s">
        <v>13607</v>
      </c>
    </row>
    <row r="4106" spans="1:4" ht="45" hidden="1">
      <c r="A4106" s="91" t="s">
        <v>13526</v>
      </c>
      <c r="B4106" s="91" t="s">
        <v>16106</v>
      </c>
      <c r="C4106" s="39" t="str">
        <f t="shared" si="64"/>
        <v>V03AXАниса обыкновенного семян масло+Крушины ольховидной коры экстракт+Сенны остролистной листьев экстракт+Солодки корней экстракт</v>
      </c>
      <c r="D4106" s="91" t="s">
        <v>13607</v>
      </c>
    </row>
    <row r="4107" spans="1:4" hidden="1">
      <c r="A4107" s="91" t="s">
        <v>13526</v>
      </c>
      <c r="B4107" s="91" t="s">
        <v>16335</v>
      </c>
      <c r="C4107" s="39" t="str">
        <f t="shared" si="64"/>
        <v>V03AXВегетон-Эдас (Эдас-916)</v>
      </c>
      <c r="D4107" s="91" t="s">
        <v>13607</v>
      </c>
    </row>
    <row r="4108" spans="1:4" hidden="1">
      <c r="A4108" s="91" t="s">
        <v>13526</v>
      </c>
      <c r="B4108" s="91" t="s">
        <v>16108</v>
      </c>
      <c r="C4108" s="39" t="str">
        <f t="shared" si="64"/>
        <v>V03AXАнтиангина</v>
      </c>
      <c r="D4108" s="91" t="s">
        <v>13607</v>
      </c>
    </row>
    <row r="4109" spans="1:4" hidden="1">
      <c r="A4109" s="91" t="s">
        <v>13526</v>
      </c>
      <c r="B4109" s="91" t="s">
        <v>16364</v>
      </c>
      <c r="C4109" s="39" t="str">
        <f t="shared" si="64"/>
        <v>V03AXВисмута нитрат</v>
      </c>
      <c r="D4109" s="91" t="s">
        <v>13607</v>
      </c>
    </row>
    <row r="4110" spans="1:4" hidden="1">
      <c r="A4110" s="91" t="s">
        <v>13526</v>
      </c>
      <c r="B4110" s="91" t="s">
        <v>16110</v>
      </c>
      <c r="C4110" s="39" t="str">
        <f t="shared" si="64"/>
        <v>V03AXАнтизап Ой</v>
      </c>
      <c r="D4110" s="91" t="s">
        <v>13607</v>
      </c>
    </row>
    <row r="4111" spans="1:4" hidden="1">
      <c r="A4111" s="91" t="s">
        <v>13526</v>
      </c>
      <c r="B4111" s="91" t="s">
        <v>16366</v>
      </c>
      <c r="C4111" s="39" t="str">
        <f t="shared" si="64"/>
        <v>V03AXВисмутум субнитрикум</v>
      </c>
      <c r="D4111" s="91" t="s">
        <v>13607</v>
      </c>
    </row>
    <row r="4112" spans="1:4" hidden="1">
      <c r="A4112" s="91" t="s">
        <v>13526</v>
      </c>
      <c r="B4112" s="91" t="s">
        <v>16113</v>
      </c>
      <c r="C4112" s="39" t="str">
        <f t="shared" si="64"/>
        <v>V03AXАнтимониум арсеницикум</v>
      </c>
      <c r="D4112" s="91" t="s">
        <v>13607</v>
      </c>
    </row>
    <row r="4113" spans="1:4" hidden="1">
      <c r="A4113" s="91" t="s">
        <v>13526</v>
      </c>
      <c r="B4113" s="91" t="s">
        <v>16375</v>
      </c>
      <c r="C4113" s="39" t="str">
        <f t="shared" si="64"/>
        <v>V03AXГалиум</v>
      </c>
      <c r="D4113" s="91" t="s">
        <v>13607</v>
      </c>
    </row>
    <row r="4114" spans="1:4" hidden="1">
      <c r="A4114" s="91" t="s">
        <v>13526</v>
      </c>
      <c r="B4114" s="91" t="s">
        <v>16117</v>
      </c>
      <c r="C4114" s="39" t="str">
        <f t="shared" si="64"/>
        <v>V03AXАнтитела к морфину</v>
      </c>
      <c r="D4114" s="91" t="s">
        <v>13607</v>
      </c>
    </row>
    <row r="4115" spans="1:4" hidden="1">
      <c r="A4115" s="91" t="s">
        <v>13526</v>
      </c>
      <c r="B4115" s="91" t="s">
        <v>16381</v>
      </c>
      <c r="C4115" s="39" t="str">
        <f t="shared" si="64"/>
        <v>V03AXГамамелис-ГФ</v>
      </c>
      <c r="D4115" s="91" t="s">
        <v>13607</v>
      </c>
    </row>
    <row r="4116" spans="1:4" hidden="1">
      <c r="A4116" s="91" t="s">
        <v>13526</v>
      </c>
      <c r="B4116" s="91" t="s">
        <v>16403</v>
      </c>
      <c r="C4116" s="39" t="str">
        <f t="shared" si="64"/>
        <v>V03AXГелониас</v>
      </c>
      <c r="D4116" s="91" t="s">
        <v>13607</v>
      </c>
    </row>
    <row r="4117" spans="1:4" hidden="1">
      <c r="A4117" s="91" t="s">
        <v>13526</v>
      </c>
      <c r="B4117" s="91" t="s">
        <v>17035</v>
      </c>
      <c r="C4117" s="39" t="str">
        <f t="shared" si="64"/>
        <v>V03AXНайТабс Эугаструм</v>
      </c>
      <c r="D4117" s="91" t="s">
        <v>13607</v>
      </c>
    </row>
    <row r="4118" spans="1:4" hidden="1">
      <c r="A4118" s="91" t="s">
        <v>13526</v>
      </c>
      <c r="B4118" s="91" t="s">
        <v>17037</v>
      </c>
      <c r="C4118" s="39" t="str">
        <f t="shared" si="64"/>
        <v>V03AXНайТроф-Тропфен</v>
      </c>
      <c r="D4118" s="91" t="s">
        <v>13607</v>
      </c>
    </row>
    <row r="4119" spans="1:4" hidden="1">
      <c r="A4119" s="91" t="s">
        <v>13526</v>
      </c>
      <c r="B4119" s="91" t="s">
        <v>17047</v>
      </c>
      <c r="C4119" s="39" t="str">
        <f t="shared" si="64"/>
        <v>V03AXНатриум бромидум</v>
      </c>
      <c r="D4119" s="91" t="s">
        <v>13607</v>
      </c>
    </row>
    <row r="4120" spans="1:4" hidden="1">
      <c r="A4120" s="91" t="s">
        <v>13526</v>
      </c>
      <c r="B4120" s="91" t="s">
        <v>16397</v>
      </c>
      <c r="C4120" s="39" t="str">
        <f t="shared" si="64"/>
        <v>V03AXГедеома</v>
      </c>
      <c r="D4120" s="91" t="s">
        <v>13607</v>
      </c>
    </row>
    <row r="4121" spans="1:4" hidden="1">
      <c r="A4121" s="91" t="s">
        <v>13526</v>
      </c>
      <c r="B4121" s="91" t="s">
        <v>16027</v>
      </c>
      <c r="C4121" s="39" t="str">
        <f t="shared" si="64"/>
        <v>V03AXАйлантус грандулоза</v>
      </c>
      <c r="D4121" s="91" t="s">
        <v>13607</v>
      </c>
    </row>
    <row r="4122" spans="1:4" ht="30" hidden="1">
      <c r="A4122" s="91" t="s">
        <v>13526</v>
      </c>
      <c r="B4122" s="91" t="s">
        <v>16445</v>
      </c>
      <c r="C4122" s="39" t="str">
        <f t="shared" si="64"/>
        <v>V03AXГомеопатические монокомпонентные препараты животного происхождения (237 наименований - согласно приложению)</v>
      </c>
      <c r="D4122" s="91" t="s">
        <v>13607</v>
      </c>
    </row>
    <row r="4123" spans="1:4" hidden="1">
      <c r="A4123" s="91" t="s">
        <v>13526</v>
      </c>
      <c r="B4123" s="91" t="s">
        <v>16437</v>
      </c>
      <c r="C4123" s="39" t="str">
        <f t="shared" si="64"/>
        <v>V03AXГлоноинум</v>
      </c>
      <c r="D4123" s="91" t="s">
        <v>13607</v>
      </c>
    </row>
    <row r="4124" spans="1:4" hidden="1">
      <c r="A4124" s="91" t="s">
        <v>13526</v>
      </c>
      <c r="B4124" s="91" t="s">
        <v>16436</v>
      </c>
      <c r="C4124" s="39" t="str">
        <f t="shared" si="64"/>
        <v>V03AXГлоноин</v>
      </c>
      <c r="D4124" s="91" t="s">
        <v>13607</v>
      </c>
    </row>
    <row r="4125" spans="1:4" hidden="1">
      <c r="A4125" s="91" t="s">
        <v>13526</v>
      </c>
      <c r="B4125" s="91" t="s">
        <v>16432</v>
      </c>
      <c r="C4125" s="39" t="str">
        <f t="shared" si="64"/>
        <v>V03AXГипносед</v>
      </c>
      <c r="D4125" s="91" t="s">
        <v>13607</v>
      </c>
    </row>
    <row r="4126" spans="1:4" hidden="1">
      <c r="A4126" s="91" t="s">
        <v>13526</v>
      </c>
      <c r="B4126" s="91" t="s">
        <v>16431</v>
      </c>
      <c r="C4126" s="39" t="str">
        <f t="shared" si="64"/>
        <v>V03AXГипертонплант (Гнафалин)</v>
      </c>
      <c r="D4126" s="91" t="s">
        <v>13607</v>
      </c>
    </row>
    <row r="4127" spans="1:4" hidden="1">
      <c r="A4127" s="91" t="s">
        <v>13526</v>
      </c>
      <c r="B4127" s="91" t="s">
        <v>16422</v>
      </c>
      <c r="C4127" s="39" t="str">
        <f t="shared" si="64"/>
        <v>V03AXГиалуронидазы с азоксимера бромидом конъюгат</v>
      </c>
      <c r="D4127" s="91" t="s">
        <v>13607</v>
      </c>
    </row>
    <row r="4128" spans="1:4" hidden="1">
      <c r="A4128" s="91" t="s">
        <v>13526</v>
      </c>
      <c r="B4128" s="91" t="s">
        <v>16426</v>
      </c>
      <c r="C4128" s="39" t="str">
        <f t="shared" si="64"/>
        <v>V03AXГинекохель</v>
      </c>
      <c r="D4128" s="91" t="s">
        <v>13607</v>
      </c>
    </row>
    <row r="4129" spans="1:4" hidden="1">
      <c r="A4129" s="91" t="s">
        <v>13526</v>
      </c>
      <c r="B4129" s="91" t="s">
        <v>16025</v>
      </c>
      <c r="C4129" s="39" t="str">
        <f t="shared" si="64"/>
        <v>V03AXАйланта плоды</v>
      </c>
      <c r="D4129" s="91" t="s">
        <v>13607</v>
      </c>
    </row>
    <row r="4130" spans="1:4" hidden="1">
      <c r="A4130" s="91" t="s">
        <v>13526</v>
      </c>
      <c r="B4130" s="91" t="s">
        <v>16394</v>
      </c>
      <c r="C4130" s="39" t="str">
        <f t="shared" si="64"/>
        <v>V03AXГвако</v>
      </c>
      <c r="D4130" s="91" t="s">
        <v>13607</v>
      </c>
    </row>
    <row r="4131" spans="1:4" ht="30" hidden="1">
      <c r="A4131" s="91" t="s">
        <v>13526</v>
      </c>
      <c r="B4131" s="91" t="s">
        <v>16325</v>
      </c>
      <c r="C4131" s="39" t="str">
        <f t="shared" si="64"/>
        <v>V03AXВалерианы лекарственной корневища с корнями+Вахты трехлистной листья+Мяты перечной листья+Хмеля соплодия</v>
      </c>
      <c r="D4131" s="91" t="s">
        <v>13607</v>
      </c>
    </row>
    <row r="4132" spans="1:4" hidden="1">
      <c r="A4132" s="91" t="s">
        <v>13526</v>
      </c>
      <c r="B4132" s="91" t="s">
        <v>16410</v>
      </c>
      <c r="C4132" s="39" t="str">
        <f t="shared" si="64"/>
        <v>V03AXГентос</v>
      </c>
      <c r="D4132" s="91" t="s">
        <v>13607</v>
      </c>
    </row>
    <row r="4133" spans="1:4" hidden="1">
      <c r="A4133" s="91" t="s">
        <v>13526</v>
      </c>
      <c r="B4133" s="91" t="s">
        <v>16379</v>
      </c>
      <c r="C4133" s="39" t="str">
        <f t="shared" si="64"/>
        <v>V03AXГамамелис виргинский</v>
      </c>
      <c r="D4133" s="91" t="s">
        <v>13607</v>
      </c>
    </row>
    <row r="4134" spans="1:4" hidden="1">
      <c r="A4134" s="91" t="s">
        <v>13526</v>
      </c>
      <c r="B4134" s="91" t="s">
        <v>16232</v>
      </c>
      <c r="C4134" s="39" t="str">
        <f t="shared" si="64"/>
        <v>V03AXБария йодид</v>
      </c>
      <c r="D4134" s="91" t="s">
        <v>13607</v>
      </c>
    </row>
    <row r="4135" spans="1:4" hidden="1">
      <c r="A4135" s="91" t="s">
        <v>13526</v>
      </c>
      <c r="B4135" s="91" t="s">
        <v>16380</v>
      </c>
      <c r="C4135" s="39" t="str">
        <f t="shared" si="64"/>
        <v>V03AXГамамелис/Миллефолиум композитум</v>
      </c>
      <c r="D4135" s="91" t="s">
        <v>13607</v>
      </c>
    </row>
    <row r="4136" spans="1:4" hidden="1">
      <c r="A4136" s="91" t="s">
        <v>13526</v>
      </c>
      <c r="B4136" s="91" t="s">
        <v>16255</v>
      </c>
      <c r="C4136" s="39" t="str">
        <f t="shared" si="64"/>
        <v>V03AXБерберис-плюс</v>
      </c>
      <c r="D4136" s="91" t="s">
        <v>13607</v>
      </c>
    </row>
    <row r="4137" spans="1:4" hidden="1">
      <c r="A4137" s="91" t="s">
        <v>13526</v>
      </c>
      <c r="B4137" s="91" t="s">
        <v>16393</v>
      </c>
      <c r="C4137" s="39" t="str">
        <f t="shared" si="64"/>
        <v>V03AXГаултерия</v>
      </c>
      <c r="D4137" s="91" t="s">
        <v>13607</v>
      </c>
    </row>
    <row r="4138" spans="1:4" hidden="1">
      <c r="A4138" s="91" t="s">
        <v>13526</v>
      </c>
      <c r="B4138" s="91" t="s">
        <v>16227</v>
      </c>
      <c r="C4138" s="39" t="str">
        <f t="shared" si="64"/>
        <v>V03AXБариум ацетикум</v>
      </c>
      <c r="D4138" s="91" t="s">
        <v>13607</v>
      </c>
    </row>
    <row r="4139" spans="1:4" hidden="1">
      <c r="A4139" s="91" t="s">
        <v>13526</v>
      </c>
      <c r="B4139" s="91" t="s">
        <v>16233</v>
      </c>
      <c r="C4139" s="39" t="str">
        <f t="shared" si="64"/>
        <v>V03AXБария карбонат</v>
      </c>
      <c r="D4139" s="91" t="s">
        <v>13607</v>
      </c>
    </row>
    <row r="4140" spans="1:4" hidden="1">
      <c r="A4140" s="91" t="s">
        <v>13526</v>
      </c>
      <c r="B4140" s="91" t="s">
        <v>16003</v>
      </c>
      <c r="C4140" s="39" t="str">
        <f t="shared" si="64"/>
        <v>V03AXАгарикус мускариус</v>
      </c>
      <c r="D4140" s="91" t="s">
        <v>13607</v>
      </c>
    </row>
    <row r="4141" spans="1:4" hidden="1">
      <c r="A4141" s="91" t="s">
        <v>13526</v>
      </c>
      <c r="B4141" s="91" t="s">
        <v>16234</v>
      </c>
      <c r="C4141" s="39" t="str">
        <f t="shared" ref="C4141:C4204" si="65">CONCATENATE(A4141,B4141)</f>
        <v>V03AXБария хлорид</v>
      </c>
      <c r="D4141" s="91" t="s">
        <v>13607</v>
      </c>
    </row>
    <row r="4142" spans="1:4" hidden="1">
      <c r="A4142" s="91" t="s">
        <v>13526</v>
      </c>
      <c r="B4142" s="91" t="s">
        <v>16022</v>
      </c>
      <c r="C4142" s="39" t="str">
        <f t="shared" si="65"/>
        <v>V03AXАзотная кислота</v>
      </c>
      <c r="D4142" s="91" t="s">
        <v>13607</v>
      </c>
    </row>
    <row r="4143" spans="1:4" hidden="1">
      <c r="A4143" s="91" t="s">
        <v>13526</v>
      </c>
      <c r="B4143" s="91" t="s">
        <v>16229</v>
      </c>
      <c r="C4143" s="39" t="str">
        <f t="shared" si="65"/>
        <v>V03AXБариум йодатум</v>
      </c>
      <c r="D4143" s="91" t="s">
        <v>13607</v>
      </c>
    </row>
    <row r="4144" spans="1:4" hidden="1">
      <c r="A4144" s="91" t="s">
        <v>13526</v>
      </c>
      <c r="B4144" s="91" t="s">
        <v>16058</v>
      </c>
      <c r="C4144" s="39" t="str">
        <f t="shared" si="65"/>
        <v>V03AXАлоэ настоящее</v>
      </c>
      <c r="D4144" s="91" t="s">
        <v>13607</v>
      </c>
    </row>
    <row r="4145" spans="1:4" hidden="1">
      <c r="A4145" s="91" t="s">
        <v>13526</v>
      </c>
      <c r="B4145" s="91" t="s">
        <v>16059</v>
      </c>
      <c r="C4145" s="39" t="str">
        <f t="shared" si="65"/>
        <v>V03AXАлоэ сироп с железом</v>
      </c>
      <c r="D4145" s="91" t="s">
        <v>13607</v>
      </c>
    </row>
    <row r="4146" spans="1:4" hidden="1">
      <c r="A4146" s="91" t="s">
        <v>13526</v>
      </c>
      <c r="B4146" s="91" t="s">
        <v>16041</v>
      </c>
      <c r="C4146" s="39" t="str">
        <f t="shared" si="65"/>
        <v>V03AXАктея</v>
      </c>
      <c r="D4146" s="91" t="s">
        <v>13607</v>
      </c>
    </row>
    <row r="4147" spans="1:4" hidden="1">
      <c r="A4147" s="91" t="s">
        <v>13526</v>
      </c>
      <c r="B4147" s="91" t="s">
        <v>16039</v>
      </c>
      <c r="C4147" s="39" t="str">
        <f t="shared" si="65"/>
        <v>V03AXАконитум</v>
      </c>
      <c r="D4147" s="91" t="s">
        <v>13607</v>
      </c>
    </row>
    <row r="4148" spans="1:4" hidden="1">
      <c r="A4148" s="91" t="s">
        <v>13526</v>
      </c>
      <c r="B4148" s="91" t="s">
        <v>16244</v>
      </c>
      <c r="C4148" s="39" t="str">
        <f t="shared" si="65"/>
        <v>V03AXБелладонна плюс</v>
      </c>
      <c r="D4148" s="91" t="s">
        <v>13607</v>
      </c>
    </row>
    <row r="4149" spans="1:4" hidden="1">
      <c r="A4149" s="91" t="s">
        <v>13526</v>
      </c>
      <c r="B4149" s="91" t="s">
        <v>16036</v>
      </c>
      <c r="C4149" s="39" t="str">
        <f t="shared" si="65"/>
        <v>V03AXАконит аптечный, Борец</v>
      </c>
      <c r="D4149" s="91" t="s">
        <v>13607</v>
      </c>
    </row>
    <row r="4150" spans="1:4" hidden="1">
      <c r="A4150" s="91" t="s">
        <v>13526</v>
      </c>
      <c r="B4150" s="91" t="s">
        <v>16035</v>
      </c>
      <c r="C4150" s="39" t="str">
        <f t="shared" si="65"/>
        <v>V03AXАконит</v>
      </c>
      <c r="D4150" s="91" t="s">
        <v>13607</v>
      </c>
    </row>
    <row r="4151" spans="1:4" hidden="1">
      <c r="A4151" s="91" t="s">
        <v>13526</v>
      </c>
      <c r="B4151" s="91" t="s">
        <v>16238</v>
      </c>
      <c r="C4151" s="39" t="str">
        <f t="shared" si="65"/>
        <v>V03AXБезвременник осенний</v>
      </c>
      <c r="D4151" s="91" t="s">
        <v>13607</v>
      </c>
    </row>
    <row r="4152" spans="1:4" ht="135" hidden="1">
      <c r="A4152" s="91" t="s">
        <v>13526</v>
      </c>
      <c r="B4152" s="91" t="s">
        <v>16023</v>
      </c>
      <c r="C4152" s="39" t="str">
        <f t="shared" si="65"/>
        <v>V03AXАира корневищ экстракт+Бадана корневищ экстракт+Березы почек экстракт+Боярышника плодов экстракт+Дуба коры экстракт+Душицы обыкновенной травы экстракт+Женьшеня настоящего корней экстракт+Зверобоя продырявленного травы экстракт+Кориандра плодов экстракт+Лапчатки прямостоячей корневищ экстракт+Мяты перечной листьев экстракт+Ромашки аптечной цветков экстракт+Солодки корней экстракт+Сосны кедровой сибирской орехов экстракт+Тысячелистника обыкновенного травы экстракт+Черники обыкновенной плодов экстракт+Шиповника плодов экстракт</v>
      </c>
      <c r="D4152" s="91" t="s">
        <v>13607</v>
      </c>
    </row>
    <row r="4153" spans="1:4" hidden="1">
      <c r="A4153" s="91" t="s">
        <v>13526</v>
      </c>
      <c r="B4153" s="91" t="s">
        <v>16235</v>
      </c>
      <c r="C4153" s="39" t="str">
        <f t="shared" si="65"/>
        <v>V03AXБархата амурского луб</v>
      </c>
      <c r="D4153" s="91" t="s">
        <v>13607</v>
      </c>
    </row>
    <row r="4154" spans="1:4" hidden="1">
      <c r="A4154" s="91" t="s">
        <v>13526</v>
      </c>
      <c r="B4154" s="91" t="s">
        <v>16223</v>
      </c>
      <c r="C4154" s="39" t="str">
        <f t="shared" si="65"/>
        <v>V03AXБарбариса обыкновенного корни</v>
      </c>
      <c r="D4154" s="91" t="s">
        <v>13607</v>
      </c>
    </row>
    <row r="4155" spans="1:4" hidden="1">
      <c r="A4155" s="91" t="s">
        <v>13526</v>
      </c>
      <c r="B4155" s="91" t="s">
        <v>16222</v>
      </c>
      <c r="C4155" s="39" t="str">
        <f t="shared" si="65"/>
        <v>V03AXБарбарис обыкновенный</v>
      </c>
      <c r="D4155" s="91" t="s">
        <v>13607</v>
      </c>
    </row>
    <row r="4156" spans="1:4" hidden="1">
      <c r="A4156" s="91" t="s">
        <v>13526</v>
      </c>
      <c r="B4156" s="91" t="s">
        <v>16182</v>
      </c>
      <c r="C4156" s="39" t="str">
        <f t="shared" si="65"/>
        <v>V03AXАурум иодатум</v>
      </c>
      <c r="D4156" s="91" t="s">
        <v>13607</v>
      </c>
    </row>
    <row r="4157" spans="1:4" ht="30" hidden="1">
      <c r="A4157" s="91" t="s">
        <v>13526</v>
      </c>
      <c r="B4157" s="91" t="s">
        <v>16289</v>
      </c>
      <c r="C4157" s="39" t="str">
        <f t="shared" si="65"/>
        <v>V03AXБоярышника плодов экстракт+Крапивы двудомной листьев экстракт+Ландыша травы настойка</v>
      </c>
      <c r="D4157" s="91" t="s">
        <v>13607</v>
      </c>
    </row>
    <row r="4158" spans="1:4" hidden="1">
      <c r="A4158" s="91" t="s">
        <v>13526</v>
      </c>
      <c r="B4158" s="91" t="s">
        <v>16009</v>
      </c>
      <c r="C4158" s="39" t="str">
        <f t="shared" si="65"/>
        <v>V03AXАгри (Антигриппин гомеопатический)</v>
      </c>
      <c r="D4158" s="91" t="s">
        <v>13607</v>
      </c>
    </row>
    <row r="4159" spans="1:4" hidden="1">
      <c r="A4159" s="91" t="s">
        <v>13526</v>
      </c>
      <c r="B4159" s="91" t="s">
        <v>16017</v>
      </c>
      <c r="C4159" s="39" t="str">
        <f t="shared" si="65"/>
        <v>V03AXАдонис верналис</v>
      </c>
      <c r="D4159" s="91" t="s">
        <v>13607</v>
      </c>
    </row>
    <row r="4160" spans="1:4" hidden="1">
      <c r="A4160" s="91" t="s">
        <v>13526</v>
      </c>
      <c r="B4160" s="91" t="s">
        <v>16191</v>
      </c>
      <c r="C4160" s="39" t="str">
        <f t="shared" si="65"/>
        <v>V03AXАфлубин</v>
      </c>
      <c r="D4160" s="91" t="s">
        <v>13607</v>
      </c>
    </row>
    <row r="4161" spans="1:4" hidden="1">
      <c r="A4161" s="91" t="s">
        <v>13526</v>
      </c>
      <c r="B4161" s="91" t="s">
        <v>16010</v>
      </c>
      <c r="C4161" s="39" t="str">
        <f t="shared" si="65"/>
        <v>V03AXАгри детский (Антигриппин гомеопатический для детей)</v>
      </c>
      <c r="D4161" s="91" t="s">
        <v>13607</v>
      </c>
    </row>
    <row r="4162" spans="1:4" hidden="1">
      <c r="A4162" s="91" t="s">
        <v>13526</v>
      </c>
      <c r="B4162" s="91" t="s">
        <v>16196</v>
      </c>
      <c r="C4162" s="39" t="str">
        <f t="shared" si="65"/>
        <v>V03AXАцидум бензоикум</v>
      </c>
      <c r="D4162" s="91" t="s">
        <v>13607</v>
      </c>
    </row>
    <row r="4163" spans="1:4" hidden="1">
      <c r="A4163" s="91" t="s">
        <v>13526</v>
      </c>
      <c r="B4163" s="91" t="s">
        <v>16200</v>
      </c>
      <c r="C4163" s="39" t="str">
        <f t="shared" si="65"/>
        <v>V03AXАцидум гидроцианикум</v>
      </c>
      <c r="D4163" s="91" t="s">
        <v>13607</v>
      </c>
    </row>
    <row r="4164" spans="1:4" hidden="1">
      <c r="A4164" s="91" t="s">
        <v>13526</v>
      </c>
      <c r="B4164" s="91" t="s">
        <v>16018</v>
      </c>
      <c r="C4164" s="39" t="str">
        <f t="shared" si="65"/>
        <v>V03AXАдреналинум гидрохлорикум</v>
      </c>
      <c r="D4164" s="91" t="s">
        <v>13607</v>
      </c>
    </row>
    <row r="4165" spans="1:4" hidden="1">
      <c r="A4165" s="91" t="s">
        <v>13526</v>
      </c>
      <c r="B4165" s="91" t="s">
        <v>16207</v>
      </c>
      <c r="C4165" s="39" t="str">
        <f t="shared" si="65"/>
        <v>V03AXАцидум салициликум</v>
      </c>
      <c r="D4165" s="91" t="s">
        <v>13607</v>
      </c>
    </row>
    <row r="4166" spans="1:4" hidden="1">
      <c r="A4166" s="91" t="s">
        <v>13526</v>
      </c>
      <c r="B4166" s="91" t="s">
        <v>16019</v>
      </c>
      <c r="C4166" s="39" t="str">
        <f t="shared" si="65"/>
        <v>V03AXАза фетида</v>
      </c>
      <c r="D4166" s="91" t="s">
        <v>13607</v>
      </c>
    </row>
    <row r="4167" spans="1:4" hidden="1">
      <c r="A4167" s="91" t="s">
        <v>13526</v>
      </c>
      <c r="B4167" s="91" t="s">
        <v>16211</v>
      </c>
      <c r="C4167" s="39" t="str">
        <f t="shared" si="65"/>
        <v>V03AXАцидум фосфорикум</v>
      </c>
      <c r="D4167" s="91" t="s">
        <v>13607</v>
      </c>
    </row>
    <row r="4168" spans="1:4" hidden="1">
      <c r="A4168" s="91" t="s">
        <v>13526</v>
      </c>
      <c r="B4168" s="91" t="s">
        <v>16021</v>
      </c>
      <c r="C4168" s="39" t="str">
        <f t="shared" si="65"/>
        <v>V03AXАзарум канаденсе</v>
      </c>
      <c r="D4168" s="91" t="s">
        <v>13607</v>
      </c>
    </row>
    <row r="4169" spans="1:4" hidden="1">
      <c r="A4169" s="91" t="s">
        <v>13526</v>
      </c>
      <c r="B4169" s="91" t="s">
        <v>16213</v>
      </c>
      <c r="C4169" s="39" t="str">
        <f t="shared" si="65"/>
        <v>V03AXБ-190</v>
      </c>
      <c r="D4169" s="91" t="s">
        <v>13607</v>
      </c>
    </row>
    <row r="4170" spans="1:4" hidden="1">
      <c r="A4170" s="91" t="s">
        <v>13526</v>
      </c>
      <c r="B4170" s="91" t="s">
        <v>16028</v>
      </c>
      <c r="C4170" s="39" t="str">
        <f t="shared" si="65"/>
        <v>V03AXАкалифа</v>
      </c>
      <c r="D4170" s="91" t="s">
        <v>13607</v>
      </c>
    </row>
    <row r="4171" spans="1:4" hidden="1">
      <c r="A4171" s="91" t="s">
        <v>13526</v>
      </c>
      <c r="B4171" s="91" t="s">
        <v>16217</v>
      </c>
      <c r="C4171" s="39" t="str">
        <f t="shared" si="65"/>
        <v>V03AXБазиликум</v>
      </c>
      <c r="D4171" s="91" t="s">
        <v>13607</v>
      </c>
    </row>
    <row r="4172" spans="1:4" hidden="1">
      <c r="A4172" s="91" t="s">
        <v>13526</v>
      </c>
      <c r="B4172" s="91" t="s">
        <v>16029</v>
      </c>
      <c r="C4172" s="39" t="str">
        <f t="shared" si="65"/>
        <v>V03AXАкалифа индийская</v>
      </c>
      <c r="D4172" s="91" t="s">
        <v>13607</v>
      </c>
    </row>
    <row r="4173" spans="1:4" hidden="1">
      <c r="A4173" s="91" t="s">
        <v>13526</v>
      </c>
      <c r="B4173" s="91" t="s">
        <v>16241</v>
      </c>
      <c r="C4173" s="39" t="str">
        <f t="shared" si="65"/>
        <v>V03AXБелены лист</v>
      </c>
      <c r="D4173" s="91" t="s">
        <v>13607</v>
      </c>
    </row>
    <row r="4174" spans="1:4" hidden="1">
      <c r="A4174" s="91" t="s">
        <v>13526</v>
      </c>
      <c r="B4174" s="91" t="s">
        <v>16034</v>
      </c>
      <c r="C4174" s="39" t="str">
        <f t="shared" si="65"/>
        <v>V03AXАкогриппин</v>
      </c>
      <c r="D4174" s="91" t="s">
        <v>13607</v>
      </c>
    </row>
    <row r="4175" spans="1:4" hidden="1">
      <c r="A4175" s="91" t="s">
        <v>13526</v>
      </c>
      <c r="B4175" s="91" t="s">
        <v>16242</v>
      </c>
      <c r="C4175" s="39" t="str">
        <f t="shared" si="65"/>
        <v>V03AXБелены масло</v>
      </c>
      <c r="D4175" s="91" t="s">
        <v>13607</v>
      </c>
    </row>
    <row r="4176" spans="1:4" hidden="1">
      <c r="A4176" s="91" t="s">
        <v>13526</v>
      </c>
      <c r="B4176" s="91" t="s">
        <v>16038</v>
      </c>
      <c r="C4176" s="39" t="str">
        <f t="shared" si="65"/>
        <v>V03AXАконит-плюс</v>
      </c>
      <c r="D4176" s="91" t="s">
        <v>13607</v>
      </c>
    </row>
    <row r="4177" spans="1:4" hidden="1">
      <c r="A4177" s="91" t="s">
        <v>13526</v>
      </c>
      <c r="B4177" s="91" t="s">
        <v>16246</v>
      </c>
      <c r="C4177" s="39" t="str">
        <f t="shared" si="65"/>
        <v>V03AXБеллацехол</v>
      </c>
      <c r="D4177" s="91" t="s">
        <v>13607</v>
      </c>
    </row>
    <row r="4178" spans="1:4" hidden="1">
      <c r="A4178" s="91" t="s">
        <v>13526</v>
      </c>
      <c r="B4178" s="91" t="s">
        <v>16040</v>
      </c>
      <c r="C4178" s="39" t="str">
        <f t="shared" si="65"/>
        <v>V03AXАктеа спиката</v>
      </c>
      <c r="D4178" s="91" t="s">
        <v>13607</v>
      </c>
    </row>
    <row r="4179" spans="1:4" hidden="1">
      <c r="A4179" s="91" t="s">
        <v>13526</v>
      </c>
      <c r="B4179" s="91" t="s">
        <v>16250</v>
      </c>
      <c r="C4179" s="39" t="str">
        <f t="shared" si="65"/>
        <v>V03AXБензойная кислота</v>
      </c>
      <c r="D4179" s="91" t="s">
        <v>13607</v>
      </c>
    </row>
    <row r="4180" spans="1:4" hidden="1">
      <c r="A4180" s="91" t="s">
        <v>13526</v>
      </c>
      <c r="B4180" s="91" t="s">
        <v>16046</v>
      </c>
      <c r="C4180" s="39" t="str">
        <f t="shared" si="65"/>
        <v>V03AXАлкопан</v>
      </c>
      <c r="D4180" s="91" t="s">
        <v>13607</v>
      </c>
    </row>
    <row r="4181" spans="1:4" hidden="1">
      <c r="A4181" s="91" t="s">
        <v>13526</v>
      </c>
      <c r="B4181" s="91" t="s">
        <v>16257</v>
      </c>
      <c r="C4181" s="39" t="str">
        <f t="shared" si="65"/>
        <v>V03AXБерталис Эдас-155</v>
      </c>
      <c r="D4181" s="91" t="s">
        <v>13607</v>
      </c>
    </row>
    <row r="4182" spans="1:4" hidden="1">
      <c r="A4182" s="91" t="s">
        <v>13526</v>
      </c>
      <c r="B4182" s="91" t="s">
        <v>16050</v>
      </c>
      <c r="C4182" s="39" t="str">
        <f t="shared" si="65"/>
        <v>V03AXАллергонал-Эдас (Эдас-130)</v>
      </c>
      <c r="D4182" s="91" t="s">
        <v>13607</v>
      </c>
    </row>
    <row r="4183" spans="1:4" hidden="1">
      <c r="A4183" s="91" t="s">
        <v>13526</v>
      </c>
      <c r="B4183" s="91" t="s">
        <v>16011</v>
      </c>
      <c r="C4183" s="39" t="str">
        <f t="shared" si="65"/>
        <v>V03AXАгримония</v>
      </c>
      <c r="D4183" s="91" t="s">
        <v>13607</v>
      </c>
    </row>
    <row r="4184" spans="1:4" hidden="1">
      <c r="A4184" s="91" t="s">
        <v>13526</v>
      </c>
      <c r="B4184" s="91" t="s">
        <v>16053</v>
      </c>
      <c r="C4184" s="39" t="str">
        <f t="shared" si="65"/>
        <v>V03AXАллергопент Эдас-930</v>
      </c>
      <c r="D4184" s="91" t="s">
        <v>13607</v>
      </c>
    </row>
    <row r="4185" spans="1:4" hidden="1">
      <c r="A4185" s="91" t="s">
        <v>13526</v>
      </c>
      <c r="B4185" s="91" t="s">
        <v>16014</v>
      </c>
      <c r="C4185" s="39" t="str">
        <f t="shared" si="65"/>
        <v>V03AXАдис-кардиум</v>
      </c>
      <c r="D4185" s="91" t="s">
        <v>13607</v>
      </c>
    </row>
    <row r="4186" spans="1:4" hidden="1">
      <c r="A4186" s="91" t="s">
        <v>13526</v>
      </c>
      <c r="B4186" s="91" t="s">
        <v>16066</v>
      </c>
      <c r="C4186" s="39" t="str">
        <f t="shared" si="65"/>
        <v>V03AXАлюмен</v>
      </c>
      <c r="D4186" s="91" t="s">
        <v>13607</v>
      </c>
    </row>
    <row r="4187" spans="1:4" hidden="1">
      <c r="A4187" s="91" t="s">
        <v>13526</v>
      </c>
      <c r="B4187" s="91" t="s">
        <v>16015</v>
      </c>
      <c r="C4187" s="39" t="str">
        <f t="shared" si="65"/>
        <v>V03AXАдис-энтерум</v>
      </c>
      <c r="D4187" s="91" t="s">
        <v>13607</v>
      </c>
    </row>
    <row r="4188" spans="1:4" hidden="1">
      <c r="A4188" s="91" t="s">
        <v>13526</v>
      </c>
      <c r="B4188" s="91" t="s">
        <v>16083</v>
      </c>
      <c r="C4188" s="39" t="str">
        <f t="shared" si="65"/>
        <v>V03AXАммония гидрофосфат</v>
      </c>
      <c r="D4188" s="91" t="s">
        <v>13607</v>
      </c>
    </row>
    <row r="4189" spans="1:4" hidden="1">
      <c r="A4189" s="91" t="s">
        <v>13526</v>
      </c>
      <c r="B4189" s="91" t="s">
        <v>16086</v>
      </c>
      <c r="C4189" s="39" t="str">
        <f t="shared" si="65"/>
        <v>V03AXАммония хлорид</v>
      </c>
      <c r="D4189" s="91" t="s">
        <v>13607</v>
      </c>
    </row>
    <row r="4190" spans="1:4" hidden="1">
      <c r="A4190" s="91" t="s">
        <v>13526</v>
      </c>
      <c r="B4190" s="91" t="s">
        <v>16258</v>
      </c>
      <c r="C4190" s="39" t="str">
        <f t="shared" si="65"/>
        <v>V03AXБерталис Эдас-155(вс)</v>
      </c>
      <c r="D4190" s="91" t="s">
        <v>13607</v>
      </c>
    </row>
    <row r="4191" spans="1:4" hidden="1">
      <c r="A4191" s="91" t="s">
        <v>13526</v>
      </c>
      <c r="B4191" s="91" t="s">
        <v>16114</v>
      </c>
      <c r="C4191" s="39" t="str">
        <f t="shared" si="65"/>
        <v>V03AXАнтимониум крудум</v>
      </c>
      <c r="D4191" s="91" t="s">
        <v>13607</v>
      </c>
    </row>
    <row r="4192" spans="1:4" hidden="1">
      <c r="A4192" s="91" t="s">
        <v>13526</v>
      </c>
      <c r="B4192" s="91" t="s">
        <v>16265</v>
      </c>
      <c r="C4192" s="39" t="str">
        <f t="shared" si="65"/>
        <v>V03AXБиолайн Артрокс</v>
      </c>
      <c r="D4192" s="91" t="s">
        <v>13607</v>
      </c>
    </row>
    <row r="4193" spans="1:4" hidden="1">
      <c r="A4193" s="91" t="s">
        <v>13526</v>
      </c>
      <c r="B4193" s="91" t="s">
        <v>16145</v>
      </c>
      <c r="C4193" s="39" t="str">
        <f t="shared" si="65"/>
        <v>V03AXАрника горная</v>
      </c>
      <c r="D4193" s="91" t="s">
        <v>13607</v>
      </c>
    </row>
    <row r="4194" spans="1:4" hidden="1">
      <c r="A4194" s="91" t="s">
        <v>13526</v>
      </c>
      <c r="B4194" s="91" t="s">
        <v>16277</v>
      </c>
      <c r="C4194" s="39" t="str">
        <f t="shared" si="65"/>
        <v>V03AXБодрит-Эдас (Эдас-102)</v>
      </c>
      <c r="D4194" s="91" t="s">
        <v>13607</v>
      </c>
    </row>
    <row r="4195" spans="1:4" hidden="1">
      <c r="A4195" s="91" t="s">
        <v>13526</v>
      </c>
      <c r="B4195" s="91" t="s">
        <v>16148</v>
      </c>
      <c r="C4195" s="39" t="str">
        <f t="shared" si="65"/>
        <v>V03AXАрника-ГФ</v>
      </c>
      <c r="D4195" s="91" t="s">
        <v>13607</v>
      </c>
    </row>
    <row r="4196" spans="1:4" hidden="1">
      <c r="A4196" s="91" t="s">
        <v>13526</v>
      </c>
      <c r="B4196" s="91" t="s">
        <v>16287</v>
      </c>
      <c r="C4196" s="39" t="str">
        <f t="shared" si="65"/>
        <v>V03AXБоярышник сглаженный</v>
      </c>
      <c r="D4196" s="91" t="s">
        <v>13607</v>
      </c>
    </row>
    <row r="4197" spans="1:4" hidden="1">
      <c r="A4197" s="91" t="s">
        <v>13526</v>
      </c>
      <c r="B4197" s="91" t="s">
        <v>16150</v>
      </c>
      <c r="C4197" s="39" t="str">
        <f t="shared" si="65"/>
        <v>V03AXАрника-Эскулюс</v>
      </c>
      <c r="D4197" s="91" t="s">
        <v>13607</v>
      </c>
    </row>
    <row r="4198" spans="1:4" ht="45" hidden="1">
      <c r="A4198" s="91" t="s">
        <v>13526</v>
      </c>
      <c r="B4198" s="91" t="s">
        <v>16288</v>
      </c>
      <c r="C4198" s="39" t="str">
        <f t="shared" si="65"/>
        <v>V03AXБоярышника плодов настойка+Каштана конского семена+Мяты перечной листья [или Мелиссы лекарственной трава]+Солодки корни+Шиповника плоды</v>
      </c>
      <c r="D4198" s="91" t="s">
        <v>13607</v>
      </c>
    </row>
    <row r="4199" spans="1:4" hidden="1">
      <c r="A4199" s="91" t="s">
        <v>13526</v>
      </c>
      <c r="B4199" s="91" t="s">
        <v>16159</v>
      </c>
      <c r="C4199" s="39" t="str">
        <f t="shared" si="65"/>
        <v>V03AXАртралгин-Эдас (Эдас-402М)</v>
      </c>
      <c r="D4199" s="91" t="s">
        <v>13607</v>
      </c>
    </row>
    <row r="4200" spans="1:4" hidden="1">
      <c r="A4200" s="91" t="s">
        <v>13526</v>
      </c>
      <c r="B4200" s="91" t="s">
        <v>16162</v>
      </c>
      <c r="C4200" s="39" t="str">
        <f t="shared" si="65"/>
        <v>V03AXАртромил-Эдас</v>
      </c>
      <c r="D4200" s="91" t="s">
        <v>13607</v>
      </c>
    </row>
    <row r="4201" spans="1:4" hidden="1">
      <c r="A4201" s="91" t="s">
        <v>13526</v>
      </c>
      <c r="B4201" s="91" t="s">
        <v>16303</v>
      </c>
      <c r="C4201" s="39" t="str">
        <f t="shared" si="65"/>
        <v>V03AXБронхолат Эдас-918</v>
      </c>
      <c r="D4201" s="91" t="s">
        <v>13607</v>
      </c>
    </row>
    <row r="4202" spans="1:4" hidden="1">
      <c r="A4202" s="91" t="s">
        <v>13526</v>
      </c>
      <c r="B4202" s="91" t="s">
        <v>16166</v>
      </c>
      <c r="C4202" s="39" t="str">
        <f t="shared" si="65"/>
        <v>V03AXАрум трифилиум</v>
      </c>
      <c r="D4202" s="91" t="s">
        <v>13607</v>
      </c>
    </row>
    <row r="4203" spans="1:4" hidden="1">
      <c r="A4203" s="91" t="s">
        <v>13526</v>
      </c>
      <c r="B4203" s="91" t="s">
        <v>16290</v>
      </c>
      <c r="C4203" s="39" t="str">
        <f t="shared" si="65"/>
        <v>V03AXБриакон Эдас-103</v>
      </c>
      <c r="D4203" s="91" t="s">
        <v>13607</v>
      </c>
    </row>
    <row r="4204" spans="1:4" hidden="1">
      <c r="A4204" s="91" t="s">
        <v>13526</v>
      </c>
      <c r="B4204" s="91" t="s">
        <v>16168</v>
      </c>
      <c r="C4204" s="39" t="str">
        <f t="shared" si="65"/>
        <v>V03AXАса фоетида</v>
      </c>
      <c r="D4204" s="91" t="s">
        <v>13607</v>
      </c>
    </row>
    <row r="4205" spans="1:4" hidden="1">
      <c r="A4205" s="91" t="s">
        <v>13526</v>
      </c>
      <c r="B4205" s="91" t="s">
        <v>16291</v>
      </c>
      <c r="C4205" s="39" t="str">
        <f t="shared" ref="C4205:C4268" si="66">CONCATENATE(A4205,B4205)</f>
        <v>V03AXБриакон Эдас-903</v>
      </c>
      <c r="D4205" s="91" t="s">
        <v>13607</v>
      </c>
    </row>
    <row r="4206" spans="1:4" hidden="1">
      <c r="A4206" s="91" t="s">
        <v>13526</v>
      </c>
      <c r="B4206" s="91" t="s">
        <v>16024</v>
      </c>
      <c r="C4206" s="39" t="str">
        <f t="shared" si="66"/>
        <v>V03AXАйвенго-Эдас (Эдас-920)</v>
      </c>
      <c r="D4206" s="91" t="s">
        <v>13607</v>
      </c>
    </row>
    <row r="4207" spans="1:4" hidden="1">
      <c r="A4207" s="91" t="s">
        <v>13526</v>
      </c>
      <c r="B4207" s="91" t="s">
        <v>16293</v>
      </c>
      <c r="C4207" s="39" t="str">
        <f t="shared" si="66"/>
        <v>V03AXБриапис-Эдас</v>
      </c>
      <c r="D4207" s="91" t="s">
        <v>13607</v>
      </c>
    </row>
    <row r="4208" spans="1:4" hidden="1">
      <c r="A4208" s="91" t="s">
        <v>13526</v>
      </c>
      <c r="B4208" s="91" t="s">
        <v>16170</v>
      </c>
      <c r="C4208" s="39" t="str">
        <f t="shared" si="66"/>
        <v>V03AXАсклепиас</v>
      </c>
      <c r="D4208" s="91" t="s">
        <v>13607</v>
      </c>
    </row>
    <row r="4209" spans="1:4" hidden="1">
      <c r="A4209" s="91" t="s">
        <v>13526</v>
      </c>
      <c r="B4209" s="91" t="s">
        <v>16301</v>
      </c>
      <c r="C4209" s="39" t="str">
        <f t="shared" si="66"/>
        <v>V03AXБронхалис-Хель</v>
      </c>
      <c r="D4209" s="91" t="s">
        <v>13607</v>
      </c>
    </row>
    <row r="4210" spans="1:4" hidden="1">
      <c r="A4210" s="91" t="s">
        <v>13526</v>
      </c>
      <c r="B4210" s="91" t="s">
        <v>16172</v>
      </c>
      <c r="C4210" s="39" t="str">
        <f t="shared" si="66"/>
        <v>V03AXАспарагус</v>
      </c>
      <c r="D4210" s="91" t="s">
        <v>13607</v>
      </c>
    </row>
    <row r="4211" spans="1:4" hidden="1">
      <c r="A4211" s="91" t="s">
        <v>13526</v>
      </c>
      <c r="B4211" s="91" t="s">
        <v>16310</v>
      </c>
      <c r="C4211" s="39" t="str">
        <f t="shared" si="66"/>
        <v>V03AXБронхонал-Эдас (Эдас-104)</v>
      </c>
      <c r="D4211" s="91" t="s">
        <v>13607</v>
      </c>
    </row>
    <row r="4212" spans="1:4" hidden="1">
      <c r="A4212" s="91" t="s">
        <v>13526</v>
      </c>
      <c r="B4212" s="91" t="s">
        <v>16175</v>
      </c>
      <c r="C4212" s="39" t="str">
        <f t="shared" si="66"/>
        <v>V03AXАстериас рубенс</v>
      </c>
      <c r="D4212" s="91" t="s">
        <v>13607</v>
      </c>
    </row>
    <row r="4213" spans="1:4" hidden="1">
      <c r="A4213" s="91" t="s">
        <v>13526</v>
      </c>
      <c r="B4213" s="91" t="s">
        <v>16314</v>
      </c>
      <c r="C4213" s="39" t="str">
        <f t="shared" si="66"/>
        <v>V03AXБрусники побеги</v>
      </c>
      <c r="D4213" s="91" t="s">
        <v>13607</v>
      </c>
    </row>
    <row r="4214" spans="1:4" hidden="1">
      <c r="A4214" s="91" t="s">
        <v>13526</v>
      </c>
      <c r="B4214" s="91" t="s">
        <v>16184</v>
      </c>
      <c r="C4214" s="39" t="str">
        <f t="shared" si="66"/>
        <v>V03AXАурум комп</v>
      </c>
      <c r="D4214" s="91" t="s">
        <v>13607</v>
      </c>
    </row>
    <row r="4215" spans="1:4" hidden="1">
      <c r="A4215" s="91" t="s">
        <v>13526</v>
      </c>
      <c r="B4215" s="91" t="s">
        <v>16322</v>
      </c>
      <c r="C4215" s="39" t="str">
        <f t="shared" si="66"/>
        <v>V03AXВалериана-композитум</v>
      </c>
      <c r="D4215" s="91" t="s">
        <v>13607</v>
      </c>
    </row>
    <row r="4216" spans="1:4" hidden="1">
      <c r="A4216" s="91" t="s">
        <v>13526</v>
      </c>
      <c r="B4216" s="91" t="s">
        <v>16188</v>
      </c>
      <c r="C4216" s="39" t="str">
        <f t="shared" si="66"/>
        <v>V03AXАурум хлоратум натронатум</v>
      </c>
      <c r="D4216" s="91" t="s">
        <v>13607</v>
      </c>
    </row>
    <row r="4217" spans="1:4" hidden="1">
      <c r="A4217" s="91" t="s">
        <v>13526</v>
      </c>
      <c r="B4217" s="91" t="s">
        <v>16304</v>
      </c>
      <c r="C4217" s="39" t="str">
        <f t="shared" si="66"/>
        <v>V03AXБронхолат-Эдас</v>
      </c>
      <c r="D4217" s="91" t="s">
        <v>13607</v>
      </c>
    </row>
    <row r="4218" spans="1:4" hidden="1">
      <c r="A4218" s="91" t="s">
        <v>13526</v>
      </c>
      <c r="B4218" s="91" t="s">
        <v>16193</v>
      </c>
      <c r="C4218" s="39" t="str">
        <f t="shared" si="66"/>
        <v>V03AXАфосар Эдас-116</v>
      </c>
      <c r="D4218" s="91" t="s">
        <v>13607</v>
      </c>
    </row>
    <row r="4219" spans="1:4" hidden="1">
      <c r="A4219" s="91" t="s">
        <v>13526</v>
      </c>
      <c r="B4219" s="91" t="s">
        <v>16307</v>
      </c>
      <c r="C4219" s="39" t="str">
        <f t="shared" si="66"/>
        <v>V03AXБронхонал Эдас-104</v>
      </c>
      <c r="D4219" s="91" t="s">
        <v>13607</v>
      </c>
    </row>
    <row r="4220" spans="1:4" hidden="1">
      <c r="A4220" s="91" t="s">
        <v>13526</v>
      </c>
      <c r="B4220" s="91" t="s">
        <v>16312</v>
      </c>
      <c r="C4220" s="39" t="str">
        <f t="shared" si="66"/>
        <v>V03AXБронхостат</v>
      </c>
      <c r="D4220" s="91" t="s">
        <v>13607</v>
      </c>
    </row>
    <row r="4221" spans="1:4" hidden="1">
      <c r="A4221" s="91" t="s">
        <v>13526</v>
      </c>
      <c r="B4221" s="91" t="s">
        <v>16198</v>
      </c>
      <c r="C4221" s="39" t="str">
        <f t="shared" si="66"/>
        <v>V03AXАцидум гидрофлюорикум</v>
      </c>
      <c r="D4221" s="91" t="s">
        <v>13607</v>
      </c>
    </row>
    <row r="4222" spans="1:4" hidden="1">
      <c r="A4222" s="91" t="s">
        <v>13526</v>
      </c>
      <c r="B4222" s="91" t="s">
        <v>16328</v>
      </c>
      <c r="C4222" s="39" t="str">
        <f t="shared" si="66"/>
        <v>V03AXВан Би</v>
      </c>
      <c r="D4222" s="91" t="s">
        <v>13607</v>
      </c>
    </row>
    <row r="4223" spans="1:4" hidden="1">
      <c r="A4223" s="91" t="s">
        <v>13526</v>
      </c>
      <c r="B4223" s="91" t="s">
        <v>16204</v>
      </c>
      <c r="C4223" s="39" t="str">
        <f t="shared" si="66"/>
        <v>V03AXАцидум оксаликум</v>
      </c>
      <c r="D4223" s="91" t="s">
        <v>13607</v>
      </c>
    </row>
    <row r="4224" spans="1:4" hidden="1">
      <c r="A4224" s="91" t="s">
        <v>13526</v>
      </c>
      <c r="B4224" s="91" t="s">
        <v>17050</v>
      </c>
      <c r="C4224" s="39" t="str">
        <f t="shared" si="66"/>
        <v>V03AXНатриум салициликум</v>
      </c>
      <c r="D4224" s="91" t="s">
        <v>13607</v>
      </c>
    </row>
    <row r="4225" spans="1:4" hidden="1">
      <c r="A4225" s="91" t="s">
        <v>13526</v>
      </c>
      <c r="B4225" s="91" t="s">
        <v>16951</v>
      </c>
      <c r="C4225" s="39" t="str">
        <f t="shared" si="66"/>
        <v>V03AXМефитис</v>
      </c>
      <c r="D4225" s="91" t="s">
        <v>13607</v>
      </c>
    </row>
    <row r="4226" spans="1:4" hidden="1">
      <c r="A4226" s="91" t="s">
        <v>13526</v>
      </c>
      <c r="B4226" s="91" t="s">
        <v>17058</v>
      </c>
      <c r="C4226" s="39" t="str">
        <f t="shared" si="66"/>
        <v>V03AXНатуркоксинум</v>
      </c>
      <c r="D4226" s="91" t="s">
        <v>13607</v>
      </c>
    </row>
    <row r="4227" spans="1:4" hidden="1">
      <c r="A4227" s="91" t="s">
        <v>13526</v>
      </c>
      <c r="B4227" s="91" t="s">
        <v>16963</v>
      </c>
      <c r="C4227" s="39" t="str">
        <f t="shared" si="66"/>
        <v>V03AXМирт обыкновенный</v>
      </c>
      <c r="D4227" s="91" t="s">
        <v>13607</v>
      </c>
    </row>
    <row r="4228" spans="1:4" hidden="1">
      <c r="A4228" s="91" t="s">
        <v>13526</v>
      </c>
      <c r="B4228" s="91" t="s">
        <v>17072</v>
      </c>
      <c r="C4228" s="39" t="str">
        <f t="shared" si="66"/>
        <v>V03AXНикостат Эдас-962</v>
      </c>
      <c r="D4228" s="91" t="s">
        <v>13607</v>
      </c>
    </row>
    <row r="4229" spans="1:4" hidden="1">
      <c r="A4229" s="91" t="s">
        <v>13526</v>
      </c>
      <c r="B4229" s="91" t="s">
        <v>16964</v>
      </c>
      <c r="C4229" s="39" t="str">
        <f t="shared" si="66"/>
        <v>V03AXМиртикам</v>
      </c>
      <c r="D4229" s="91" t="s">
        <v>13607</v>
      </c>
    </row>
    <row r="4230" spans="1:4" hidden="1">
      <c r="A4230" s="91" t="s">
        <v>13526</v>
      </c>
      <c r="B4230" s="91" t="s">
        <v>17075</v>
      </c>
      <c r="C4230" s="39" t="str">
        <f t="shared" si="66"/>
        <v>V03AXНикур 2-Эдас (Эдас-962)</v>
      </c>
      <c r="D4230" s="91" t="s">
        <v>13607</v>
      </c>
    </row>
    <row r="4231" spans="1:4" hidden="1">
      <c r="A4231" s="91" t="s">
        <v>13526</v>
      </c>
      <c r="B4231" s="91" t="s">
        <v>16965</v>
      </c>
      <c r="C4231" s="39" t="str">
        <f t="shared" si="66"/>
        <v>V03AXМиртилене форте</v>
      </c>
      <c r="D4231" s="91" t="s">
        <v>13607</v>
      </c>
    </row>
    <row r="4232" spans="1:4" hidden="1">
      <c r="A4232" s="91" t="s">
        <v>13526</v>
      </c>
      <c r="B4232" s="91" t="s">
        <v>17101</v>
      </c>
      <c r="C4232" s="39" t="str">
        <f t="shared" si="66"/>
        <v>V03AXОлеандр обыкновенный</v>
      </c>
      <c r="D4232" s="91" t="s">
        <v>13607</v>
      </c>
    </row>
    <row r="4233" spans="1:4" hidden="1">
      <c r="A4233" s="91" t="s">
        <v>13526</v>
      </c>
      <c r="B4233" s="91" t="s">
        <v>16967</v>
      </c>
      <c r="C4233" s="39" t="str">
        <f t="shared" si="66"/>
        <v>V03AXМиртиллюс</v>
      </c>
      <c r="D4233" s="91" t="s">
        <v>13607</v>
      </c>
    </row>
    <row r="4234" spans="1:4" hidden="1">
      <c r="A4234" s="91" t="s">
        <v>13526</v>
      </c>
      <c r="B4234" s="91" t="s">
        <v>17107</v>
      </c>
      <c r="C4234" s="39" t="str">
        <f t="shared" si="66"/>
        <v>V03AXОписторхосан</v>
      </c>
      <c r="D4234" s="91" t="s">
        <v>13607</v>
      </c>
    </row>
    <row r="4235" spans="1:4" hidden="1">
      <c r="A4235" s="91" t="s">
        <v>13526</v>
      </c>
      <c r="B4235" s="91" t="s">
        <v>16968</v>
      </c>
      <c r="C4235" s="39" t="str">
        <f t="shared" si="66"/>
        <v>V03AXМиртус</v>
      </c>
      <c r="D4235" s="91" t="s">
        <v>13607</v>
      </c>
    </row>
    <row r="4236" spans="1:4" hidden="1">
      <c r="A4236" s="91" t="s">
        <v>13526</v>
      </c>
      <c r="B4236" s="91" t="s">
        <v>17122</v>
      </c>
      <c r="C4236" s="39" t="str">
        <f t="shared" si="66"/>
        <v>V03AXОчитка большого трава высушенная</v>
      </c>
      <c r="D4236" s="91" t="s">
        <v>13607</v>
      </c>
    </row>
    <row r="4237" spans="1:4" hidden="1">
      <c r="A4237" s="91" t="s">
        <v>13526</v>
      </c>
      <c r="B4237" s="91" t="s">
        <v>16973</v>
      </c>
      <c r="C4237" s="39" t="str">
        <f t="shared" si="66"/>
        <v>V03AXМомордика</v>
      </c>
      <c r="D4237" s="91" t="s">
        <v>13607</v>
      </c>
    </row>
    <row r="4238" spans="1:4" hidden="1">
      <c r="A4238" s="91" t="s">
        <v>13526</v>
      </c>
      <c r="B4238" s="91" t="s">
        <v>17124</v>
      </c>
      <c r="C4238" s="39" t="str">
        <f t="shared" si="66"/>
        <v>V03AXОчковая змея</v>
      </c>
      <c r="D4238" s="91" t="s">
        <v>13607</v>
      </c>
    </row>
    <row r="4239" spans="1:4" hidden="1">
      <c r="A4239" s="91" t="s">
        <v>13526</v>
      </c>
      <c r="B4239" s="91" t="s">
        <v>16990</v>
      </c>
      <c r="C4239" s="39" t="str">
        <f t="shared" si="66"/>
        <v>V03AXМоркови дикой плод</v>
      </c>
      <c r="D4239" s="91" t="s">
        <v>13607</v>
      </c>
    </row>
    <row r="4240" spans="1:4" hidden="1">
      <c r="A4240" s="91" t="s">
        <v>13526</v>
      </c>
      <c r="B4240" s="91" t="s">
        <v>17128</v>
      </c>
      <c r="C4240" s="39" t="str">
        <f t="shared" si="66"/>
        <v>V03AXПалладий металлический</v>
      </c>
      <c r="D4240" s="91" t="s">
        <v>13607</v>
      </c>
    </row>
    <row r="4241" spans="1:4" hidden="1">
      <c r="A4241" s="91" t="s">
        <v>13526</v>
      </c>
      <c r="B4241" s="91" t="s">
        <v>17001</v>
      </c>
      <c r="C4241" s="39" t="str">
        <f t="shared" si="66"/>
        <v>V03AXНайАртроз-Липосоме</v>
      </c>
      <c r="D4241" s="91" t="s">
        <v>13607</v>
      </c>
    </row>
    <row r="4242" spans="1:4" hidden="1">
      <c r="A4242" s="91" t="s">
        <v>13526</v>
      </c>
      <c r="B4242" s="91" t="s">
        <v>17003</v>
      </c>
      <c r="C4242" s="39" t="str">
        <f t="shared" si="66"/>
        <v>V03AXНайДоп-Тропфен</v>
      </c>
      <c r="D4242" s="91" t="s">
        <v>13607</v>
      </c>
    </row>
    <row r="4243" spans="1:4" hidden="1">
      <c r="A4243" s="91" t="s">
        <v>13526</v>
      </c>
      <c r="B4243" s="91" t="s">
        <v>17019</v>
      </c>
      <c r="C4243" s="39" t="str">
        <f t="shared" si="66"/>
        <v>V03AXНайТабс Овариум</v>
      </c>
      <c r="D4243" s="91" t="s">
        <v>13607</v>
      </c>
    </row>
    <row r="4244" spans="1:4" hidden="1">
      <c r="A4244" s="91" t="s">
        <v>13526</v>
      </c>
      <c r="B4244" s="91" t="s">
        <v>17030</v>
      </c>
      <c r="C4244" s="39" t="str">
        <f t="shared" si="66"/>
        <v>V03AXНайТабс Утерум</v>
      </c>
      <c r="D4244" s="91" t="s">
        <v>13607</v>
      </c>
    </row>
    <row r="4245" spans="1:4" hidden="1">
      <c r="A4245" s="91" t="s">
        <v>13526</v>
      </c>
      <c r="B4245" s="91" t="s">
        <v>17011</v>
      </c>
      <c r="C4245" s="39" t="str">
        <f t="shared" si="66"/>
        <v>V03AXНайТабс Гематум</v>
      </c>
      <c r="D4245" s="91" t="s">
        <v>13607</v>
      </c>
    </row>
    <row r="4246" spans="1:4" hidden="1">
      <c r="A4246" s="91" t="s">
        <v>13526</v>
      </c>
      <c r="B4246" s="91" t="s">
        <v>17031</v>
      </c>
      <c r="C4246" s="39" t="str">
        <f t="shared" si="66"/>
        <v>V03AXНайТабс Холиум</v>
      </c>
      <c r="D4246" s="91" t="s">
        <v>13607</v>
      </c>
    </row>
    <row r="4247" spans="1:4" hidden="1">
      <c r="A4247" s="91" t="s">
        <v>13526</v>
      </c>
      <c r="B4247" s="91" t="s">
        <v>17129</v>
      </c>
      <c r="C4247" s="39" t="str">
        <f t="shared" si="66"/>
        <v>V03AXПалладиум</v>
      </c>
      <c r="D4247" s="91" t="s">
        <v>13607</v>
      </c>
    </row>
    <row r="4248" spans="1:4" hidden="1">
      <c r="A4248" s="91" t="s">
        <v>13526</v>
      </c>
      <c r="B4248" s="91" t="s">
        <v>17012</v>
      </c>
      <c r="C4248" s="39" t="str">
        <f t="shared" si="66"/>
        <v>V03AXНайТабс Гепатикум</v>
      </c>
      <c r="D4248" s="91" t="s">
        <v>13607</v>
      </c>
    </row>
    <row r="4249" spans="1:4" hidden="1">
      <c r="A4249" s="91" t="s">
        <v>13526</v>
      </c>
      <c r="B4249" s="91" t="s">
        <v>17036</v>
      </c>
      <c r="C4249" s="39" t="str">
        <f t="shared" si="66"/>
        <v>V03AXНайтимун орал</v>
      </c>
      <c r="D4249" s="91" t="s">
        <v>13607</v>
      </c>
    </row>
    <row r="4250" spans="1:4" hidden="1">
      <c r="A4250" s="91" t="s">
        <v>13526</v>
      </c>
      <c r="B4250" s="91" t="s">
        <v>17132</v>
      </c>
      <c r="C4250" s="39" t="str">
        <f t="shared" si="66"/>
        <v>V03AXПанкреаСОМЕ орал</v>
      </c>
      <c r="D4250" s="91" t="s">
        <v>13607</v>
      </c>
    </row>
    <row r="4251" spans="1:4" hidden="1">
      <c r="A4251" s="91" t="s">
        <v>13526</v>
      </c>
      <c r="B4251" s="91" t="s">
        <v>17278</v>
      </c>
      <c r="C4251" s="39" t="str">
        <f t="shared" si="66"/>
        <v>V03AXРозмаринус</v>
      </c>
      <c r="D4251" s="91" t="s">
        <v>13607</v>
      </c>
    </row>
    <row r="4252" spans="1:4" hidden="1">
      <c r="A4252" s="91" t="s">
        <v>13526</v>
      </c>
      <c r="B4252" s="91" t="s">
        <v>17139</v>
      </c>
      <c r="C4252" s="39" t="str">
        <f t="shared" si="66"/>
        <v>V03AXПародол Эдас-922</v>
      </c>
      <c r="D4252" s="91" t="s">
        <v>13607</v>
      </c>
    </row>
    <row r="4253" spans="1:4" hidden="1">
      <c r="A4253" s="91" t="s">
        <v>13526</v>
      </c>
      <c r="B4253" s="91" t="s">
        <v>17280</v>
      </c>
      <c r="C4253" s="39" t="str">
        <f t="shared" si="66"/>
        <v>V03AXРомашки душистой трава</v>
      </c>
      <c r="D4253" s="91" t="s">
        <v>13607</v>
      </c>
    </row>
    <row r="4254" spans="1:4" hidden="1">
      <c r="A4254" s="91" t="s">
        <v>13526</v>
      </c>
      <c r="B4254" s="91" t="s">
        <v>17144</v>
      </c>
      <c r="C4254" s="39" t="str">
        <f t="shared" si="66"/>
        <v>V03AXПассамбра-Эдас</v>
      </c>
      <c r="D4254" s="91" t="s">
        <v>13607</v>
      </c>
    </row>
    <row r="4255" spans="1:4" hidden="1">
      <c r="A4255" s="91" t="s">
        <v>13526</v>
      </c>
      <c r="B4255" s="91" t="s">
        <v>17287</v>
      </c>
      <c r="C4255" s="39" t="str">
        <f t="shared" si="66"/>
        <v>V03AXРус ароматика</v>
      </c>
      <c r="D4255" s="91" t="s">
        <v>13607</v>
      </c>
    </row>
    <row r="4256" spans="1:4" hidden="1">
      <c r="A4256" s="91" t="s">
        <v>13526</v>
      </c>
      <c r="B4256" s="91" t="s">
        <v>17145</v>
      </c>
      <c r="C4256" s="39" t="str">
        <f t="shared" si="66"/>
        <v>V03AXПассидорм</v>
      </c>
      <c r="D4256" s="91" t="s">
        <v>13607</v>
      </c>
    </row>
    <row r="4257" spans="1:4" hidden="1">
      <c r="A4257" s="91" t="s">
        <v>13526</v>
      </c>
      <c r="B4257" s="91" t="s">
        <v>17292</v>
      </c>
      <c r="C4257" s="39" t="str">
        <f t="shared" si="66"/>
        <v>V03AXРус-плюс</v>
      </c>
      <c r="D4257" s="91" t="s">
        <v>13607</v>
      </c>
    </row>
    <row r="4258" spans="1:4" hidden="1">
      <c r="A4258" s="91" t="s">
        <v>13526</v>
      </c>
      <c r="B4258" s="91" t="s">
        <v>17146</v>
      </c>
      <c r="C4258" s="39" t="str">
        <f t="shared" si="66"/>
        <v>V03AXПассифит</v>
      </c>
      <c r="D4258" s="91" t="s">
        <v>13607</v>
      </c>
    </row>
    <row r="4259" spans="1:4" hidden="1">
      <c r="A4259" s="91" t="s">
        <v>13526</v>
      </c>
      <c r="B4259" s="91" t="s">
        <v>17297</v>
      </c>
      <c r="C4259" s="39" t="str">
        <f t="shared" si="66"/>
        <v>V03AXРуты душистой трава свежая</v>
      </c>
      <c r="D4259" s="91" t="s">
        <v>13607</v>
      </c>
    </row>
    <row r="4260" spans="1:4" hidden="1">
      <c r="A4260" s="91" t="s">
        <v>13526</v>
      </c>
      <c r="B4260" s="91" t="s">
        <v>17300</v>
      </c>
      <c r="C4260" s="39" t="str">
        <f t="shared" si="66"/>
        <v>V03AXСабал</v>
      </c>
      <c r="D4260" s="91" t="s">
        <v>13607</v>
      </c>
    </row>
    <row r="4261" spans="1:4" hidden="1">
      <c r="A4261" s="91" t="s">
        <v>13526</v>
      </c>
      <c r="B4261" s="91" t="s">
        <v>17302</v>
      </c>
      <c r="C4261" s="39" t="str">
        <f t="shared" si="66"/>
        <v>V03AXСабаль-гомаккорд</v>
      </c>
      <c r="D4261" s="91" t="s">
        <v>13607</v>
      </c>
    </row>
    <row r="4262" spans="1:4" hidden="1">
      <c r="A4262" s="91" t="s">
        <v>13526</v>
      </c>
      <c r="B4262" s="91" t="s">
        <v>17152</v>
      </c>
      <c r="C4262" s="39" t="str">
        <f t="shared" si="66"/>
        <v>V03AXПастушья сумка</v>
      </c>
      <c r="D4262" s="91" t="s">
        <v>13607</v>
      </c>
    </row>
    <row r="4263" spans="1:4" hidden="1">
      <c r="A4263" s="91" t="s">
        <v>13526</v>
      </c>
      <c r="B4263" s="91" t="s">
        <v>17155</v>
      </c>
      <c r="C4263" s="39" t="str">
        <f t="shared" si="66"/>
        <v>V03AXПеония ДН</v>
      </c>
      <c r="D4263" s="91" t="s">
        <v>13607</v>
      </c>
    </row>
    <row r="4264" spans="1:4" hidden="1">
      <c r="A4264" s="91" t="s">
        <v>13526</v>
      </c>
      <c r="B4264" s="91" t="s">
        <v>17169</v>
      </c>
      <c r="C4264" s="39" t="str">
        <f t="shared" si="66"/>
        <v>V03AXПилокарпус Яборанди</v>
      </c>
      <c r="D4264" s="91" t="s">
        <v>13607</v>
      </c>
    </row>
    <row r="4265" spans="1:4" hidden="1">
      <c r="A4265" s="91" t="s">
        <v>13526</v>
      </c>
      <c r="B4265" s="91" t="s">
        <v>17304</v>
      </c>
      <c r="C4265" s="39" t="str">
        <f t="shared" si="66"/>
        <v>V03AXСабельника корневища</v>
      </c>
      <c r="D4265" s="91" t="s">
        <v>13607</v>
      </c>
    </row>
    <row r="4266" spans="1:4" hidden="1">
      <c r="A4266" s="91" t="s">
        <v>13526</v>
      </c>
      <c r="B4266" s="91" t="s">
        <v>17175</v>
      </c>
      <c r="C4266" s="39" t="str">
        <f t="shared" si="66"/>
        <v>V03AXПлазмол</v>
      </c>
      <c r="D4266" s="91" t="s">
        <v>13607</v>
      </c>
    </row>
    <row r="4267" spans="1:4" hidden="1">
      <c r="A4267" s="91" t="s">
        <v>13526</v>
      </c>
      <c r="B4267" s="91" t="s">
        <v>17020</v>
      </c>
      <c r="C4267" s="39" t="str">
        <f t="shared" si="66"/>
        <v>V03AXНайТабс Остеум</v>
      </c>
      <c r="D4267" s="91" t="s">
        <v>13607</v>
      </c>
    </row>
    <row r="4268" spans="1:4" hidden="1">
      <c r="A4268" s="91" t="s">
        <v>13526</v>
      </c>
      <c r="B4268" s="91" t="s">
        <v>17176</v>
      </c>
      <c r="C4268" s="39" t="str">
        <f t="shared" si="66"/>
        <v>V03AXПлантаго</v>
      </c>
      <c r="D4268" s="91" t="s">
        <v>13607</v>
      </c>
    </row>
    <row r="4269" spans="1:4" hidden="1">
      <c r="A4269" s="91" t="s">
        <v>13526</v>
      </c>
      <c r="B4269" s="91" t="s">
        <v>17038</v>
      </c>
      <c r="C4269" s="39" t="str">
        <f t="shared" ref="C4269:C4332" si="67">CONCATENATE(A4269,B4269)</f>
        <v>V03AXНайФарм-Тропфен</v>
      </c>
      <c r="D4269" s="91" t="s">
        <v>13607</v>
      </c>
    </row>
    <row r="4270" spans="1:4" hidden="1">
      <c r="A4270" s="91" t="s">
        <v>13526</v>
      </c>
      <c r="B4270" s="91" t="s">
        <v>17021</v>
      </c>
      <c r="C4270" s="39" t="str">
        <f t="shared" si="67"/>
        <v>V03AXНайТабс Панкреатикум</v>
      </c>
      <c r="D4270" s="91" t="s">
        <v>13607</v>
      </c>
    </row>
    <row r="4271" spans="1:4" hidden="1">
      <c r="A4271" s="91" t="s">
        <v>13526</v>
      </c>
      <c r="B4271" s="91" t="s">
        <v>17305</v>
      </c>
      <c r="C4271" s="39" t="str">
        <f t="shared" si="67"/>
        <v>V03AXСабельника настойка</v>
      </c>
      <c r="D4271" s="91" t="s">
        <v>13607</v>
      </c>
    </row>
    <row r="4272" spans="1:4" hidden="1">
      <c r="A4272" s="91" t="s">
        <v>13526</v>
      </c>
      <c r="B4272" s="91" t="s">
        <v>17022</v>
      </c>
      <c r="C4272" s="39" t="str">
        <f t="shared" si="67"/>
        <v>V03AXНайТабс Питуитум</v>
      </c>
      <c r="D4272" s="91" t="s">
        <v>13607</v>
      </c>
    </row>
    <row r="4273" spans="1:4" hidden="1">
      <c r="A4273" s="91" t="s">
        <v>13526</v>
      </c>
      <c r="B4273" s="91" t="s">
        <v>17181</v>
      </c>
      <c r="C4273" s="39" t="str">
        <f t="shared" si="67"/>
        <v>V03AXПлатинум металликум</v>
      </c>
      <c r="D4273" s="91" t="s">
        <v>13607</v>
      </c>
    </row>
    <row r="4274" spans="1:4" hidden="1">
      <c r="A4274" s="91" t="s">
        <v>13526</v>
      </c>
      <c r="B4274" s="91" t="s">
        <v>17024</v>
      </c>
      <c r="C4274" s="39" t="str">
        <f t="shared" si="67"/>
        <v>V03AXНайТабс Полигаструм</v>
      </c>
      <c r="D4274" s="91" t="s">
        <v>13607</v>
      </c>
    </row>
    <row r="4275" spans="1:4" hidden="1">
      <c r="A4275" s="91" t="s">
        <v>13526</v>
      </c>
      <c r="B4275" s="91" t="s">
        <v>17185</v>
      </c>
      <c r="C4275" s="39" t="str">
        <f t="shared" si="67"/>
        <v>V03AXПлюмбум</v>
      </c>
      <c r="D4275" s="91" t="s">
        <v>13607</v>
      </c>
    </row>
    <row r="4276" spans="1:4" hidden="1">
      <c r="A4276" s="91" t="s">
        <v>13526</v>
      </c>
      <c r="B4276" s="91" t="s">
        <v>17028</v>
      </c>
      <c r="C4276" s="39" t="str">
        <f t="shared" si="67"/>
        <v>V03AXНайТабс Тимум</v>
      </c>
      <c r="D4276" s="91" t="s">
        <v>13607</v>
      </c>
    </row>
    <row r="4277" spans="1:4" hidden="1">
      <c r="A4277" s="91" t="s">
        <v>13526</v>
      </c>
      <c r="B4277" s="91" t="s">
        <v>17033</v>
      </c>
      <c r="C4277" s="39" t="str">
        <f t="shared" si="67"/>
        <v>V03AXНайТабс Энтерикум</v>
      </c>
      <c r="D4277" s="91" t="s">
        <v>13607</v>
      </c>
    </row>
    <row r="4278" spans="1:4" hidden="1">
      <c r="A4278" s="91" t="s">
        <v>13526</v>
      </c>
      <c r="B4278" s="91" t="s">
        <v>17046</v>
      </c>
      <c r="C4278" s="39" t="str">
        <f t="shared" si="67"/>
        <v>V03AXНатриум бензоикум</v>
      </c>
      <c r="D4278" s="91" t="s">
        <v>13607</v>
      </c>
    </row>
    <row r="4279" spans="1:4" hidden="1">
      <c r="A4279" s="91" t="s">
        <v>13526</v>
      </c>
      <c r="B4279" s="91" t="s">
        <v>17041</v>
      </c>
      <c r="C4279" s="39" t="str">
        <f t="shared" si="67"/>
        <v>V03AXНайя найя (Найя трипудианс)</v>
      </c>
      <c r="D4279" s="91" t="s">
        <v>13607</v>
      </c>
    </row>
    <row r="4280" spans="1:4" hidden="1">
      <c r="A4280" s="91" t="s">
        <v>13526</v>
      </c>
      <c r="B4280" s="91" t="s">
        <v>17192</v>
      </c>
      <c r="C4280" s="39" t="str">
        <f t="shared" si="67"/>
        <v>V03AXПодофиллум</v>
      </c>
      <c r="D4280" s="91" t="s">
        <v>13607</v>
      </c>
    </row>
    <row r="4281" spans="1:4" hidden="1">
      <c r="A4281" s="91" t="s">
        <v>13526</v>
      </c>
      <c r="B4281" s="91" t="s">
        <v>17042</v>
      </c>
      <c r="C4281" s="39" t="str">
        <f t="shared" si="67"/>
        <v>V03AXНаперстянка красная</v>
      </c>
      <c r="D4281" s="91" t="s">
        <v>13607</v>
      </c>
    </row>
    <row r="4282" spans="1:4" hidden="1">
      <c r="A4282" s="91" t="s">
        <v>13526</v>
      </c>
      <c r="B4282" s="91" t="s">
        <v>17196</v>
      </c>
      <c r="C4282" s="39" t="str">
        <f t="shared" si="67"/>
        <v>V03AXПолигонум</v>
      </c>
      <c r="D4282" s="91" t="s">
        <v>13607</v>
      </c>
    </row>
    <row r="4283" spans="1:4" hidden="1">
      <c r="A4283" s="91" t="s">
        <v>13526</v>
      </c>
      <c r="B4283" s="91" t="s">
        <v>17044</v>
      </c>
      <c r="C4283" s="39" t="str">
        <f t="shared" si="67"/>
        <v>V03AXНастойка "Кристина"</v>
      </c>
      <c r="D4283" s="91" t="s">
        <v>13607</v>
      </c>
    </row>
    <row r="4284" spans="1:4" hidden="1">
      <c r="A4284" s="91" t="s">
        <v>13526</v>
      </c>
      <c r="B4284" s="91" t="s">
        <v>17198</v>
      </c>
      <c r="C4284" s="39" t="str">
        <f t="shared" si="67"/>
        <v>V03AXПолиферон-CD4</v>
      </c>
      <c r="D4284" s="91" t="s">
        <v>13607</v>
      </c>
    </row>
    <row r="4285" spans="1:4" hidden="1">
      <c r="A4285" s="91" t="s">
        <v>13526</v>
      </c>
      <c r="B4285" s="91" t="s">
        <v>17054</v>
      </c>
      <c r="C4285" s="39" t="str">
        <f t="shared" si="67"/>
        <v>V03AXНатриум хлоратум (Натриум муриатикум)</v>
      </c>
      <c r="D4285" s="91" t="s">
        <v>13607</v>
      </c>
    </row>
    <row r="4286" spans="1:4" hidden="1">
      <c r="A4286" s="91" t="s">
        <v>13526</v>
      </c>
      <c r="B4286" s="91" t="s">
        <v>17199</v>
      </c>
      <c r="C4286" s="39" t="str">
        <f t="shared" si="67"/>
        <v>V03AXПолыни обыкновенной трава</v>
      </c>
      <c r="D4286" s="91" t="s">
        <v>13607</v>
      </c>
    </row>
    <row r="4287" spans="1:4" hidden="1">
      <c r="A4287" s="91" t="s">
        <v>13526</v>
      </c>
      <c r="B4287" s="91" t="s">
        <v>17060</v>
      </c>
      <c r="C4287" s="39" t="str">
        <f t="shared" si="67"/>
        <v>V03AXНевросед</v>
      </c>
      <c r="D4287" s="91" t="s">
        <v>13607</v>
      </c>
    </row>
    <row r="4288" spans="1:4" hidden="1">
      <c r="A4288" s="91" t="s">
        <v>13526</v>
      </c>
      <c r="B4288" s="91" t="s">
        <v>17204</v>
      </c>
      <c r="C4288" s="39" t="str">
        <f t="shared" si="67"/>
        <v>V03AXПолынь цитварная</v>
      </c>
      <c r="D4288" s="91" t="s">
        <v>13607</v>
      </c>
    </row>
    <row r="4289" spans="1:4" hidden="1">
      <c r="A4289" s="91" t="s">
        <v>13526</v>
      </c>
      <c r="B4289" s="91" t="s">
        <v>17062</v>
      </c>
      <c r="C4289" s="39" t="str">
        <f t="shared" si="67"/>
        <v>V03AXНейровалон-Эдас (Эдас-306)</v>
      </c>
      <c r="D4289" s="91" t="s">
        <v>13607</v>
      </c>
    </row>
    <row r="4290" spans="1:4" hidden="1">
      <c r="A4290" s="91" t="s">
        <v>13526</v>
      </c>
      <c r="B4290" s="91" t="s">
        <v>17065</v>
      </c>
      <c r="C4290" s="39" t="str">
        <f t="shared" si="67"/>
        <v>V03AXНетизжог</v>
      </c>
      <c r="D4290" s="91" t="s">
        <v>13607</v>
      </c>
    </row>
    <row r="4291" spans="1:4" hidden="1">
      <c r="A4291" s="91" t="s">
        <v>13526</v>
      </c>
      <c r="B4291" s="91" t="s">
        <v>17311</v>
      </c>
      <c r="C4291" s="39" t="str">
        <f t="shared" si="67"/>
        <v>V03AXСанасан</v>
      </c>
      <c r="D4291" s="91" t="s">
        <v>13607</v>
      </c>
    </row>
    <row r="4292" spans="1:4" hidden="1">
      <c r="A4292" s="91" t="s">
        <v>13526</v>
      </c>
      <c r="B4292" s="91" t="s">
        <v>17069</v>
      </c>
      <c r="C4292" s="39" t="str">
        <f t="shared" si="67"/>
        <v>V03AXНефронал-Эдас (Эдас-128)</v>
      </c>
      <c r="D4292" s="91" t="s">
        <v>13607</v>
      </c>
    </row>
    <row r="4293" spans="1:4" hidden="1">
      <c r="A4293" s="91" t="s">
        <v>13526</v>
      </c>
      <c r="B4293" s="91" t="s">
        <v>17214</v>
      </c>
      <c r="C4293" s="39" t="str">
        <f t="shared" si="67"/>
        <v>V03AXПрогистам</v>
      </c>
      <c r="D4293" s="91" t="s">
        <v>13607</v>
      </c>
    </row>
    <row r="4294" spans="1:4" hidden="1">
      <c r="A4294" s="91" t="s">
        <v>13526</v>
      </c>
      <c r="B4294" s="91" t="s">
        <v>17219</v>
      </c>
      <c r="C4294" s="39" t="str">
        <f t="shared" si="67"/>
        <v>V03AXПростад-Эдас (Эдас-934)</v>
      </c>
      <c r="D4294" s="91" t="s">
        <v>13607</v>
      </c>
    </row>
    <row r="4295" spans="1:4" hidden="1">
      <c r="A4295" s="91" t="s">
        <v>13526</v>
      </c>
      <c r="B4295" s="91" t="s">
        <v>17223</v>
      </c>
      <c r="C4295" s="39" t="str">
        <f t="shared" si="67"/>
        <v>V03AXПростатин</v>
      </c>
      <c r="D4295" s="91" t="s">
        <v>13607</v>
      </c>
    </row>
    <row r="4296" spans="1:4" hidden="1">
      <c r="A4296" s="91" t="s">
        <v>13526</v>
      </c>
      <c r="B4296" s="91" t="s">
        <v>17315</v>
      </c>
      <c r="C4296" s="39" t="str">
        <f t="shared" si="67"/>
        <v>V03AXСандра</v>
      </c>
      <c r="D4296" s="91" t="s">
        <v>13607</v>
      </c>
    </row>
    <row r="4297" spans="1:4" hidden="1">
      <c r="A4297" s="91" t="s">
        <v>13526</v>
      </c>
      <c r="B4297" s="91" t="s">
        <v>17228</v>
      </c>
      <c r="C4297" s="39" t="str">
        <f t="shared" si="67"/>
        <v>V03AXПсоралеи костянковой плод</v>
      </c>
      <c r="D4297" s="91" t="s">
        <v>13607</v>
      </c>
    </row>
    <row r="4298" spans="1:4" hidden="1">
      <c r="A4298" s="91" t="s">
        <v>13526</v>
      </c>
      <c r="B4298" s="91" t="s">
        <v>17048</v>
      </c>
      <c r="C4298" s="39" t="str">
        <f t="shared" si="67"/>
        <v>V03AXНатриум карбоникум</v>
      </c>
      <c r="D4298" s="91" t="s">
        <v>13607</v>
      </c>
    </row>
    <row r="4299" spans="1:4" hidden="1">
      <c r="A4299" s="91" t="s">
        <v>13526</v>
      </c>
      <c r="B4299" s="91" t="s">
        <v>17230</v>
      </c>
      <c r="C4299" s="39" t="str">
        <f t="shared" si="67"/>
        <v>V03AXПсоризер</v>
      </c>
      <c r="D4299" s="91" t="s">
        <v>13607</v>
      </c>
    </row>
    <row r="4300" spans="1:4" hidden="1">
      <c r="A4300" s="91" t="s">
        <v>13526</v>
      </c>
      <c r="B4300" s="91" t="s">
        <v>17066</v>
      </c>
      <c r="C4300" s="39" t="str">
        <f t="shared" si="67"/>
        <v>V03AXНефролит</v>
      </c>
      <c r="D4300" s="91" t="s">
        <v>13607</v>
      </c>
    </row>
    <row r="4301" spans="1:4" hidden="1">
      <c r="A4301" s="91" t="s">
        <v>13526</v>
      </c>
      <c r="B4301" s="91" t="s">
        <v>17235</v>
      </c>
      <c r="C4301" s="39" t="str">
        <f t="shared" si="67"/>
        <v>V03AXПульсатилла композитум</v>
      </c>
      <c r="D4301" s="91" t="s">
        <v>13607</v>
      </c>
    </row>
    <row r="4302" spans="1:4" hidden="1">
      <c r="A4302" s="91" t="s">
        <v>13526</v>
      </c>
      <c r="B4302" s="91" t="s">
        <v>17073</v>
      </c>
      <c r="C4302" s="39" t="str">
        <f t="shared" si="67"/>
        <v>V03AXНикостен Эдас-961</v>
      </c>
      <c r="D4302" s="91" t="s">
        <v>13607</v>
      </c>
    </row>
    <row r="4303" spans="1:4" hidden="1">
      <c r="A4303" s="91" t="s">
        <v>13526</v>
      </c>
      <c r="B4303" s="91" t="s">
        <v>17244</v>
      </c>
      <c r="C4303" s="39" t="str">
        <f t="shared" si="67"/>
        <v>V03AXРанункулюс</v>
      </c>
      <c r="D4303" s="91" t="s">
        <v>13607</v>
      </c>
    </row>
    <row r="4304" spans="1:4" hidden="1">
      <c r="A4304" s="91" t="s">
        <v>13526</v>
      </c>
      <c r="B4304" s="91" t="s">
        <v>17080</v>
      </c>
      <c r="C4304" s="39" t="str">
        <f t="shared" si="67"/>
        <v>V03AXНомигрен</v>
      </c>
      <c r="D4304" s="91" t="s">
        <v>13607</v>
      </c>
    </row>
    <row r="4305" spans="1:4" hidden="1">
      <c r="A4305" s="91" t="s">
        <v>13526</v>
      </c>
      <c r="B4305" s="91" t="s">
        <v>17246</v>
      </c>
      <c r="C4305" s="39" t="str">
        <f t="shared" si="67"/>
        <v>V03AXРанункулюс бульбосус</v>
      </c>
      <c r="D4305" s="91" t="s">
        <v>13607</v>
      </c>
    </row>
    <row r="4306" spans="1:4" hidden="1">
      <c r="A4306" s="91" t="s">
        <v>13526</v>
      </c>
      <c r="B4306" s="91" t="s">
        <v>17082</v>
      </c>
      <c r="C4306" s="39" t="str">
        <f t="shared" si="67"/>
        <v>V03AXНормагаст</v>
      </c>
      <c r="D4306" s="91" t="s">
        <v>13607</v>
      </c>
    </row>
    <row r="4307" spans="1:4" hidden="1">
      <c r="A4307" s="91" t="s">
        <v>13526</v>
      </c>
      <c r="B4307" s="91" t="s">
        <v>17247</v>
      </c>
      <c r="C4307" s="39" t="str">
        <f t="shared" si="67"/>
        <v>V03AXРанункулюс сцелератус</v>
      </c>
      <c r="D4307" s="91" t="s">
        <v>13607</v>
      </c>
    </row>
    <row r="4308" spans="1:4" hidden="1">
      <c r="A4308" s="91" t="s">
        <v>13526</v>
      </c>
      <c r="B4308" s="91" t="s">
        <v>17091</v>
      </c>
      <c r="C4308" s="39" t="str">
        <f t="shared" si="67"/>
        <v>V03AXОвариум композитум</v>
      </c>
      <c r="D4308" s="91" t="s">
        <v>13607</v>
      </c>
    </row>
    <row r="4309" spans="1:4" hidden="1">
      <c r="A4309" s="91" t="s">
        <v>13526</v>
      </c>
      <c r="B4309" s="91" t="s">
        <v>17248</v>
      </c>
      <c r="C4309" s="39" t="str">
        <f t="shared" si="67"/>
        <v>V03AXРасторопша пятнистая</v>
      </c>
      <c r="D4309" s="91" t="s">
        <v>13607</v>
      </c>
    </row>
    <row r="4310" spans="1:4" hidden="1">
      <c r="A4310" s="91" t="s">
        <v>13526</v>
      </c>
      <c r="B4310" s="91" t="s">
        <v>17095</v>
      </c>
      <c r="C4310" s="39" t="str">
        <f t="shared" si="67"/>
        <v>V03AXОкопника жесткого корень</v>
      </c>
      <c r="D4310" s="91" t="s">
        <v>13607</v>
      </c>
    </row>
    <row r="4311" spans="1:4" hidden="1">
      <c r="A4311" s="91" t="s">
        <v>13526</v>
      </c>
      <c r="B4311" s="91" t="s">
        <v>17096</v>
      </c>
      <c r="C4311" s="39" t="str">
        <f t="shared" si="67"/>
        <v>V03AXОксалур Эдас-115</v>
      </c>
      <c r="D4311" s="91" t="s">
        <v>13607</v>
      </c>
    </row>
    <row r="4312" spans="1:4" hidden="1">
      <c r="A4312" s="91" t="s">
        <v>13526</v>
      </c>
      <c r="B4312" s="91" t="s">
        <v>17140</v>
      </c>
      <c r="C4312" s="39" t="str">
        <f t="shared" si="67"/>
        <v>V03AXПаслен сладко-горький</v>
      </c>
      <c r="D4312" s="91" t="s">
        <v>13607</v>
      </c>
    </row>
    <row r="4313" spans="1:4" hidden="1">
      <c r="A4313" s="91" t="s">
        <v>13526</v>
      </c>
      <c r="B4313" s="91" t="s">
        <v>17141</v>
      </c>
      <c r="C4313" s="39" t="str">
        <f t="shared" si="67"/>
        <v>V03AXПаслен черный</v>
      </c>
      <c r="D4313" s="91" t="s">
        <v>13607</v>
      </c>
    </row>
    <row r="4314" spans="1:4" hidden="1">
      <c r="A4314" s="91" t="s">
        <v>13526</v>
      </c>
      <c r="B4314" s="91" t="s">
        <v>17341</v>
      </c>
      <c r="C4314" s="39" t="str">
        <f t="shared" si="67"/>
        <v>V03AXСептилин плюс</v>
      </c>
      <c r="D4314" s="91" t="s">
        <v>13607</v>
      </c>
    </row>
    <row r="4315" spans="1:4" hidden="1">
      <c r="A4315" s="91" t="s">
        <v>13526</v>
      </c>
      <c r="B4315" s="91" t="s">
        <v>17153</v>
      </c>
      <c r="C4315" s="39" t="str">
        <f t="shared" si="67"/>
        <v>V03AXПатринии средней корневища и корни</v>
      </c>
      <c r="D4315" s="91" t="s">
        <v>13607</v>
      </c>
    </row>
    <row r="4316" spans="1:4" hidden="1">
      <c r="A4316" s="91" t="s">
        <v>13526</v>
      </c>
      <c r="B4316" s="91" t="s">
        <v>17347</v>
      </c>
      <c r="C4316" s="39" t="str">
        <f t="shared" si="67"/>
        <v>V03AXСерпентария</v>
      </c>
      <c r="D4316" s="91" t="s">
        <v>13607</v>
      </c>
    </row>
    <row r="4317" spans="1:4" hidden="1">
      <c r="A4317" s="91" t="s">
        <v>13526</v>
      </c>
      <c r="B4317" s="91" t="s">
        <v>17160</v>
      </c>
      <c r="C4317" s="39" t="str">
        <f t="shared" si="67"/>
        <v>V03AXПереступня белого корень свежий (Брионии белой)</v>
      </c>
      <c r="D4317" s="91" t="s">
        <v>13607</v>
      </c>
    </row>
    <row r="4318" spans="1:4" hidden="1">
      <c r="A4318" s="91" t="s">
        <v>13526</v>
      </c>
      <c r="B4318" s="91" t="s">
        <v>17364</v>
      </c>
      <c r="C4318" s="39" t="str">
        <f t="shared" si="67"/>
        <v>V03AXСлипекс</v>
      </c>
      <c r="D4318" s="91" t="s">
        <v>13607</v>
      </c>
    </row>
    <row r="4319" spans="1:4" hidden="1">
      <c r="A4319" s="91" t="s">
        <v>13526</v>
      </c>
      <c r="B4319" s="91" t="s">
        <v>17163</v>
      </c>
      <c r="C4319" s="39" t="str">
        <f t="shared" si="67"/>
        <v>V03AXПетрозелинум</v>
      </c>
      <c r="D4319" s="91" t="s">
        <v>13607</v>
      </c>
    </row>
    <row r="4320" spans="1:4" hidden="1">
      <c r="A4320" s="91" t="s">
        <v>13526</v>
      </c>
      <c r="B4320" s="91" t="s">
        <v>17373</v>
      </c>
      <c r="C4320" s="39" t="str">
        <f t="shared" si="67"/>
        <v>V03AXСоматон</v>
      </c>
      <c r="D4320" s="91" t="s">
        <v>13607</v>
      </c>
    </row>
    <row r="4321" spans="1:4" hidden="1">
      <c r="A4321" s="91" t="s">
        <v>13526</v>
      </c>
      <c r="B4321" s="91" t="s">
        <v>17165</v>
      </c>
      <c r="C4321" s="39" t="str">
        <f t="shared" si="67"/>
        <v>V03AXПетролеум ректификатум</v>
      </c>
      <c r="D4321" s="91" t="s">
        <v>13607</v>
      </c>
    </row>
    <row r="4322" spans="1:4" hidden="1">
      <c r="A4322" s="91" t="s">
        <v>13526</v>
      </c>
      <c r="B4322" s="91" t="s">
        <v>17375</v>
      </c>
      <c r="C4322" s="39" t="str">
        <f t="shared" si="67"/>
        <v>V03AXСоноседик</v>
      </c>
      <c r="D4322" s="91" t="s">
        <v>13607</v>
      </c>
    </row>
    <row r="4323" spans="1:4" hidden="1">
      <c r="A4323" s="91" t="s">
        <v>13526</v>
      </c>
      <c r="B4323" s="91" t="s">
        <v>17168</v>
      </c>
      <c r="C4323" s="39" t="str">
        <f t="shared" si="67"/>
        <v>V03AXПикс ликвида</v>
      </c>
      <c r="D4323" s="91" t="s">
        <v>13607</v>
      </c>
    </row>
    <row r="4324" spans="1:4" hidden="1">
      <c r="A4324" s="91" t="s">
        <v>13526</v>
      </c>
      <c r="B4324" s="91" t="s">
        <v>17377</v>
      </c>
      <c r="C4324" s="39" t="str">
        <f t="shared" si="67"/>
        <v>V03AXСофоры толстоплодной трава</v>
      </c>
      <c r="D4324" s="91" t="s">
        <v>13607</v>
      </c>
    </row>
    <row r="4325" spans="1:4" hidden="1">
      <c r="A4325" s="91" t="s">
        <v>13526</v>
      </c>
      <c r="B4325" s="91" t="s">
        <v>17170</v>
      </c>
      <c r="C4325" s="39" t="str">
        <f t="shared" si="67"/>
        <v>V03AXПинус</v>
      </c>
      <c r="D4325" s="91" t="s">
        <v>13607</v>
      </c>
    </row>
    <row r="4326" spans="1:4" hidden="1">
      <c r="A4326" s="91" t="s">
        <v>13526</v>
      </c>
      <c r="B4326" s="91" t="s">
        <v>17386</v>
      </c>
      <c r="C4326" s="39" t="str">
        <f t="shared" si="67"/>
        <v>V03AXСпонгия</v>
      </c>
      <c r="D4326" s="91" t="s">
        <v>13607</v>
      </c>
    </row>
    <row r="4327" spans="1:4" hidden="1">
      <c r="A4327" s="91" t="s">
        <v>13526</v>
      </c>
      <c r="B4327" s="91" t="s">
        <v>17174</v>
      </c>
      <c r="C4327" s="39" t="str">
        <f t="shared" si="67"/>
        <v>V03AXПихтовой смолы эмульсия 10%</v>
      </c>
      <c r="D4327" s="91" t="s">
        <v>13607</v>
      </c>
    </row>
    <row r="4328" spans="1:4" hidden="1">
      <c r="A4328" s="91" t="s">
        <v>13526</v>
      </c>
      <c r="B4328" s="91" t="s">
        <v>17388</v>
      </c>
      <c r="C4328" s="39" t="str">
        <f t="shared" si="67"/>
        <v>V03AXСпорынья</v>
      </c>
      <c r="D4328" s="91" t="s">
        <v>13607</v>
      </c>
    </row>
    <row r="4329" spans="1:4" hidden="1">
      <c r="A4329" s="91" t="s">
        <v>13526</v>
      </c>
      <c r="B4329" s="91" t="s">
        <v>17179</v>
      </c>
      <c r="C4329" s="39" t="str">
        <f t="shared" si="67"/>
        <v>V03AXПлатина</v>
      </c>
      <c r="D4329" s="91" t="s">
        <v>13607</v>
      </c>
    </row>
    <row r="4330" spans="1:4" hidden="1">
      <c r="A4330" s="91" t="s">
        <v>13526</v>
      </c>
      <c r="B4330" s="91" t="s">
        <v>17396</v>
      </c>
      <c r="C4330" s="39" t="str">
        <f t="shared" si="67"/>
        <v>V03AXСтеркулии лист</v>
      </c>
      <c r="D4330" s="91" t="s">
        <v>13607</v>
      </c>
    </row>
    <row r="4331" spans="1:4" hidden="1">
      <c r="A4331" s="91" t="s">
        <v>13526</v>
      </c>
      <c r="B4331" s="91" t="s">
        <v>17184</v>
      </c>
      <c r="C4331" s="39" t="str">
        <f t="shared" si="67"/>
        <v>V03AXПлацента композитум</v>
      </c>
      <c r="D4331" s="91" t="s">
        <v>13607</v>
      </c>
    </row>
    <row r="4332" spans="1:4" hidden="1">
      <c r="A4332" s="91" t="s">
        <v>13526</v>
      </c>
      <c r="B4332" s="91" t="s">
        <v>17405</v>
      </c>
      <c r="C4332" s="39" t="str">
        <f t="shared" si="67"/>
        <v>V03AXСтомадент-Эдас (Эдас-123)</v>
      </c>
      <c r="D4332" s="91" t="s">
        <v>13607</v>
      </c>
    </row>
    <row r="4333" spans="1:4" hidden="1">
      <c r="A4333" s="91" t="s">
        <v>13526</v>
      </c>
      <c r="B4333" s="91" t="s">
        <v>17186</v>
      </c>
      <c r="C4333" s="39" t="str">
        <f t="shared" ref="C4333:C4396" si="68">CONCATENATE(A4333,B4333)</f>
        <v>V03AXПлюмбум ацетикум</v>
      </c>
      <c r="D4333" s="91" t="s">
        <v>13607</v>
      </c>
    </row>
    <row r="4334" spans="1:4" hidden="1">
      <c r="A4334" s="91" t="s">
        <v>13526</v>
      </c>
      <c r="B4334" s="91" t="s">
        <v>17409</v>
      </c>
      <c r="C4334" s="39" t="str">
        <f t="shared" si="68"/>
        <v>V03AXСтоптокс</v>
      </c>
      <c r="D4334" s="91" t="s">
        <v>13607</v>
      </c>
    </row>
    <row r="4335" spans="1:4" hidden="1">
      <c r="A4335" s="91" t="s">
        <v>13526</v>
      </c>
      <c r="B4335" s="91" t="s">
        <v>17189</v>
      </c>
      <c r="C4335" s="39" t="str">
        <f t="shared" si="68"/>
        <v>V03AXПодорожника блошного семена</v>
      </c>
      <c r="D4335" s="91" t="s">
        <v>13607</v>
      </c>
    </row>
    <row r="4336" spans="1:4" hidden="1">
      <c r="A4336" s="91" t="s">
        <v>13526</v>
      </c>
      <c r="B4336" s="91" t="s">
        <v>17097</v>
      </c>
      <c r="C4336" s="39" t="str">
        <f t="shared" si="68"/>
        <v>V03AXОкулохель</v>
      </c>
      <c r="D4336" s="91" t="s">
        <v>13607</v>
      </c>
    </row>
    <row r="4337" spans="1:4" hidden="1">
      <c r="A4337" s="91" t="s">
        <v>13526</v>
      </c>
      <c r="B4337" s="91" t="s">
        <v>17084</v>
      </c>
      <c r="C4337" s="39" t="str">
        <f t="shared" si="68"/>
        <v>V03AXНукс вомика</v>
      </c>
      <c r="D4337" s="91" t="s">
        <v>13607</v>
      </c>
    </row>
    <row r="4338" spans="1:4" hidden="1">
      <c r="A4338" s="91" t="s">
        <v>13526</v>
      </c>
      <c r="B4338" s="91" t="s">
        <v>17099</v>
      </c>
      <c r="C4338" s="39" t="str">
        <f t="shared" si="68"/>
        <v>V03AXОкулюс-Эдас (Эдас-108)</v>
      </c>
      <c r="D4338" s="91" t="s">
        <v>13607</v>
      </c>
    </row>
    <row r="4339" spans="1:4" hidden="1">
      <c r="A4339" s="91" t="s">
        <v>13526</v>
      </c>
      <c r="B4339" s="91" t="s">
        <v>17323</v>
      </c>
      <c r="C4339" s="39" t="str">
        <f t="shared" si="68"/>
        <v>V03AXСекале корнутум</v>
      </c>
      <c r="D4339" s="91" t="s">
        <v>13607</v>
      </c>
    </row>
    <row r="4340" spans="1:4" hidden="1">
      <c r="A4340" s="91" t="s">
        <v>13526</v>
      </c>
      <c r="B4340" s="91" t="s">
        <v>17103</v>
      </c>
      <c r="C4340" s="39" t="str">
        <f t="shared" si="68"/>
        <v>V03AXОмела белая</v>
      </c>
      <c r="D4340" s="91" t="s">
        <v>13607</v>
      </c>
    </row>
    <row r="4341" spans="1:4" hidden="1">
      <c r="A4341" s="91" t="s">
        <v>13526</v>
      </c>
      <c r="B4341" s="91" t="s">
        <v>17332</v>
      </c>
      <c r="C4341" s="39" t="str">
        <f t="shared" si="68"/>
        <v>V03AXСенецио</v>
      </c>
      <c r="D4341" s="91" t="s">
        <v>13607</v>
      </c>
    </row>
    <row r="4342" spans="1:4" hidden="1">
      <c r="A4342" s="91" t="s">
        <v>13526</v>
      </c>
      <c r="B4342" s="91" t="s">
        <v>17126</v>
      </c>
      <c r="C4342" s="39" t="str">
        <f t="shared" si="68"/>
        <v>V03AXПайлекс</v>
      </c>
      <c r="D4342" s="91" t="s">
        <v>13607</v>
      </c>
    </row>
    <row r="4343" spans="1:4" hidden="1">
      <c r="A4343" s="91" t="s">
        <v>13526</v>
      </c>
      <c r="B4343" s="91" t="s">
        <v>17337</v>
      </c>
      <c r="C4343" s="39" t="str">
        <f t="shared" si="68"/>
        <v>V03AXСепия GL</v>
      </c>
      <c r="D4343" s="91" t="s">
        <v>13607</v>
      </c>
    </row>
    <row r="4344" spans="1:4" hidden="1">
      <c r="A4344" s="91" t="s">
        <v>13526</v>
      </c>
      <c r="B4344" s="91" t="s">
        <v>17131</v>
      </c>
      <c r="C4344" s="39" t="str">
        <f t="shared" si="68"/>
        <v>V03AXПанкреасан</v>
      </c>
      <c r="D4344" s="91" t="s">
        <v>13607</v>
      </c>
    </row>
    <row r="4345" spans="1:4" hidden="1">
      <c r="A4345" s="91" t="s">
        <v>13526</v>
      </c>
      <c r="B4345" s="91" t="s">
        <v>17339</v>
      </c>
      <c r="C4345" s="39" t="str">
        <f t="shared" si="68"/>
        <v>V03AXСепия оффициналис (Сепия)</v>
      </c>
      <c r="D4345" s="91" t="s">
        <v>13607</v>
      </c>
    </row>
    <row r="4346" spans="1:4" hidden="1">
      <c r="A4346" s="91" t="s">
        <v>13526</v>
      </c>
      <c r="B4346" s="91" t="s">
        <v>17137</v>
      </c>
      <c r="C4346" s="39" t="str">
        <f t="shared" si="68"/>
        <v>V03AXПарис</v>
      </c>
      <c r="D4346" s="91" t="s">
        <v>13607</v>
      </c>
    </row>
    <row r="4347" spans="1:4" hidden="1">
      <c r="A4347" s="91" t="s">
        <v>13526</v>
      </c>
      <c r="B4347" s="91" t="s">
        <v>17340</v>
      </c>
      <c r="C4347" s="39" t="str">
        <f t="shared" si="68"/>
        <v>V03AXСепия-плюс</v>
      </c>
      <c r="D4347" s="91" t="s">
        <v>13607</v>
      </c>
    </row>
    <row r="4348" spans="1:4" hidden="1">
      <c r="A4348" s="91" t="s">
        <v>13526</v>
      </c>
      <c r="B4348" s="91" t="s">
        <v>17264</v>
      </c>
      <c r="C4348" s="39" t="str">
        <f t="shared" si="68"/>
        <v>V03AXРеум</v>
      </c>
      <c r="D4348" s="91" t="s">
        <v>13607</v>
      </c>
    </row>
    <row r="4349" spans="1:4" hidden="1">
      <c r="A4349" s="91" t="s">
        <v>13526</v>
      </c>
      <c r="B4349" s="91" t="s">
        <v>17085</v>
      </c>
      <c r="C4349" s="39" t="str">
        <f t="shared" si="68"/>
        <v>V03AXНукс Вомика-Гомаккорд</v>
      </c>
      <c r="D4349" s="91" t="s">
        <v>13607</v>
      </c>
    </row>
    <row r="4350" spans="1:4" hidden="1">
      <c r="A4350" s="91" t="s">
        <v>13526</v>
      </c>
      <c r="B4350" s="91" t="s">
        <v>17092</v>
      </c>
      <c r="C4350" s="39" t="str">
        <f t="shared" si="68"/>
        <v>V03AXОвес посевной</v>
      </c>
      <c r="D4350" s="91" t="s">
        <v>13607</v>
      </c>
    </row>
    <row r="4351" spans="1:4" hidden="1">
      <c r="A4351" s="91" t="s">
        <v>13526</v>
      </c>
      <c r="B4351" s="91" t="s">
        <v>17106</v>
      </c>
      <c r="C4351" s="39" t="str">
        <f t="shared" si="68"/>
        <v>V03AXОнонис</v>
      </c>
      <c r="D4351" s="91" t="s">
        <v>13607</v>
      </c>
    </row>
    <row r="4352" spans="1:4" hidden="1">
      <c r="A4352" s="91" t="s">
        <v>13526</v>
      </c>
      <c r="B4352" s="91" t="s">
        <v>17194</v>
      </c>
      <c r="C4352" s="39" t="str">
        <f t="shared" si="68"/>
        <v>V03AXПодсолнечника лист</v>
      </c>
      <c r="D4352" s="91" t="s">
        <v>13607</v>
      </c>
    </row>
    <row r="4353" spans="1:4" hidden="1">
      <c r="A4353" s="91" t="s">
        <v>13526</v>
      </c>
      <c r="B4353" s="91" t="s">
        <v>17109</v>
      </c>
      <c r="C4353" s="39" t="str">
        <f t="shared" si="68"/>
        <v>V03AXОриганум</v>
      </c>
      <c r="D4353" s="91" t="s">
        <v>13607</v>
      </c>
    </row>
    <row r="4354" spans="1:4" hidden="1">
      <c r="A4354" s="91" t="s">
        <v>13526</v>
      </c>
      <c r="B4354" s="91" t="s">
        <v>17200</v>
      </c>
      <c r="C4354" s="39" t="str">
        <f t="shared" si="68"/>
        <v>V03AXПолыни таврической трава</v>
      </c>
      <c r="D4354" s="91" t="s">
        <v>13607</v>
      </c>
    </row>
    <row r="4355" spans="1:4" hidden="1">
      <c r="A4355" s="91" t="s">
        <v>13526</v>
      </c>
      <c r="B4355" s="91" t="s">
        <v>17112</v>
      </c>
      <c r="C4355" s="39" t="str">
        <f t="shared" si="68"/>
        <v>V03AXОслинник двулетний</v>
      </c>
      <c r="D4355" s="91" t="s">
        <v>13607</v>
      </c>
    </row>
    <row r="4356" spans="1:4" hidden="1">
      <c r="A4356" s="91" t="s">
        <v>13526</v>
      </c>
      <c r="B4356" s="91" t="s">
        <v>17205</v>
      </c>
      <c r="C4356" s="39" t="str">
        <f t="shared" si="68"/>
        <v>V03AXПопулюс композитум CР</v>
      </c>
      <c r="D4356" s="91" t="s">
        <v>13607</v>
      </c>
    </row>
    <row r="4357" spans="1:4" hidden="1">
      <c r="A4357" s="91" t="s">
        <v>13526</v>
      </c>
      <c r="B4357" s="91" t="s">
        <v>17113</v>
      </c>
      <c r="C4357" s="39" t="str">
        <f t="shared" si="68"/>
        <v>V03AXОсмий металлический</v>
      </c>
      <c r="D4357" s="91" t="s">
        <v>13607</v>
      </c>
    </row>
    <row r="4358" spans="1:4" hidden="1">
      <c r="A4358" s="91" t="s">
        <v>13526</v>
      </c>
      <c r="B4358" s="91" t="s">
        <v>17117</v>
      </c>
      <c r="C4358" s="39" t="str">
        <f t="shared" si="68"/>
        <v>V03AXОтаджи шалфей</v>
      </c>
      <c r="D4358" s="91" t="s">
        <v>13607</v>
      </c>
    </row>
    <row r="4359" spans="1:4" hidden="1">
      <c r="A4359" s="91" t="s">
        <v>13526</v>
      </c>
      <c r="B4359" s="91" t="s">
        <v>17213</v>
      </c>
      <c r="C4359" s="39" t="str">
        <f t="shared" si="68"/>
        <v>V03AXПримула/Онопордон композита</v>
      </c>
      <c r="D4359" s="91" t="s">
        <v>13607</v>
      </c>
    </row>
    <row r="4360" spans="1:4" hidden="1">
      <c r="A4360" s="91" t="s">
        <v>13526</v>
      </c>
      <c r="B4360" s="91" t="s">
        <v>17121</v>
      </c>
      <c r="C4360" s="39" t="str">
        <f t="shared" si="68"/>
        <v>V03AXОчанка лекарственная</v>
      </c>
      <c r="D4360" s="91" t="s">
        <v>13607</v>
      </c>
    </row>
    <row r="4361" spans="1:4" hidden="1">
      <c r="A4361" s="91" t="s">
        <v>13526</v>
      </c>
      <c r="B4361" s="91" t="s">
        <v>17259</v>
      </c>
      <c r="C4361" s="39" t="str">
        <f t="shared" si="68"/>
        <v>V03AXРеменс</v>
      </c>
      <c r="D4361" s="91" t="s">
        <v>13607</v>
      </c>
    </row>
    <row r="4362" spans="1:4" hidden="1">
      <c r="A4362" s="91" t="s">
        <v>13526</v>
      </c>
      <c r="B4362" s="91" t="s">
        <v>17217</v>
      </c>
      <c r="C4362" s="39" t="str">
        <f t="shared" si="68"/>
        <v>V03AXПрополис ДН</v>
      </c>
      <c r="D4362" s="91" t="s">
        <v>13607</v>
      </c>
    </row>
    <row r="4363" spans="1:4" hidden="1">
      <c r="A4363" s="91" t="s">
        <v>13526</v>
      </c>
      <c r="B4363" s="91" t="s">
        <v>17410</v>
      </c>
      <c r="C4363" s="39" t="str">
        <f t="shared" si="68"/>
        <v>V03AXСтрамониум</v>
      </c>
      <c r="D4363" s="91" t="s">
        <v>13607</v>
      </c>
    </row>
    <row r="4364" spans="1:4" hidden="1">
      <c r="A4364" s="91" t="s">
        <v>13526</v>
      </c>
      <c r="B4364" s="91" t="s">
        <v>17242</v>
      </c>
      <c r="C4364" s="39" t="str">
        <f t="shared" si="68"/>
        <v>V03AXПшеницы зародышей масло</v>
      </c>
      <c r="D4364" s="91" t="s">
        <v>13607</v>
      </c>
    </row>
    <row r="4365" spans="1:4" hidden="1">
      <c r="A4365" s="91" t="s">
        <v>13526</v>
      </c>
      <c r="B4365" s="91" t="s">
        <v>17263</v>
      </c>
      <c r="C4365" s="39" t="str">
        <f t="shared" si="68"/>
        <v>V03AXРескью Ремеди (Бах)</v>
      </c>
      <c r="D4365" s="91" t="s">
        <v>13607</v>
      </c>
    </row>
    <row r="4366" spans="1:4" hidden="1">
      <c r="A4366" s="91" t="s">
        <v>13526</v>
      </c>
      <c r="B4366" s="91" t="s">
        <v>17250</v>
      </c>
      <c r="C4366" s="39" t="str">
        <f t="shared" si="68"/>
        <v>V03AXРатания</v>
      </c>
      <c r="D4366" s="91" t="s">
        <v>13607</v>
      </c>
    </row>
    <row r="4367" spans="1:4" hidden="1">
      <c r="A4367" s="91" t="s">
        <v>13526</v>
      </c>
      <c r="B4367" s="91" t="s">
        <v>17414</v>
      </c>
      <c r="C4367" s="39" t="str">
        <f t="shared" si="68"/>
        <v>V03AXСтрихнинум</v>
      </c>
      <c r="D4367" s="91" t="s">
        <v>13607</v>
      </c>
    </row>
    <row r="4368" spans="1:4" hidden="1">
      <c r="A4368" s="91" t="s">
        <v>13526</v>
      </c>
      <c r="B4368" s="91" t="s">
        <v>17253</v>
      </c>
      <c r="C4368" s="39" t="str">
        <f t="shared" si="68"/>
        <v>V03AXРвотный корень</v>
      </c>
      <c r="D4368" s="91" t="s">
        <v>13607</v>
      </c>
    </row>
    <row r="4369" spans="1:4" hidden="1">
      <c r="A4369" s="91" t="s">
        <v>13526</v>
      </c>
      <c r="B4369" s="91" t="s">
        <v>17416</v>
      </c>
      <c r="C4369" s="39" t="str">
        <f t="shared" si="68"/>
        <v>V03AXСтронция карбонат</v>
      </c>
      <c r="D4369" s="91" t="s">
        <v>13607</v>
      </c>
    </row>
    <row r="4370" spans="1:4" hidden="1">
      <c r="A4370" s="91" t="s">
        <v>13526</v>
      </c>
      <c r="B4370" s="91" t="s">
        <v>17418</v>
      </c>
      <c r="C4370" s="39" t="str">
        <f t="shared" si="68"/>
        <v>V03AXСтрофантинум К</v>
      </c>
      <c r="D4370" s="91" t="s">
        <v>13607</v>
      </c>
    </row>
    <row r="4371" spans="1:4" hidden="1">
      <c r="A4371" s="91" t="s">
        <v>13526</v>
      </c>
      <c r="B4371" s="91" t="s">
        <v>17422</v>
      </c>
      <c r="C4371" s="39" t="str">
        <f t="shared" si="68"/>
        <v>V03AXСуккудифер</v>
      </c>
      <c r="D4371" s="91" t="s">
        <v>13607</v>
      </c>
    </row>
    <row r="4372" spans="1:4" hidden="1">
      <c r="A4372" s="91" t="s">
        <v>13526</v>
      </c>
      <c r="B4372" s="91" t="s">
        <v>17256</v>
      </c>
      <c r="C4372" s="39" t="str">
        <f t="shared" si="68"/>
        <v>V03AXРевматил</v>
      </c>
      <c r="D4372" s="91" t="s">
        <v>13607</v>
      </c>
    </row>
    <row r="4373" spans="1:4" hidden="1">
      <c r="A4373" s="91" t="s">
        <v>13526</v>
      </c>
      <c r="B4373" s="91" t="s">
        <v>17423</v>
      </c>
      <c r="C4373" s="39" t="str">
        <f t="shared" si="68"/>
        <v>V03AXСульфодерм</v>
      </c>
      <c r="D4373" s="91" t="s">
        <v>13607</v>
      </c>
    </row>
    <row r="4374" spans="1:4" hidden="1">
      <c r="A4374" s="91" t="s">
        <v>13526</v>
      </c>
      <c r="B4374" s="91" t="s">
        <v>17271</v>
      </c>
      <c r="C4374" s="39" t="str">
        <f t="shared" si="68"/>
        <v>V03AXРобиния</v>
      </c>
      <c r="D4374" s="91" t="s">
        <v>13607</v>
      </c>
    </row>
    <row r="4375" spans="1:4" hidden="1">
      <c r="A4375" s="91" t="s">
        <v>13526</v>
      </c>
      <c r="B4375" s="91" t="s">
        <v>17429</v>
      </c>
      <c r="C4375" s="39" t="str">
        <f t="shared" si="68"/>
        <v>V03AXСурьма черная сернистая</v>
      </c>
      <c r="D4375" s="91" t="s">
        <v>13607</v>
      </c>
    </row>
    <row r="4376" spans="1:4" hidden="1">
      <c r="A4376" s="91" t="s">
        <v>13526</v>
      </c>
      <c r="B4376" s="91" t="s">
        <v>17273</v>
      </c>
      <c r="C4376" s="39" t="str">
        <f t="shared" si="68"/>
        <v>V03AXРодиола</v>
      </c>
      <c r="D4376" s="91" t="s">
        <v>13607</v>
      </c>
    </row>
    <row r="4377" spans="1:4" hidden="1">
      <c r="A4377" s="91" t="s">
        <v>13526</v>
      </c>
      <c r="B4377" s="91" t="s">
        <v>17298</v>
      </c>
      <c r="C4377" s="39" t="str">
        <f t="shared" si="68"/>
        <v>V03AXРуты душистой травы свежей настойка</v>
      </c>
      <c r="D4377" s="91" t="s">
        <v>13607</v>
      </c>
    </row>
    <row r="4378" spans="1:4" hidden="1">
      <c r="A4378" s="91" t="s">
        <v>13526</v>
      </c>
      <c r="B4378" s="91" t="s">
        <v>17438</v>
      </c>
      <c r="C4378" s="39" t="str">
        <f t="shared" si="68"/>
        <v>V03AXТабакум-плюс</v>
      </c>
      <c r="D4378" s="91" t="s">
        <v>13607</v>
      </c>
    </row>
    <row r="4379" spans="1:4" hidden="1">
      <c r="A4379" s="91" t="s">
        <v>13526</v>
      </c>
      <c r="B4379" s="91" t="s">
        <v>17303</v>
      </c>
      <c r="C4379" s="39" t="str">
        <f t="shared" si="68"/>
        <v>V03AXСабаль-простата</v>
      </c>
      <c r="D4379" s="91" t="s">
        <v>13607</v>
      </c>
    </row>
    <row r="4380" spans="1:4" hidden="1">
      <c r="A4380" s="91" t="s">
        <v>13526</v>
      </c>
      <c r="B4380" s="91" t="s">
        <v>17134</v>
      </c>
      <c r="C4380" s="39" t="str">
        <f t="shared" si="68"/>
        <v>V03AXПапоротника мужского корневища</v>
      </c>
      <c r="D4380" s="91" t="s">
        <v>13607</v>
      </c>
    </row>
    <row r="4381" spans="1:4" hidden="1">
      <c r="A4381" s="91" t="s">
        <v>13526</v>
      </c>
      <c r="B4381" s="91" t="s">
        <v>17308</v>
      </c>
      <c r="C4381" s="39" t="str">
        <f t="shared" si="68"/>
        <v>V03AXСальвия</v>
      </c>
      <c r="D4381" s="91" t="s">
        <v>13607</v>
      </c>
    </row>
    <row r="4382" spans="1:4" hidden="1">
      <c r="A4382" s="91" t="s">
        <v>13526</v>
      </c>
      <c r="B4382" s="91" t="s">
        <v>17326</v>
      </c>
      <c r="C4382" s="39" t="str">
        <f t="shared" si="68"/>
        <v>V03AXСелен Эдас-102</v>
      </c>
      <c r="D4382" s="91" t="s">
        <v>13607</v>
      </c>
    </row>
    <row r="4383" spans="1:4" hidden="1">
      <c r="A4383" s="91" t="s">
        <v>13526</v>
      </c>
      <c r="B4383" s="91" t="s">
        <v>17327</v>
      </c>
      <c r="C4383" s="39" t="str">
        <f t="shared" si="68"/>
        <v>V03AXСелен Эдас-902</v>
      </c>
      <c r="D4383" s="91" t="s">
        <v>13607</v>
      </c>
    </row>
    <row r="4384" spans="1:4" hidden="1">
      <c r="A4384" s="91" t="s">
        <v>13526</v>
      </c>
      <c r="B4384" s="91" t="s">
        <v>17138</v>
      </c>
      <c r="C4384" s="39" t="str">
        <f t="shared" si="68"/>
        <v>V03AXПародол Эдас-122</v>
      </c>
      <c r="D4384" s="91" t="s">
        <v>13607</v>
      </c>
    </row>
    <row r="4385" spans="1:4" hidden="1">
      <c r="A4385" s="91" t="s">
        <v>13526</v>
      </c>
      <c r="B4385" s="91" t="s">
        <v>17328</v>
      </c>
      <c r="C4385" s="39" t="str">
        <f t="shared" si="68"/>
        <v>V03AXСелениум</v>
      </c>
      <c r="D4385" s="91" t="s">
        <v>13607</v>
      </c>
    </row>
    <row r="4386" spans="1:4" hidden="1">
      <c r="A4386" s="91" t="s">
        <v>13526</v>
      </c>
      <c r="B4386" s="91" t="s">
        <v>17147</v>
      </c>
      <c r="C4386" s="39" t="str">
        <f t="shared" si="68"/>
        <v>V03AXПассифлора</v>
      </c>
      <c r="D4386" s="91" t="s">
        <v>13607</v>
      </c>
    </row>
    <row r="4387" spans="1:4" hidden="1">
      <c r="A4387" s="91" t="s">
        <v>13526</v>
      </c>
      <c r="B4387" s="91" t="s">
        <v>17331</v>
      </c>
      <c r="C4387" s="39" t="str">
        <f t="shared" si="68"/>
        <v>V03AXСенега</v>
      </c>
      <c r="D4387" s="91" t="s">
        <v>13607</v>
      </c>
    </row>
    <row r="4388" spans="1:4" hidden="1">
      <c r="A4388" s="91" t="s">
        <v>13526</v>
      </c>
      <c r="B4388" s="91" t="s">
        <v>17149</v>
      </c>
      <c r="C4388" s="39" t="str">
        <f t="shared" si="68"/>
        <v>V03AXПассифлора Эдас-111</v>
      </c>
      <c r="D4388" s="91" t="s">
        <v>13607</v>
      </c>
    </row>
    <row r="4389" spans="1:4" hidden="1">
      <c r="A4389" s="91" t="s">
        <v>13526</v>
      </c>
      <c r="B4389" s="91" t="s">
        <v>17349</v>
      </c>
      <c r="C4389" s="39" t="str">
        <f t="shared" si="68"/>
        <v>V03AXСилицея ДН</v>
      </c>
      <c r="D4389" s="91" t="s">
        <v>13607</v>
      </c>
    </row>
    <row r="4390" spans="1:4" hidden="1">
      <c r="A4390" s="91" t="s">
        <v>13526</v>
      </c>
      <c r="B4390" s="91" t="s">
        <v>17269</v>
      </c>
      <c r="C4390" s="39" t="str">
        <f t="shared" si="68"/>
        <v>V03AXРицинус коммунис</v>
      </c>
      <c r="D4390" s="91" t="s">
        <v>13607</v>
      </c>
    </row>
    <row r="4391" spans="1:4" hidden="1">
      <c r="A4391" s="91" t="s">
        <v>13526</v>
      </c>
      <c r="B4391" s="91" t="s">
        <v>17272</v>
      </c>
      <c r="C4391" s="39" t="str">
        <f t="shared" si="68"/>
        <v>V03AXРоватинекс</v>
      </c>
      <c r="D4391" s="91" t="s">
        <v>13607</v>
      </c>
    </row>
    <row r="4392" spans="1:4" hidden="1">
      <c r="A4392" s="91" t="s">
        <v>13526</v>
      </c>
      <c r="B4392" s="91" t="s">
        <v>17158</v>
      </c>
      <c r="C4392" s="39" t="str">
        <f t="shared" si="68"/>
        <v>V03AXПеония-плюс</v>
      </c>
      <c r="D4392" s="91" t="s">
        <v>13607</v>
      </c>
    </row>
    <row r="4393" spans="1:4" hidden="1">
      <c r="A4393" s="91" t="s">
        <v>13526</v>
      </c>
      <c r="B4393" s="91" t="s">
        <v>17275</v>
      </c>
      <c r="C4393" s="39" t="str">
        <f t="shared" si="68"/>
        <v>V03AXРоза</v>
      </c>
      <c r="D4393" s="91" t="s">
        <v>13607</v>
      </c>
    </row>
    <row r="4394" spans="1:4" hidden="1">
      <c r="A4394" s="91" t="s">
        <v>13526</v>
      </c>
      <c r="B4394" s="91" t="s">
        <v>17379</v>
      </c>
      <c r="C4394" s="39" t="str">
        <f t="shared" si="68"/>
        <v>V03AXСофоры японской плодов настойка</v>
      </c>
      <c r="D4394" s="91" t="s">
        <v>13607</v>
      </c>
    </row>
    <row r="4395" spans="1:4" hidden="1">
      <c r="A4395" s="91" t="s">
        <v>13526</v>
      </c>
      <c r="B4395" s="91" t="s">
        <v>17387</v>
      </c>
      <c r="C4395" s="39" t="str">
        <f t="shared" si="68"/>
        <v>V03AXСпорыньи рожки эрготаминового штамма</v>
      </c>
      <c r="D4395" s="91" t="s">
        <v>13607</v>
      </c>
    </row>
    <row r="4396" spans="1:4" hidden="1">
      <c r="A4396" s="91" t="s">
        <v>13526</v>
      </c>
      <c r="B4396" s="91" t="s">
        <v>17484</v>
      </c>
      <c r="C4396" s="39" t="str">
        <f t="shared" si="68"/>
        <v>V03AXТуя ДН</v>
      </c>
      <c r="D4396" s="91" t="s">
        <v>13607</v>
      </c>
    </row>
    <row r="4397" spans="1:4" hidden="1">
      <c r="A4397" s="91" t="s">
        <v>13526</v>
      </c>
      <c r="B4397" s="91" t="s">
        <v>17445</v>
      </c>
      <c r="C4397" s="39" t="str">
        <f t="shared" ref="C4397:C4460" si="69">CONCATENATE(A4397,B4397)</f>
        <v>V03AXТарантула</v>
      </c>
      <c r="D4397" s="91" t="s">
        <v>13607</v>
      </c>
    </row>
    <row r="4398" spans="1:4" hidden="1">
      <c r="A4398" s="91" t="s">
        <v>13526</v>
      </c>
      <c r="B4398" s="91" t="s">
        <v>17485</v>
      </c>
      <c r="C4398" s="39" t="str">
        <f t="shared" si="69"/>
        <v>V03AXТуя западная</v>
      </c>
      <c r="D4398" s="91" t="s">
        <v>13607</v>
      </c>
    </row>
    <row r="4399" spans="1:4" hidden="1">
      <c r="A4399" s="91" t="s">
        <v>13526</v>
      </c>
      <c r="B4399" s="91" t="s">
        <v>17494</v>
      </c>
      <c r="C4399" s="39" t="str">
        <f t="shared" si="69"/>
        <v>V03AXУмкалор</v>
      </c>
      <c r="D4399" s="91" t="s">
        <v>13607</v>
      </c>
    </row>
    <row r="4400" spans="1:4" hidden="1">
      <c r="A4400" s="91" t="s">
        <v>13526</v>
      </c>
      <c r="B4400" s="91" t="s">
        <v>17453</v>
      </c>
      <c r="C4400" s="39" t="str">
        <f t="shared" si="69"/>
        <v>V03AXТермопсиса обыкновенного семена</v>
      </c>
      <c r="D4400" s="91" t="s">
        <v>13607</v>
      </c>
    </row>
    <row r="4401" spans="1:4" hidden="1">
      <c r="A4401" s="91" t="s">
        <v>13526</v>
      </c>
      <c r="B4401" s="91" t="s">
        <v>17509</v>
      </c>
      <c r="C4401" s="39" t="str">
        <f t="shared" si="69"/>
        <v>V03AXУстилаго</v>
      </c>
      <c r="D4401" s="91" t="s">
        <v>13607</v>
      </c>
    </row>
    <row r="4402" spans="1:4" hidden="1">
      <c r="A4402" s="91" t="s">
        <v>13526</v>
      </c>
      <c r="B4402" s="91" t="s">
        <v>17285</v>
      </c>
      <c r="C4402" s="39" t="str">
        <f t="shared" si="69"/>
        <v>V03AXРумекс</v>
      </c>
      <c r="D4402" s="91" t="s">
        <v>13607</v>
      </c>
    </row>
    <row r="4403" spans="1:4" hidden="1">
      <c r="A4403" s="91" t="s">
        <v>13526</v>
      </c>
      <c r="B4403" s="91" t="s">
        <v>17512</v>
      </c>
      <c r="C4403" s="39" t="str">
        <f t="shared" si="69"/>
        <v>V03AXФарингол Эдас-126</v>
      </c>
      <c r="D4403" s="91" t="s">
        <v>13607</v>
      </c>
    </row>
    <row r="4404" spans="1:4" hidden="1">
      <c r="A4404" s="91" t="s">
        <v>13526</v>
      </c>
      <c r="B4404" s="91" t="s">
        <v>17293</v>
      </c>
      <c r="C4404" s="39" t="str">
        <f t="shared" si="69"/>
        <v>V03AXРус-цито</v>
      </c>
      <c r="D4404" s="91" t="s">
        <v>13607</v>
      </c>
    </row>
    <row r="4405" spans="1:4" hidden="1">
      <c r="A4405" s="91" t="s">
        <v>13526</v>
      </c>
      <c r="B4405" s="91" t="s">
        <v>17515</v>
      </c>
      <c r="C4405" s="39" t="str">
        <f t="shared" si="69"/>
        <v>V03AXФасоли обыкновенной плодов створки</v>
      </c>
      <c r="D4405" s="91" t="s">
        <v>13607</v>
      </c>
    </row>
    <row r="4406" spans="1:4" hidden="1">
      <c r="A4406" s="91" t="s">
        <v>13526</v>
      </c>
      <c r="B4406" s="91" t="s">
        <v>17310</v>
      </c>
      <c r="C4406" s="39" t="str">
        <f t="shared" si="69"/>
        <v>V03AXСамбукус-плюс</v>
      </c>
      <c r="D4406" s="91" t="s">
        <v>13607</v>
      </c>
    </row>
    <row r="4407" spans="1:4" hidden="1">
      <c r="A4407" s="91" t="s">
        <v>13526</v>
      </c>
      <c r="B4407" s="91" t="s">
        <v>17519</v>
      </c>
      <c r="C4407" s="39" t="str">
        <f t="shared" si="69"/>
        <v>V03AXФеминальгин</v>
      </c>
      <c r="D4407" s="91" t="s">
        <v>13607</v>
      </c>
    </row>
    <row r="4408" spans="1:4" hidden="1">
      <c r="A4408" s="91" t="s">
        <v>13526</v>
      </c>
      <c r="B4408" s="91" t="s">
        <v>17313</v>
      </c>
      <c r="C4408" s="39" t="str">
        <f t="shared" si="69"/>
        <v>V03AXСангвинария канадская</v>
      </c>
      <c r="D4408" s="91" t="s">
        <v>13607</v>
      </c>
    </row>
    <row r="4409" spans="1:4" hidden="1">
      <c r="A4409" s="91" t="s">
        <v>13526</v>
      </c>
      <c r="B4409" s="91" t="s">
        <v>17522</v>
      </c>
      <c r="C4409" s="39" t="str">
        <f t="shared" si="69"/>
        <v>V03AXФеминум-Эдас (Эдас-901)</v>
      </c>
      <c r="D4409" s="91" t="s">
        <v>13607</v>
      </c>
    </row>
    <row r="4410" spans="1:4" hidden="1">
      <c r="A4410" s="91" t="s">
        <v>13526</v>
      </c>
      <c r="B4410" s="91" t="s">
        <v>17314</v>
      </c>
      <c r="C4410" s="39" t="str">
        <f t="shared" si="69"/>
        <v>V03AXСангвисорба</v>
      </c>
      <c r="D4410" s="91" t="s">
        <v>13607</v>
      </c>
    </row>
    <row r="4411" spans="1:4" hidden="1">
      <c r="A4411" s="91" t="s">
        <v>13526</v>
      </c>
      <c r="B4411" s="91" t="s">
        <v>17464</v>
      </c>
      <c r="C4411" s="39" t="str">
        <f t="shared" si="69"/>
        <v>V03AXТонгинал</v>
      </c>
      <c r="D4411" s="91" t="s">
        <v>13607</v>
      </c>
    </row>
    <row r="4412" spans="1:4" hidden="1">
      <c r="A4412" s="91" t="s">
        <v>13526</v>
      </c>
      <c r="B4412" s="91" t="s">
        <v>17320</v>
      </c>
      <c r="C4412" s="39" t="str">
        <f t="shared" si="69"/>
        <v>V03AXСедатил</v>
      </c>
      <c r="D4412" s="91" t="s">
        <v>13607</v>
      </c>
    </row>
    <row r="4413" spans="1:4" hidden="1">
      <c r="A4413" s="91" t="s">
        <v>13526</v>
      </c>
      <c r="B4413" s="91" t="s">
        <v>17526</v>
      </c>
      <c r="C4413" s="39" t="str">
        <f t="shared" si="69"/>
        <v>V03AXФеррум ацетикум</v>
      </c>
      <c r="D4413" s="91" t="s">
        <v>13607</v>
      </c>
    </row>
    <row r="4414" spans="1:4" hidden="1">
      <c r="A4414" s="91" t="s">
        <v>13526</v>
      </c>
      <c r="B4414" s="91" t="s">
        <v>17530</v>
      </c>
      <c r="C4414" s="39" t="str">
        <f t="shared" si="69"/>
        <v>V03AXФеррум сесквихлоратум солутум</v>
      </c>
      <c r="D4414" s="91" t="s">
        <v>13607</v>
      </c>
    </row>
    <row r="4415" spans="1:4" hidden="1">
      <c r="A4415" s="91" t="s">
        <v>13526</v>
      </c>
      <c r="B4415" s="91" t="s">
        <v>17465</v>
      </c>
      <c r="C4415" s="39" t="str">
        <f t="shared" si="69"/>
        <v>V03AXТонзан-акут</v>
      </c>
      <c r="D4415" s="91" t="s">
        <v>13607</v>
      </c>
    </row>
    <row r="4416" spans="1:4" hidden="1">
      <c r="A4416" s="91" t="s">
        <v>13526</v>
      </c>
      <c r="B4416" s="91" t="s">
        <v>17321</v>
      </c>
      <c r="C4416" s="39" t="str">
        <f t="shared" si="69"/>
        <v>V03AXСедум</v>
      </c>
      <c r="D4416" s="91" t="s">
        <v>13607</v>
      </c>
    </row>
    <row r="4417" spans="1:4" ht="30" hidden="1">
      <c r="A4417" s="91" t="s">
        <v>13526</v>
      </c>
      <c r="B4417" s="91" t="s">
        <v>17334</v>
      </c>
      <c r="C4417" s="39" t="str">
        <f t="shared" si="69"/>
        <v>V03AXСенны остролистной листья+Сера+Солодки корни+Фенхеля обыкновенного плодов экстракт</v>
      </c>
      <c r="D4417" s="91" t="s">
        <v>13607</v>
      </c>
    </row>
    <row r="4418" spans="1:4" hidden="1">
      <c r="A4418" s="91" t="s">
        <v>13526</v>
      </c>
      <c r="B4418" s="91" t="s">
        <v>17535</v>
      </c>
      <c r="C4418" s="39" t="str">
        <f t="shared" si="69"/>
        <v>V03AXФиликс</v>
      </c>
      <c r="D4418" s="91" t="s">
        <v>13607</v>
      </c>
    </row>
    <row r="4419" spans="1:4" hidden="1">
      <c r="A4419" s="91" t="s">
        <v>13526</v>
      </c>
      <c r="B4419" s="91" t="s">
        <v>17351</v>
      </c>
      <c r="C4419" s="39" t="str">
        <f t="shared" si="69"/>
        <v>V03AXСилицея композитум</v>
      </c>
      <c r="D4419" s="91" t="s">
        <v>13607</v>
      </c>
    </row>
    <row r="4420" spans="1:4" hidden="1">
      <c r="A4420" s="91" t="s">
        <v>13526</v>
      </c>
      <c r="B4420" s="91" t="s">
        <v>17551</v>
      </c>
      <c r="C4420" s="39" t="str">
        <f t="shared" si="69"/>
        <v>V03AXФукус</v>
      </c>
      <c r="D4420" s="91" t="s">
        <v>13607</v>
      </c>
    </row>
    <row r="4421" spans="1:4" hidden="1">
      <c r="A4421" s="91" t="s">
        <v>13526</v>
      </c>
      <c r="B4421" s="91" t="s">
        <v>17356</v>
      </c>
      <c r="C4421" s="39" t="str">
        <f t="shared" si="69"/>
        <v>V03AXСинюхи голубой корневища с корнями</v>
      </c>
      <c r="D4421" s="91" t="s">
        <v>13607</v>
      </c>
    </row>
    <row r="4422" spans="1:4" hidden="1">
      <c r="A4422" s="91" t="s">
        <v>13526</v>
      </c>
      <c r="B4422" s="91" t="s">
        <v>17559</v>
      </c>
      <c r="C4422" s="39" t="str">
        <f t="shared" si="69"/>
        <v>V03AXХвощ зимующий</v>
      </c>
      <c r="D4422" s="91" t="s">
        <v>13607</v>
      </c>
    </row>
    <row r="4423" spans="1:4" hidden="1">
      <c r="A4423" s="91" t="s">
        <v>13526</v>
      </c>
      <c r="B4423" s="91" t="s">
        <v>17358</v>
      </c>
      <c r="C4423" s="39" t="str">
        <f t="shared" si="69"/>
        <v>V03AXСклеросан</v>
      </c>
      <c r="D4423" s="91" t="s">
        <v>13607</v>
      </c>
    </row>
    <row r="4424" spans="1:4" hidden="1">
      <c r="A4424" s="91" t="s">
        <v>13526</v>
      </c>
      <c r="B4424" s="91" t="s">
        <v>17569</v>
      </c>
      <c r="C4424" s="39" t="str">
        <f t="shared" si="69"/>
        <v>V03AXХеноподиум</v>
      </c>
      <c r="D4424" s="91" t="s">
        <v>13607</v>
      </c>
    </row>
    <row r="4425" spans="1:4" hidden="1">
      <c r="A4425" s="91" t="s">
        <v>13526</v>
      </c>
      <c r="B4425" s="91" t="s">
        <v>17359</v>
      </c>
      <c r="C4425" s="39" t="str">
        <f t="shared" si="69"/>
        <v>V03AXСкрофулярия</v>
      </c>
      <c r="D4425" s="91" t="s">
        <v>13607</v>
      </c>
    </row>
    <row r="4426" spans="1:4" hidden="1">
      <c r="A4426" s="91" t="s">
        <v>13526</v>
      </c>
      <c r="B4426" s="91" t="s">
        <v>17572</v>
      </c>
      <c r="C4426" s="39" t="str">
        <f t="shared" si="69"/>
        <v>V03AXХимафила</v>
      </c>
      <c r="D4426" s="91" t="s">
        <v>13607</v>
      </c>
    </row>
    <row r="4427" spans="1:4" hidden="1">
      <c r="A4427" s="91" t="s">
        <v>13526</v>
      </c>
      <c r="B4427" s="91" t="s">
        <v>17365</v>
      </c>
      <c r="C4427" s="39" t="str">
        <f t="shared" si="69"/>
        <v>V03AXСмоковницы обыкновенной лист (Инжира лист)</v>
      </c>
      <c r="D4427" s="91" t="s">
        <v>13607</v>
      </c>
    </row>
    <row r="4428" spans="1:4" hidden="1">
      <c r="A4428" s="91" t="s">
        <v>13526</v>
      </c>
      <c r="B4428" s="91" t="s">
        <v>17586</v>
      </c>
      <c r="C4428" s="39" t="str">
        <f t="shared" si="69"/>
        <v>V03AXХмеля соплодия</v>
      </c>
      <c r="D4428" s="91" t="s">
        <v>13607</v>
      </c>
    </row>
    <row r="4429" spans="1:4" hidden="1">
      <c r="A4429" s="91" t="s">
        <v>13526</v>
      </c>
      <c r="B4429" s="91" t="s">
        <v>17609</v>
      </c>
      <c r="C4429" s="39" t="str">
        <f t="shared" si="69"/>
        <v>V03AXЦикута</v>
      </c>
      <c r="D4429" s="91" t="s">
        <v>13607</v>
      </c>
    </row>
    <row r="4430" spans="1:4" hidden="1">
      <c r="A4430" s="91" t="s">
        <v>13526</v>
      </c>
      <c r="B4430" s="91" t="s">
        <v>17472</v>
      </c>
      <c r="C4430" s="39" t="str">
        <f t="shared" si="69"/>
        <v>V03AXТонзиллин-Эдас</v>
      </c>
      <c r="D4430" s="91" t="s">
        <v>13607</v>
      </c>
    </row>
    <row r="4431" spans="1:4" hidden="1">
      <c r="A4431" s="91" t="s">
        <v>13526</v>
      </c>
      <c r="B4431" s="91" t="s">
        <v>17624</v>
      </c>
      <c r="C4431" s="39" t="str">
        <f t="shared" si="69"/>
        <v>V03AXЦиннамомум</v>
      </c>
      <c r="D4431" s="91" t="s">
        <v>13607</v>
      </c>
    </row>
    <row r="4432" spans="1:4" hidden="1">
      <c r="A4432" s="91" t="s">
        <v>13526</v>
      </c>
      <c r="B4432" s="91" t="s">
        <v>17178</v>
      </c>
      <c r="C4432" s="39" t="str">
        <f t="shared" si="69"/>
        <v>V03AXПлантаго-плюс</v>
      </c>
      <c r="D4432" s="91" t="s">
        <v>13607</v>
      </c>
    </row>
    <row r="4433" spans="1:4" hidden="1">
      <c r="A4433" s="91" t="s">
        <v>13526</v>
      </c>
      <c r="B4433" s="91" t="s">
        <v>17638</v>
      </c>
      <c r="C4433" s="39" t="str">
        <f t="shared" si="69"/>
        <v>V03AXЧайное дерево ДН</v>
      </c>
      <c r="D4433" s="91" t="s">
        <v>13607</v>
      </c>
    </row>
    <row r="4434" spans="1:4" hidden="1">
      <c r="A4434" s="91" t="s">
        <v>13526</v>
      </c>
      <c r="B4434" s="91" t="s">
        <v>17476</v>
      </c>
      <c r="C4434" s="39" t="str">
        <f t="shared" si="69"/>
        <v>V03AXТонзипрет</v>
      </c>
      <c r="D4434" s="91" t="s">
        <v>13607</v>
      </c>
    </row>
    <row r="4435" spans="1:4" hidden="1">
      <c r="A4435" s="91" t="s">
        <v>13526</v>
      </c>
      <c r="B4435" s="91" t="s">
        <v>17641</v>
      </c>
      <c r="C4435" s="39" t="str">
        <f t="shared" si="69"/>
        <v>V03AXЧернушка посевная</v>
      </c>
      <c r="D4435" s="91" t="s">
        <v>13607</v>
      </c>
    </row>
    <row r="4436" spans="1:4" hidden="1">
      <c r="A4436" s="91" t="s">
        <v>13526</v>
      </c>
      <c r="B4436" s="91" t="s">
        <v>17477</v>
      </c>
      <c r="C4436" s="39" t="str">
        <f t="shared" si="69"/>
        <v>V03AXТополя почки</v>
      </c>
      <c r="D4436" s="91" t="s">
        <v>13607</v>
      </c>
    </row>
    <row r="4437" spans="1:4" hidden="1">
      <c r="A4437" s="91" t="s">
        <v>13526</v>
      </c>
      <c r="B4437" s="91" t="s">
        <v>17650</v>
      </c>
      <c r="C4437" s="39" t="str">
        <f t="shared" si="69"/>
        <v>V03AXЧистел Эдас-110</v>
      </c>
      <c r="D4437" s="91" t="s">
        <v>13607</v>
      </c>
    </row>
    <row r="4438" spans="1:4" hidden="1">
      <c r="A4438" s="91" t="s">
        <v>13526</v>
      </c>
      <c r="B4438" s="91" t="s">
        <v>17481</v>
      </c>
      <c r="C4438" s="39" t="str">
        <f t="shared" si="69"/>
        <v>V03AXТуссеин-Эдас (Эдас-133)</v>
      </c>
      <c r="D4438" s="91" t="s">
        <v>13607</v>
      </c>
    </row>
    <row r="4439" spans="1:4" hidden="1">
      <c r="A4439" s="91" t="s">
        <v>13526</v>
      </c>
      <c r="B4439" s="91" t="s">
        <v>17655</v>
      </c>
      <c r="C4439" s="39" t="str">
        <f t="shared" si="69"/>
        <v>V03AXЧистотел большой</v>
      </c>
      <c r="D4439" s="91" t="s">
        <v>13607</v>
      </c>
    </row>
    <row r="4440" spans="1:4" hidden="1">
      <c r="A4440" s="91" t="s">
        <v>13526</v>
      </c>
      <c r="B4440" s="91" t="s">
        <v>17180</v>
      </c>
      <c r="C4440" s="39" t="str">
        <f t="shared" si="69"/>
        <v>V03AXПлатинум</v>
      </c>
      <c r="D4440" s="91" t="s">
        <v>13607</v>
      </c>
    </row>
    <row r="4441" spans="1:4" hidden="1">
      <c r="A4441" s="91" t="s">
        <v>13526</v>
      </c>
      <c r="B4441" s="91" t="s">
        <v>17662</v>
      </c>
      <c r="C4441" s="39" t="str">
        <f t="shared" si="69"/>
        <v>V03AXЩавеля конского корневища с корнями</v>
      </c>
      <c r="D4441" s="91" t="s">
        <v>13607</v>
      </c>
    </row>
    <row r="4442" spans="1:4" hidden="1">
      <c r="A4442" s="91" t="s">
        <v>13526</v>
      </c>
      <c r="B4442" s="91" t="s">
        <v>17182</v>
      </c>
      <c r="C4442" s="39" t="str">
        <f t="shared" si="69"/>
        <v>V03AXПлаун булавовидный</v>
      </c>
      <c r="D4442" s="91" t="s">
        <v>13607</v>
      </c>
    </row>
    <row r="4443" spans="1:4" hidden="1">
      <c r="A4443" s="91" t="s">
        <v>13526</v>
      </c>
      <c r="B4443" s="91" t="s">
        <v>17663</v>
      </c>
      <c r="C4443" s="39" t="str">
        <f t="shared" si="69"/>
        <v>V03AXЩавеля тяньшанского корневища и корни</v>
      </c>
      <c r="D4443" s="91" t="s">
        <v>13607</v>
      </c>
    </row>
    <row r="4444" spans="1:4" hidden="1">
      <c r="A4444" s="91" t="s">
        <v>13526</v>
      </c>
      <c r="B4444" s="91" t="s">
        <v>17183</v>
      </c>
      <c r="C4444" s="39" t="str">
        <f t="shared" si="69"/>
        <v>V03AXПлауна-баранца трава</v>
      </c>
      <c r="D4444" s="91" t="s">
        <v>13607</v>
      </c>
    </row>
    <row r="4445" spans="1:4" hidden="1">
      <c r="A4445" s="91" t="s">
        <v>13526</v>
      </c>
      <c r="B4445" s="91" t="s">
        <v>17668</v>
      </c>
      <c r="C4445" s="39" t="str">
        <f t="shared" si="69"/>
        <v>V03AXЭвкалиптус</v>
      </c>
      <c r="D4445" s="91" t="s">
        <v>13607</v>
      </c>
    </row>
    <row r="4446" spans="1:4" hidden="1">
      <c r="A4446" s="91" t="s">
        <v>13526</v>
      </c>
      <c r="B4446" s="91" t="s">
        <v>17197</v>
      </c>
      <c r="C4446" s="39" t="str">
        <f t="shared" si="69"/>
        <v>V03AXПолидерм</v>
      </c>
      <c r="D4446" s="91" t="s">
        <v>13607</v>
      </c>
    </row>
    <row r="4447" spans="1:4" hidden="1">
      <c r="A4447" s="91" t="s">
        <v>13526</v>
      </c>
      <c r="B4447" s="91" t="s">
        <v>17675</v>
      </c>
      <c r="C4447" s="39" t="str">
        <f t="shared" si="69"/>
        <v>V03AXЭкощит-Эдас (Эдас-136)</v>
      </c>
      <c r="D4447" s="91" t="s">
        <v>13607</v>
      </c>
    </row>
    <row r="4448" spans="1:4" hidden="1">
      <c r="A4448" s="91" t="s">
        <v>13526</v>
      </c>
      <c r="B4448" s="91" t="s">
        <v>17208</v>
      </c>
      <c r="C4448" s="39" t="str">
        <f t="shared" si="69"/>
        <v>V03AXПоэтам</v>
      </c>
      <c r="D4448" s="91" t="s">
        <v>13607</v>
      </c>
    </row>
    <row r="4449" spans="1:4" hidden="1">
      <c r="A4449" s="91" t="s">
        <v>13526</v>
      </c>
      <c r="B4449" s="91" t="s">
        <v>17679</v>
      </c>
      <c r="C4449" s="39" t="str">
        <f t="shared" si="69"/>
        <v>V03AXЭластин-Эдас (Эдас-938)</v>
      </c>
      <c r="D4449" s="91" t="s">
        <v>13607</v>
      </c>
    </row>
    <row r="4450" spans="1:4" hidden="1">
      <c r="A4450" s="91" t="s">
        <v>13526</v>
      </c>
      <c r="B4450" s="91" t="s">
        <v>17488</v>
      </c>
      <c r="C4450" s="39" t="str">
        <f t="shared" si="69"/>
        <v>V03AXТуя-ГФ</v>
      </c>
      <c r="D4450" s="91" t="s">
        <v>13607</v>
      </c>
    </row>
    <row r="4451" spans="1:4" hidden="1">
      <c r="A4451" s="91" t="s">
        <v>13526</v>
      </c>
      <c r="B4451" s="91" t="s">
        <v>17209</v>
      </c>
      <c r="C4451" s="39" t="str">
        <f t="shared" si="69"/>
        <v>V03AXПрепарат Б-190</v>
      </c>
      <c r="D4451" s="91" t="s">
        <v>13607</v>
      </c>
    </row>
    <row r="4452" spans="1:4" hidden="1">
      <c r="A4452" s="91" t="s">
        <v>13526</v>
      </c>
      <c r="B4452" s="91" t="s">
        <v>17689</v>
      </c>
      <c r="C4452" s="39" t="str">
        <f t="shared" si="69"/>
        <v>V03AXЭскулюс ДН</v>
      </c>
      <c r="D4452" s="91" t="s">
        <v>13607</v>
      </c>
    </row>
    <row r="4453" spans="1:4" hidden="1">
      <c r="A4453" s="91" t="s">
        <v>13526</v>
      </c>
      <c r="B4453" s="91" t="s">
        <v>17211</v>
      </c>
      <c r="C4453" s="39" t="str">
        <f t="shared" si="69"/>
        <v>V03AXПримула</v>
      </c>
      <c r="D4453" s="91" t="s">
        <v>13607</v>
      </c>
    </row>
    <row r="4454" spans="1:4" hidden="1">
      <c r="A4454" s="91" t="s">
        <v>13526</v>
      </c>
      <c r="B4454" s="91" t="s">
        <v>17690</v>
      </c>
      <c r="C4454" s="39" t="str">
        <f t="shared" si="69"/>
        <v>V03AXЭскулюс композитум</v>
      </c>
      <c r="D4454" s="91" t="s">
        <v>13607</v>
      </c>
    </row>
    <row r="4455" spans="1:4" hidden="1">
      <c r="A4455" s="91" t="s">
        <v>13526</v>
      </c>
      <c r="B4455" s="91" t="s">
        <v>17215</v>
      </c>
      <c r="C4455" s="39" t="str">
        <f t="shared" si="69"/>
        <v>V03AXПроктоит-ГФ</v>
      </c>
      <c r="D4455" s="91" t="s">
        <v>13607</v>
      </c>
    </row>
    <row r="4456" spans="1:4" hidden="1">
      <c r="A4456" s="91" t="s">
        <v>13526</v>
      </c>
      <c r="B4456" s="91" t="s">
        <v>17694</v>
      </c>
      <c r="C4456" s="39" t="str">
        <f t="shared" si="69"/>
        <v>V03AXЭугения</v>
      </c>
      <c r="D4456" s="91" t="s">
        <v>13607</v>
      </c>
    </row>
    <row r="4457" spans="1:4" hidden="1">
      <c r="A4457" s="91" t="s">
        <v>13526</v>
      </c>
      <c r="B4457" s="91" t="s">
        <v>17227</v>
      </c>
      <c r="C4457" s="39" t="str">
        <f t="shared" si="69"/>
        <v>V03AXПрунус</v>
      </c>
      <c r="D4457" s="91" t="s">
        <v>13607</v>
      </c>
    </row>
    <row r="4458" spans="1:4" hidden="1">
      <c r="A4458" s="91" t="s">
        <v>13526</v>
      </c>
      <c r="B4458" s="91" t="s">
        <v>17697</v>
      </c>
      <c r="C4458" s="39" t="str">
        <f t="shared" si="69"/>
        <v>V03AXЭупаториум перфолиатум</v>
      </c>
      <c r="D4458" s="91" t="s">
        <v>13607</v>
      </c>
    </row>
    <row r="4459" spans="1:4" hidden="1">
      <c r="A4459" s="91" t="s">
        <v>13526</v>
      </c>
      <c r="B4459" s="91" t="s">
        <v>17261</v>
      </c>
      <c r="C4459" s="39" t="str">
        <f t="shared" si="69"/>
        <v>V03AXРеписан</v>
      </c>
      <c r="D4459" s="91" t="s">
        <v>13607</v>
      </c>
    </row>
    <row r="4460" spans="1:4" hidden="1">
      <c r="A4460" s="91" t="s">
        <v>13526</v>
      </c>
      <c r="B4460" s="91" t="s">
        <v>17703</v>
      </c>
      <c r="C4460" s="39" t="str">
        <f t="shared" si="69"/>
        <v>V03AXЭуфразия оффициналис</v>
      </c>
      <c r="D4460" s="91" t="s">
        <v>13607</v>
      </c>
    </row>
    <row r="4461" spans="1:4" hidden="1">
      <c r="A4461" s="91" t="s">
        <v>13526</v>
      </c>
      <c r="B4461" s="91" t="s">
        <v>17265</v>
      </c>
      <c r="C4461" s="39" t="str">
        <f t="shared" ref="C4461:C4524" si="70">CONCATENATE(A4461,B4461)</f>
        <v>V03AXРинитал</v>
      </c>
      <c r="D4461" s="91" t="s">
        <v>13607</v>
      </c>
    </row>
    <row r="4462" spans="1:4" hidden="1">
      <c r="A4462" s="91" t="s">
        <v>13526</v>
      </c>
      <c r="B4462" s="91" t="s">
        <v>17270</v>
      </c>
      <c r="C4462" s="39" t="str">
        <f t="shared" si="70"/>
        <v>V03AXРобинии лжеакации цветки</v>
      </c>
      <c r="D4462" s="91" t="s">
        <v>13607</v>
      </c>
    </row>
    <row r="4463" spans="1:4" hidden="1">
      <c r="A4463" s="91" t="s">
        <v>13526</v>
      </c>
      <c r="B4463" s="91" t="s">
        <v>17705</v>
      </c>
      <c r="C4463" s="39" t="str">
        <f t="shared" si="70"/>
        <v>V03AXЭфедра вульгарис</v>
      </c>
      <c r="D4463" s="91" t="s">
        <v>13607</v>
      </c>
    </row>
    <row r="4464" spans="1:4" hidden="1">
      <c r="A4464" s="91" t="s">
        <v>13526</v>
      </c>
      <c r="B4464" s="91" t="s">
        <v>17366</v>
      </c>
      <c r="C4464" s="39" t="str">
        <f t="shared" si="70"/>
        <v>V03AXСмородины черной ягоды</v>
      </c>
      <c r="D4464" s="91" t="s">
        <v>13607</v>
      </c>
    </row>
    <row r="4465" spans="1:4" hidden="1">
      <c r="A4465" s="91" t="s">
        <v>13526</v>
      </c>
      <c r="B4465" s="91" t="s">
        <v>17709</v>
      </c>
      <c r="C4465" s="39" t="str">
        <f t="shared" si="70"/>
        <v>V03AXЭхинацея пурпурная</v>
      </c>
      <c r="D4465" s="91" t="s">
        <v>13607</v>
      </c>
    </row>
    <row r="4466" spans="1:4" hidden="1">
      <c r="A4466" s="91" t="s">
        <v>13526</v>
      </c>
      <c r="B4466" s="91" t="s">
        <v>17712</v>
      </c>
      <c r="C4466" s="39" t="str">
        <f t="shared" si="70"/>
        <v>V03AXЮгланс</v>
      </c>
      <c r="D4466" s="91" t="s">
        <v>13607</v>
      </c>
    </row>
    <row r="4467" spans="1:4" hidden="1">
      <c r="A4467" s="91" t="s">
        <v>13526</v>
      </c>
      <c r="B4467" s="91" t="s">
        <v>17368</v>
      </c>
      <c r="C4467" s="39" t="str">
        <f t="shared" si="70"/>
        <v>V03AXСнорСтоп</v>
      </c>
      <c r="D4467" s="91" t="s">
        <v>13607</v>
      </c>
    </row>
    <row r="4468" spans="1:4" hidden="1">
      <c r="A4468" s="91" t="s">
        <v>13526</v>
      </c>
      <c r="B4468" s="91" t="s">
        <v>17284</v>
      </c>
      <c r="C4468" s="39" t="str">
        <f t="shared" si="70"/>
        <v>V03AXРубия</v>
      </c>
      <c r="D4468" s="91" t="s">
        <v>13607</v>
      </c>
    </row>
    <row r="4469" spans="1:4" hidden="1">
      <c r="A4469" s="91" t="s">
        <v>13526</v>
      </c>
      <c r="B4469" s="91" t="s">
        <v>17370</v>
      </c>
      <c r="C4469" s="39" t="str">
        <f t="shared" si="70"/>
        <v>V03AXСолидаго виргауреа</v>
      </c>
      <c r="D4469" s="91" t="s">
        <v>13607</v>
      </c>
    </row>
    <row r="4470" spans="1:4" hidden="1">
      <c r="A4470" s="91" t="s">
        <v>13526</v>
      </c>
      <c r="B4470" s="91" t="s">
        <v>17719</v>
      </c>
      <c r="C4470" s="39" t="str">
        <f t="shared" si="70"/>
        <v>V03AXЯкорцев стелющихся трава</v>
      </c>
      <c r="D4470" s="91" t="s">
        <v>13607</v>
      </c>
    </row>
    <row r="4471" spans="1:4" hidden="1">
      <c r="A4471" s="91" t="s">
        <v>13526</v>
      </c>
      <c r="B4471" s="91" t="s">
        <v>17389</v>
      </c>
      <c r="C4471" s="39" t="str">
        <f t="shared" si="70"/>
        <v>V03AXСтальник колючий</v>
      </c>
      <c r="D4471" s="91" t="s">
        <v>13607</v>
      </c>
    </row>
    <row r="4472" spans="1:4" hidden="1">
      <c r="A4472" s="91" t="s">
        <v>13526</v>
      </c>
      <c r="B4472" s="91" t="s">
        <v>17392</v>
      </c>
      <c r="C4472" s="39" t="str">
        <f t="shared" si="70"/>
        <v>V03AXСтаннум металликум</v>
      </c>
      <c r="D4472" s="91" t="s">
        <v>13607</v>
      </c>
    </row>
    <row r="4473" spans="1:4" hidden="1">
      <c r="A4473" s="91" t="s">
        <v>13526</v>
      </c>
      <c r="B4473" s="91" t="s">
        <v>17166</v>
      </c>
      <c r="C4473" s="39" t="str">
        <f t="shared" si="70"/>
        <v>V03AXПеченочница благородная</v>
      </c>
      <c r="D4473" s="91" t="s">
        <v>13607</v>
      </c>
    </row>
    <row r="4474" spans="1:4" hidden="1">
      <c r="A4474" s="91" t="s">
        <v>13526</v>
      </c>
      <c r="B4474" s="91" t="s">
        <v>17393</v>
      </c>
      <c r="C4474" s="39" t="str">
        <f t="shared" si="70"/>
        <v>V03AXСтафизагрия</v>
      </c>
      <c r="D4474" s="91" t="s">
        <v>13607</v>
      </c>
    </row>
    <row r="4475" spans="1:4" hidden="1">
      <c r="A4475" s="91" t="s">
        <v>13526</v>
      </c>
      <c r="B4475" s="91" t="s">
        <v>17412</v>
      </c>
      <c r="C4475" s="39" t="str">
        <f t="shared" si="70"/>
        <v>V03AXСтрастоцвета мясо-красного трава</v>
      </c>
      <c r="D4475" s="91" t="s">
        <v>13607</v>
      </c>
    </row>
    <row r="4476" spans="1:4" hidden="1">
      <c r="A4476" s="91" t="s">
        <v>13526</v>
      </c>
      <c r="B4476" s="91" t="s">
        <v>17439</v>
      </c>
      <c r="C4476" s="39" t="str">
        <f t="shared" si="70"/>
        <v>V03AXТаблетки КН</v>
      </c>
      <c r="D4476" s="91" t="s">
        <v>13607</v>
      </c>
    </row>
    <row r="4477" spans="1:4" hidden="1">
      <c r="A4477" s="91" t="s">
        <v>13526</v>
      </c>
      <c r="B4477" s="91" t="s">
        <v>17419</v>
      </c>
      <c r="C4477" s="39" t="str">
        <f t="shared" si="70"/>
        <v>V03AXСтрофантус</v>
      </c>
      <c r="D4477" s="91" t="s">
        <v>13607</v>
      </c>
    </row>
    <row r="4478" spans="1:4" hidden="1">
      <c r="A4478" s="91" t="s">
        <v>13526</v>
      </c>
      <c r="B4478" s="91" t="s">
        <v>17420</v>
      </c>
      <c r="C4478" s="39" t="str">
        <f t="shared" si="70"/>
        <v>V03AXСтрумель Т</v>
      </c>
      <c r="D4478" s="91" t="s">
        <v>13607</v>
      </c>
    </row>
    <row r="4479" spans="1:4" hidden="1">
      <c r="A4479" s="91" t="s">
        <v>13526</v>
      </c>
      <c r="B4479" s="91" t="s">
        <v>17173</v>
      </c>
      <c r="C4479" s="39" t="str">
        <f t="shared" si="70"/>
        <v>V03AXПиона уклоняющегося трава</v>
      </c>
      <c r="D4479" s="91" t="s">
        <v>13607</v>
      </c>
    </row>
    <row r="4480" spans="1:4" hidden="1">
      <c r="A4480" s="91" t="s">
        <v>13526</v>
      </c>
      <c r="B4480" s="91" t="s">
        <v>17442</v>
      </c>
      <c r="C4480" s="39" t="str">
        <f t="shared" si="70"/>
        <v>V03AXТаллиум-плюс</v>
      </c>
      <c r="D4480" s="91" t="s">
        <v>13607</v>
      </c>
    </row>
    <row r="4481" spans="1:4" hidden="1">
      <c r="A4481" s="91" t="s">
        <v>13526</v>
      </c>
      <c r="B4481" s="91" t="s">
        <v>17114</v>
      </c>
      <c r="C4481" s="39" t="str">
        <f t="shared" si="70"/>
        <v>V03AXОсмиум</v>
      </c>
      <c r="D4481" s="91" t="s">
        <v>13607</v>
      </c>
    </row>
    <row r="4482" spans="1:4" hidden="1">
      <c r="A4482" s="91" t="s">
        <v>13526</v>
      </c>
      <c r="B4482" s="91" t="s">
        <v>17452</v>
      </c>
      <c r="C4482" s="39" t="str">
        <f t="shared" si="70"/>
        <v>V03AXТермопсиса ланцетного трава</v>
      </c>
      <c r="D4482" s="91" t="s">
        <v>13607</v>
      </c>
    </row>
    <row r="4483" spans="1:4" hidden="1">
      <c r="A4483" s="91" t="s">
        <v>13526</v>
      </c>
      <c r="B4483" s="91" t="s">
        <v>17455</v>
      </c>
      <c r="C4483" s="39" t="str">
        <f t="shared" si="70"/>
        <v>V03AXТерпентин обыкновенный</v>
      </c>
      <c r="D4483" s="91" t="s">
        <v>13607</v>
      </c>
    </row>
    <row r="4484" spans="1:4" hidden="1">
      <c r="A4484" s="91" t="s">
        <v>13526</v>
      </c>
      <c r="B4484" s="91" t="s">
        <v>17440</v>
      </c>
      <c r="C4484" s="39" t="str">
        <f t="shared" si="70"/>
        <v>V03AXТаллиум</v>
      </c>
      <c r="D4484" s="91" t="s">
        <v>13607</v>
      </c>
    </row>
    <row r="4485" spans="1:4" hidden="1">
      <c r="A4485" s="91" t="s">
        <v>13526</v>
      </c>
      <c r="B4485" s="91" t="s">
        <v>17462</v>
      </c>
      <c r="C4485" s="39" t="str">
        <f t="shared" si="70"/>
        <v>V03AXТоксикодендрона листьев свежих настойка</v>
      </c>
      <c r="D4485" s="91" t="s">
        <v>13607</v>
      </c>
    </row>
    <row r="4486" spans="1:4" ht="30" hidden="1">
      <c r="A4486" s="91" t="s">
        <v>13526</v>
      </c>
      <c r="B4486" s="91" t="s">
        <v>17463</v>
      </c>
      <c r="C4486" s="39" t="str">
        <f t="shared" si="70"/>
        <v>V03AXТолокнянки обыкновенной листья+Тысячелистника обыкновенного трава+Хвоща полевого трава</v>
      </c>
      <c r="D4486" s="91" t="s">
        <v>13607</v>
      </c>
    </row>
    <row r="4487" spans="1:4" hidden="1">
      <c r="A4487" s="91" t="s">
        <v>13526</v>
      </c>
      <c r="B4487" s="91" t="s">
        <v>17474</v>
      </c>
      <c r="C4487" s="39" t="str">
        <f t="shared" si="70"/>
        <v>V03AXТонзиллин-Эдас (Эдас-925)</v>
      </c>
      <c r="D4487" s="91" t="s">
        <v>13607</v>
      </c>
    </row>
    <row r="4488" spans="1:4" hidden="1">
      <c r="A4488" s="91" t="s">
        <v>13526</v>
      </c>
      <c r="B4488" s="91" t="s">
        <v>17395</v>
      </c>
      <c r="C4488" s="39" t="str">
        <f t="shared" si="70"/>
        <v>V03AXСтеналгин</v>
      </c>
      <c r="D4488" s="91" t="s">
        <v>13607</v>
      </c>
    </row>
    <row r="4489" spans="1:4" hidden="1">
      <c r="A4489" s="91" t="s">
        <v>13526</v>
      </c>
      <c r="B4489" s="91" t="s">
        <v>17398</v>
      </c>
      <c r="C4489" s="39" t="str">
        <f t="shared" si="70"/>
        <v>V03AXСтефании гладкой клубень с корнями</v>
      </c>
      <c r="D4489" s="91" t="s">
        <v>13607</v>
      </c>
    </row>
    <row r="4490" spans="1:4" hidden="1">
      <c r="A4490" s="91" t="s">
        <v>13526</v>
      </c>
      <c r="B4490" s="91" t="s">
        <v>17400</v>
      </c>
      <c r="C4490" s="39" t="str">
        <f t="shared" si="70"/>
        <v>V03AXСтикта</v>
      </c>
      <c r="D4490" s="91" t="s">
        <v>13607</v>
      </c>
    </row>
    <row r="4491" spans="1:4" hidden="1">
      <c r="A4491" s="91" t="s">
        <v>13526</v>
      </c>
      <c r="B4491" s="91" t="s">
        <v>17402</v>
      </c>
      <c r="C4491" s="39" t="str">
        <f t="shared" si="70"/>
        <v>V03AXСтогриппин-Эдас (Эдас-103)</v>
      </c>
      <c r="D4491" s="91" t="s">
        <v>13607</v>
      </c>
    </row>
    <row r="4492" spans="1:4" hidden="1">
      <c r="A4492" s="91" t="s">
        <v>13526</v>
      </c>
      <c r="B4492" s="91" t="s">
        <v>17491</v>
      </c>
      <c r="C4492" s="39" t="str">
        <f t="shared" si="70"/>
        <v>V03AXТысячелистника цветки</v>
      </c>
      <c r="D4492" s="91" t="s">
        <v>13607</v>
      </c>
    </row>
    <row r="4493" spans="1:4" hidden="1">
      <c r="A4493" s="91" t="s">
        <v>13526</v>
      </c>
      <c r="B4493" s="91" t="s">
        <v>17421</v>
      </c>
      <c r="C4493" s="39" t="str">
        <f t="shared" si="70"/>
        <v>V03AXСубетта</v>
      </c>
      <c r="D4493" s="91" t="s">
        <v>13607</v>
      </c>
    </row>
    <row r="4494" spans="1:4" hidden="1">
      <c r="A4494" s="91" t="s">
        <v>13526</v>
      </c>
      <c r="B4494" s="91" t="s">
        <v>17291</v>
      </c>
      <c r="C4494" s="39" t="str">
        <f t="shared" si="70"/>
        <v>V03AXРус-ГФ</v>
      </c>
      <c r="D4494" s="91" t="s">
        <v>13607</v>
      </c>
    </row>
    <row r="4495" spans="1:4" hidden="1">
      <c r="A4495" s="91" t="s">
        <v>13526</v>
      </c>
      <c r="B4495" s="91" t="s">
        <v>17411</v>
      </c>
      <c r="C4495" s="39" t="str">
        <f t="shared" si="70"/>
        <v>V03AXСтрастоцвет (Пассифлора инкарнатная)</v>
      </c>
      <c r="D4495" s="91" t="s">
        <v>13607</v>
      </c>
    </row>
    <row r="4496" spans="1:4" hidden="1">
      <c r="A4496" s="91" t="s">
        <v>13526</v>
      </c>
      <c r="B4496" s="91" t="s">
        <v>17426</v>
      </c>
      <c r="C4496" s="39" t="str">
        <f t="shared" si="70"/>
        <v>V03AXСульфур йодатум</v>
      </c>
      <c r="D4496" s="91" t="s">
        <v>13607</v>
      </c>
    </row>
    <row r="4497" spans="1:4" hidden="1">
      <c r="A4497" s="91" t="s">
        <v>13526</v>
      </c>
      <c r="B4497" s="91" t="s">
        <v>17430</v>
      </c>
      <c r="C4497" s="39" t="str">
        <f t="shared" si="70"/>
        <v>V03AXСурьмы и калия тартрат</v>
      </c>
      <c r="D4497" s="91" t="s">
        <v>13607</v>
      </c>
    </row>
    <row r="4498" spans="1:4" hidden="1">
      <c r="A4498" s="91" t="s">
        <v>13526</v>
      </c>
      <c r="B4498" s="91" t="s">
        <v>17434</v>
      </c>
      <c r="C4498" s="39" t="str">
        <f t="shared" si="70"/>
        <v>V03AXСцилла</v>
      </c>
      <c r="D4498" s="91" t="s">
        <v>13607</v>
      </c>
    </row>
    <row r="4499" spans="1:4" hidden="1">
      <c r="A4499" s="91" t="s">
        <v>13526</v>
      </c>
      <c r="B4499" s="91" t="s">
        <v>17436</v>
      </c>
      <c r="C4499" s="39" t="str">
        <f t="shared" si="70"/>
        <v>V03AXТабакум</v>
      </c>
      <c r="D4499" s="91" t="s">
        <v>13607</v>
      </c>
    </row>
    <row r="4500" spans="1:4" hidden="1">
      <c r="A4500" s="91" t="s">
        <v>13526</v>
      </c>
      <c r="B4500" s="91" t="s">
        <v>17492</v>
      </c>
      <c r="C4500" s="39" t="str">
        <f t="shared" si="70"/>
        <v>V03AXУбихинон композитум</v>
      </c>
      <c r="D4500" s="91" t="s">
        <v>13607</v>
      </c>
    </row>
    <row r="4501" spans="1:4" hidden="1">
      <c r="A4501" s="91" t="s">
        <v>13526</v>
      </c>
      <c r="B4501" s="91" t="s">
        <v>17296</v>
      </c>
      <c r="C4501" s="39" t="str">
        <f t="shared" si="70"/>
        <v>V03AXРута-плюс</v>
      </c>
      <c r="D4501" s="91" t="s">
        <v>13607</v>
      </c>
    </row>
    <row r="4502" spans="1:4" hidden="1">
      <c r="A4502" s="91" t="s">
        <v>13526</v>
      </c>
      <c r="B4502" s="91" t="s">
        <v>17435</v>
      </c>
      <c r="C4502" s="39" t="str">
        <f t="shared" si="70"/>
        <v>V03AXТабак настоящий</v>
      </c>
      <c r="D4502" s="91" t="s">
        <v>13607</v>
      </c>
    </row>
    <row r="4503" spans="1:4" hidden="1">
      <c r="A4503" s="91" t="s">
        <v>13526</v>
      </c>
      <c r="B4503" s="91" t="s">
        <v>17441</v>
      </c>
      <c r="C4503" s="39" t="str">
        <f t="shared" si="70"/>
        <v>V03AXТаллиум ацетикум</v>
      </c>
      <c r="D4503" s="91" t="s">
        <v>13607</v>
      </c>
    </row>
    <row r="4504" spans="1:4" hidden="1">
      <c r="A4504" s="91" t="s">
        <v>13526</v>
      </c>
      <c r="B4504" s="91" t="s">
        <v>17444</v>
      </c>
      <c r="C4504" s="39" t="str">
        <f t="shared" si="70"/>
        <v>V03AXТараксакум</v>
      </c>
      <c r="D4504" s="91" t="s">
        <v>13607</v>
      </c>
    </row>
    <row r="4505" spans="1:4" hidden="1">
      <c r="A4505" s="91" t="s">
        <v>13526</v>
      </c>
      <c r="B4505" s="91" t="s">
        <v>17451</v>
      </c>
      <c r="C4505" s="39" t="str">
        <f t="shared" si="70"/>
        <v>V03AXТеридион</v>
      </c>
      <c r="D4505" s="91" t="s">
        <v>13607</v>
      </c>
    </row>
    <row r="4506" spans="1:4" hidden="1">
      <c r="A4506" s="91" t="s">
        <v>13526</v>
      </c>
      <c r="B4506" s="91" t="s">
        <v>17513</v>
      </c>
      <c r="C4506" s="39" t="str">
        <f t="shared" si="70"/>
        <v>V03AXФарингол-Эдас</v>
      </c>
      <c r="D4506" s="91" t="s">
        <v>13607</v>
      </c>
    </row>
    <row r="4507" spans="1:4" hidden="1">
      <c r="A4507" s="91" t="s">
        <v>13526</v>
      </c>
      <c r="B4507" s="91" t="s">
        <v>17460</v>
      </c>
      <c r="C4507" s="39" t="str">
        <f t="shared" si="70"/>
        <v>V03AXТоксикодендрон дуболистный</v>
      </c>
      <c r="D4507" s="91" t="s">
        <v>13607</v>
      </c>
    </row>
    <row r="4508" spans="1:4" hidden="1">
      <c r="A4508" s="91" t="s">
        <v>13526</v>
      </c>
      <c r="B4508" s="91" t="s">
        <v>17475</v>
      </c>
      <c r="C4508" s="39" t="str">
        <f t="shared" si="70"/>
        <v>V03AXТонзилотрен</v>
      </c>
      <c r="D4508" s="91" t="s">
        <v>13607</v>
      </c>
    </row>
    <row r="4509" spans="1:4" hidden="1">
      <c r="A4509" s="91" t="s">
        <v>13526</v>
      </c>
      <c r="B4509" s="91" t="s">
        <v>17479</v>
      </c>
      <c r="C4509" s="39" t="str">
        <f t="shared" si="70"/>
        <v>V03AXТравохол</v>
      </c>
      <c r="D4509" s="91" t="s">
        <v>13607</v>
      </c>
    </row>
    <row r="4510" spans="1:4" hidden="1">
      <c r="A4510" s="91" t="s">
        <v>13526</v>
      </c>
      <c r="B4510" s="91" t="s">
        <v>17483</v>
      </c>
      <c r="C4510" s="39" t="str">
        <f t="shared" si="70"/>
        <v>V03AXТуя</v>
      </c>
      <c r="D4510" s="91" t="s">
        <v>13607</v>
      </c>
    </row>
    <row r="4511" spans="1:4" hidden="1">
      <c r="A4511" s="91" t="s">
        <v>13526</v>
      </c>
      <c r="B4511" s="91" t="s">
        <v>17489</v>
      </c>
      <c r="C4511" s="39" t="str">
        <f t="shared" si="70"/>
        <v>V03AXТуя-плюс</v>
      </c>
      <c r="D4511" s="91" t="s">
        <v>13607</v>
      </c>
    </row>
    <row r="4512" spans="1:4" hidden="1">
      <c r="A4512" s="91" t="s">
        <v>13526</v>
      </c>
      <c r="B4512" s="91" t="s">
        <v>17498</v>
      </c>
      <c r="C4512" s="39" t="str">
        <f t="shared" si="70"/>
        <v>V03AXУргинея</v>
      </c>
      <c r="D4512" s="91" t="s">
        <v>13607</v>
      </c>
    </row>
    <row r="4513" spans="1:4" hidden="1">
      <c r="A4513" s="91" t="s">
        <v>13526</v>
      </c>
      <c r="B4513" s="91" t="s">
        <v>17516</v>
      </c>
      <c r="C4513" s="39" t="str">
        <f t="shared" si="70"/>
        <v>V03AXФебрисан-Эдас (Эдас-307М)</v>
      </c>
      <c r="D4513" s="91" t="s">
        <v>13607</v>
      </c>
    </row>
    <row r="4514" spans="1:4" hidden="1">
      <c r="A4514" s="91" t="s">
        <v>13526</v>
      </c>
      <c r="B4514" s="91" t="s">
        <v>17507</v>
      </c>
      <c r="C4514" s="39" t="str">
        <f t="shared" si="70"/>
        <v>V03AXУртика-плюс</v>
      </c>
      <c r="D4514" s="91" t="s">
        <v>13607</v>
      </c>
    </row>
    <row r="4515" spans="1:4" hidden="1">
      <c r="A4515" s="91" t="s">
        <v>13526</v>
      </c>
      <c r="B4515" s="91" t="s">
        <v>16412</v>
      </c>
      <c r="C4515" s="39" t="str">
        <f t="shared" si="70"/>
        <v>V03AXГепар композитум</v>
      </c>
      <c r="D4515" s="91" t="s">
        <v>13607</v>
      </c>
    </row>
    <row r="4516" spans="1:4" hidden="1">
      <c r="A4516" s="91" t="s">
        <v>13526</v>
      </c>
      <c r="B4516" s="91" t="s">
        <v>15993</v>
      </c>
      <c r="C4516" s="39" t="str">
        <f t="shared" si="70"/>
        <v>V03AXАвена сатива</v>
      </c>
      <c r="D4516" s="91" t="s">
        <v>13607</v>
      </c>
    </row>
    <row r="4517" spans="1:4" hidden="1">
      <c r="A4517" s="91" t="s">
        <v>13526</v>
      </c>
      <c r="B4517" s="91" t="s">
        <v>16416</v>
      </c>
      <c r="C4517" s="39" t="str">
        <f t="shared" si="70"/>
        <v>V03AXГепатодренол</v>
      </c>
      <c r="D4517" s="91" t="s">
        <v>13607</v>
      </c>
    </row>
    <row r="4518" spans="1:4" hidden="1">
      <c r="A4518" s="91" t="s">
        <v>13526</v>
      </c>
      <c r="B4518" s="91" t="s">
        <v>15994</v>
      </c>
      <c r="C4518" s="39" t="str">
        <f t="shared" si="70"/>
        <v>V03AXАвена-плюс</v>
      </c>
      <c r="D4518" s="91" t="s">
        <v>13607</v>
      </c>
    </row>
    <row r="4519" spans="1:4" hidden="1">
      <c r="A4519" s="91" t="s">
        <v>13526</v>
      </c>
      <c r="B4519" s="91" t="s">
        <v>16417</v>
      </c>
      <c r="C4519" s="39" t="str">
        <f t="shared" si="70"/>
        <v>V03AXГепатон Эдас-129</v>
      </c>
      <c r="D4519" s="91" t="s">
        <v>13607</v>
      </c>
    </row>
    <row r="4520" spans="1:4" hidden="1">
      <c r="A4520" s="91" t="s">
        <v>13526</v>
      </c>
      <c r="B4520" s="91" t="s">
        <v>15996</v>
      </c>
      <c r="C4520" s="39" t="str">
        <f t="shared" si="70"/>
        <v>V03AXАвенок плюс</v>
      </c>
      <c r="D4520" s="91" t="s">
        <v>13607</v>
      </c>
    </row>
    <row r="4521" spans="1:4" hidden="1">
      <c r="A4521" s="91" t="s">
        <v>13526</v>
      </c>
      <c r="B4521" s="91" t="s">
        <v>16420</v>
      </c>
      <c r="C4521" s="39" t="str">
        <f t="shared" si="70"/>
        <v>V03AXГепа-Эдас (Эдас-953)</v>
      </c>
      <c r="D4521" s="91" t="s">
        <v>13607</v>
      </c>
    </row>
    <row r="4522" spans="1:4" hidden="1">
      <c r="A4522" s="91" t="s">
        <v>13526</v>
      </c>
      <c r="B4522" s="91" t="s">
        <v>16008</v>
      </c>
      <c r="C4522" s="39" t="str">
        <f t="shared" si="70"/>
        <v>V03AXАгри</v>
      </c>
      <c r="D4522" s="91" t="s">
        <v>13607</v>
      </c>
    </row>
    <row r="4523" spans="1:4" hidden="1">
      <c r="A4523" s="91" t="s">
        <v>13526</v>
      </c>
      <c r="B4523" s="91" t="s">
        <v>16423</v>
      </c>
      <c r="C4523" s="39" t="str">
        <f t="shared" si="70"/>
        <v>V03AXГидраргирум солюбилис Ганеманни</v>
      </c>
      <c r="D4523" s="91" t="s">
        <v>13607</v>
      </c>
    </row>
    <row r="4524" spans="1:4" hidden="1">
      <c r="A4524" s="91" t="s">
        <v>13526</v>
      </c>
      <c r="B4524" s="91" t="s">
        <v>16012</v>
      </c>
      <c r="C4524" s="39" t="str">
        <f t="shared" si="70"/>
        <v>V03AXАдам</v>
      </c>
      <c r="D4524" s="91" t="s">
        <v>13607</v>
      </c>
    </row>
    <row r="4525" spans="1:4" hidden="1">
      <c r="A4525" s="91" t="s">
        <v>13526</v>
      </c>
      <c r="B4525" s="91" t="s">
        <v>16430</v>
      </c>
      <c r="C4525" s="39" t="str">
        <f t="shared" ref="C4525:C4588" si="71">CONCATENATE(A4525,B4525)</f>
        <v>V03AXГипертол-Эдас (Эдас-937)</v>
      </c>
      <c r="D4525" s="91" t="s">
        <v>13607</v>
      </c>
    </row>
    <row r="4526" spans="1:4" ht="30" hidden="1">
      <c r="A4526" s="91" t="s">
        <v>13526</v>
      </c>
      <c r="B4526" s="91" t="s">
        <v>16031</v>
      </c>
      <c r="C4526" s="39" t="str">
        <f t="shared" si="71"/>
        <v>V03AXАкамптиса клубнекорни+Кокушника клубнекорни+Любки клубнекорни+Ятрышника мужского клубнекорни</v>
      </c>
      <c r="D4526" s="91" t="s">
        <v>13607</v>
      </c>
    </row>
    <row r="4527" spans="1:4" hidden="1">
      <c r="A4527" s="91" t="s">
        <v>13526</v>
      </c>
      <c r="B4527" s="91" t="s">
        <v>16433</v>
      </c>
      <c r="C4527" s="39" t="str">
        <f t="shared" si="71"/>
        <v>V03AXГипоэнурез-Эдас (Эдас-141)</v>
      </c>
      <c r="D4527" s="91" t="s">
        <v>13607</v>
      </c>
    </row>
    <row r="4528" spans="1:4" ht="30" hidden="1">
      <c r="A4528" s="91" t="s">
        <v>13526</v>
      </c>
      <c r="B4528" s="91" t="s">
        <v>16447</v>
      </c>
      <c r="C4528" s="39" t="str">
        <f t="shared" si="71"/>
        <v>V03AXГомеопатические монокомпонентные препараты животного происхождения (303 наименований - согласно приложению)</v>
      </c>
      <c r="D4528" s="91" t="s">
        <v>13607</v>
      </c>
    </row>
    <row r="4529" spans="1:4" hidden="1">
      <c r="A4529" s="91" t="s">
        <v>13526</v>
      </c>
      <c r="B4529" s="91" t="s">
        <v>16047</v>
      </c>
      <c r="C4529" s="39" t="str">
        <f t="shared" si="71"/>
        <v>V03AXАлкостоп-Эдас (Эдас-951)</v>
      </c>
      <c r="D4529" s="91" t="s">
        <v>13607</v>
      </c>
    </row>
    <row r="4530" spans="1:4" ht="30" hidden="1">
      <c r="A4530" s="91" t="s">
        <v>13526</v>
      </c>
      <c r="B4530" s="91" t="s">
        <v>16452</v>
      </c>
      <c r="C4530" s="39" t="str">
        <f t="shared" si="71"/>
        <v>V03AXГомеопатические монокомпонентные препараты минерального происхождения (55 наименований - согласно приложению)</v>
      </c>
      <c r="D4530" s="91" t="s">
        <v>13607</v>
      </c>
    </row>
    <row r="4531" spans="1:4" hidden="1">
      <c r="A4531" s="91" t="s">
        <v>13526</v>
      </c>
      <c r="B4531" s="91" t="s">
        <v>16327</v>
      </c>
      <c r="C4531" s="39" t="str">
        <f t="shared" si="71"/>
        <v>V03AXВалерианы лекарственной трава</v>
      </c>
      <c r="D4531" s="91" t="s">
        <v>13607</v>
      </c>
    </row>
    <row r="4532" spans="1:4" ht="30" hidden="1">
      <c r="A4532" s="91" t="s">
        <v>13526</v>
      </c>
      <c r="B4532" s="91" t="s">
        <v>16455</v>
      </c>
      <c r="C4532" s="39" t="str">
        <f t="shared" si="71"/>
        <v>V03AXГомеопатические монокомпонентные препараты природного происхождения (120 наименований - согласно приложению)</v>
      </c>
      <c r="D4532" s="91" t="s">
        <v>13607</v>
      </c>
    </row>
    <row r="4533" spans="1:4" hidden="1">
      <c r="A4533" s="91" t="s">
        <v>13526</v>
      </c>
      <c r="B4533" s="91" t="s">
        <v>16123</v>
      </c>
      <c r="C4533" s="39" t="str">
        <f t="shared" si="71"/>
        <v>V03AXАпис комп.</v>
      </c>
      <c r="D4533" s="91" t="s">
        <v>13607</v>
      </c>
    </row>
    <row r="4534" spans="1:4" ht="30" hidden="1">
      <c r="A4534" s="91" t="s">
        <v>13526</v>
      </c>
      <c r="B4534" s="91" t="s">
        <v>16465</v>
      </c>
      <c r="C4534" s="39" t="str">
        <f t="shared" si="71"/>
        <v>V03AXГомеопатические монокомпонентные препараты растительного происхождения (199 наименований - согласно приложению)</v>
      </c>
      <c r="D4534" s="91" t="s">
        <v>13607</v>
      </c>
    </row>
    <row r="4535" spans="1:4" hidden="1">
      <c r="A4535" s="91" t="s">
        <v>13526</v>
      </c>
      <c r="B4535" s="91" t="s">
        <v>16048</v>
      </c>
      <c r="C4535" s="39" t="str">
        <f t="shared" si="71"/>
        <v>V03AXАллергоит</v>
      </c>
      <c r="D4535" s="91" t="s">
        <v>13607</v>
      </c>
    </row>
    <row r="4536" spans="1:4" hidden="1">
      <c r="A4536" s="91" t="s">
        <v>13526</v>
      </c>
      <c r="B4536" s="91" t="s">
        <v>16476</v>
      </c>
      <c r="C4536" s="39" t="str">
        <f t="shared" si="71"/>
        <v>V03AXГорчицы семя</v>
      </c>
      <c r="D4536" s="91" t="s">
        <v>13607</v>
      </c>
    </row>
    <row r="4537" spans="1:4" hidden="1">
      <c r="A4537" s="91" t="s">
        <v>13526</v>
      </c>
      <c r="B4537" s="91" t="s">
        <v>16051</v>
      </c>
      <c r="C4537" s="39" t="str">
        <f t="shared" si="71"/>
        <v>V03AXАллергонал-Эдас (Эдас-930)</v>
      </c>
      <c r="D4537" s="91" t="s">
        <v>13607</v>
      </c>
    </row>
    <row r="4538" spans="1:4" hidden="1">
      <c r="A4538" s="91" t="s">
        <v>13526</v>
      </c>
      <c r="B4538" s="91" t="s">
        <v>16477</v>
      </c>
      <c r="C4538" s="39" t="str">
        <f t="shared" si="71"/>
        <v>V03AXГоссипиум</v>
      </c>
      <c r="D4538" s="91" t="s">
        <v>13607</v>
      </c>
    </row>
    <row r="4539" spans="1:4" hidden="1">
      <c r="A4539" s="91" t="s">
        <v>13526</v>
      </c>
      <c r="B4539" s="91" t="s">
        <v>16054</v>
      </c>
      <c r="C4539" s="39" t="str">
        <f t="shared" si="71"/>
        <v>V03AXАллиум Композитум-ГФ</v>
      </c>
      <c r="D4539" s="91" t="s">
        <v>13607</v>
      </c>
    </row>
    <row r="4540" spans="1:4" hidden="1">
      <c r="A4540" s="91" t="s">
        <v>13526</v>
      </c>
      <c r="B4540" s="91" t="s">
        <v>16479</v>
      </c>
      <c r="C4540" s="39" t="str">
        <f t="shared" si="71"/>
        <v>V03AXГратиола</v>
      </c>
      <c r="D4540" s="91" t="s">
        <v>13607</v>
      </c>
    </row>
    <row r="4541" spans="1:4" hidden="1">
      <c r="A4541" s="91" t="s">
        <v>13526</v>
      </c>
      <c r="B4541" s="91" t="s">
        <v>16055</v>
      </c>
      <c r="C4541" s="39" t="str">
        <f t="shared" si="71"/>
        <v>V03AXАллиум сативум</v>
      </c>
      <c r="D4541" s="91" t="s">
        <v>13607</v>
      </c>
    </row>
    <row r="4542" spans="1:4" hidden="1">
      <c r="A4542" s="91" t="s">
        <v>13526</v>
      </c>
      <c r="B4542" s="91" t="s">
        <v>16481</v>
      </c>
      <c r="C4542" s="39" t="str">
        <f t="shared" si="71"/>
        <v>V03AXГрафитес</v>
      </c>
      <c r="D4542" s="91" t="s">
        <v>13607</v>
      </c>
    </row>
    <row r="4543" spans="1:4" hidden="1">
      <c r="A4543" s="91" t="s">
        <v>13526</v>
      </c>
      <c r="B4543" s="91" t="s">
        <v>16068</v>
      </c>
      <c r="C4543" s="39" t="str">
        <f t="shared" si="71"/>
        <v>V03AXАлюминиум хлоридум</v>
      </c>
      <c r="D4543" s="91" t="s">
        <v>13607</v>
      </c>
    </row>
    <row r="4544" spans="1:4" hidden="1">
      <c r="A4544" s="91" t="s">
        <v>13526</v>
      </c>
      <c r="B4544" s="91" t="s">
        <v>16482</v>
      </c>
      <c r="C4544" s="39" t="str">
        <f t="shared" si="71"/>
        <v>V03AXГрафитус-ГФ</v>
      </c>
      <c r="D4544" s="91" t="s">
        <v>13607</v>
      </c>
    </row>
    <row r="4545" spans="1:4" hidden="1">
      <c r="A4545" s="91" t="s">
        <v>13526</v>
      </c>
      <c r="B4545" s="91" t="s">
        <v>16073</v>
      </c>
      <c r="C4545" s="39" t="str">
        <f t="shared" si="71"/>
        <v>V03AXАмилнитрозум</v>
      </c>
      <c r="D4545" s="91" t="s">
        <v>13607</v>
      </c>
    </row>
    <row r="4546" spans="1:4" hidden="1">
      <c r="A4546" s="91" t="s">
        <v>13526</v>
      </c>
      <c r="B4546" s="91" t="s">
        <v>16329</v>
      </c>
      <c r="C4546" s="39" t="str">
        <f t="shared" si="71"/>
        <v>V03AXВасилистника вонючего настойка</v>
      </c>
      <c r="D4546" s="91" t="s">
        <v>13607</v>
      </c>
    </row>
    <row r="4547" spans="1:4" hidden="1">
      <c r="A4547" s="91" t="s">
        <v>13526</v>
      </c>
      <c r="B4547" s="91" t="s">
        <v>16485</v>
      </c>
      <c r="C4547" s="39" t="str">
        <f t="shared" si="71"/>
        <v>V03AXГрациол-Эдас (Эдас-107)</v>
      </c>
      <c r="D4547" s="91" t="s">
        <v>13607</v>
      </c>
    </row>
    <row r="4548" spans="1:4" ht="30" hidden="1">
      <c r="A4548" s="91" t="s">
        <v>13526</v>
      </c>
      <c r="B4548" s="91" t="s">
        <v>16454</v>
      </c>
      <c r="C4548" s="39" t="str">
        <f t="shared" si="71"/>
        <v>V03AXГомеопатические монокомпонентные препараты природного происхождения (10 наименований - согласно приложению)</v>
      </c>
      <c r="D4548" s="91" t="s">
        <v>13607</v>
      </c>
    </row>
    <row r="4549" spans="1:4" hidden="1">
      <c r="A4549" s="91" t="s">
        <v>13526</v>
      </c>
      <c r="B4549" s="91" t="s">
        <v>16505</v>
      </c>
      <c r="C4549" s="39" t="str">
        <f t="shared" si="71"/>
        <v>V03AXДефекол-Эдас (Эдас-924)</v>
      </c>
      <c r="D4549" s="91" t="s">
        <v>13607</v>
      </c>
    </row>
    <row r="4550" spans="1:4" hidden="1">
      <c r="A4550" s="91" t="s">
        <v>13526</v>
      </c>
      <c r="B4550" s="91" t="s">
        <v>16075</v>
      </c>
      <c r="C4550" s="39" t="str">
        <f t="shared" si="71"/>
        <v>V03AXАмми зубная (смесь плодов с половой)</v>
      </c>
      <c r="D4550" s="91" t="s">
        <v>13607</v>
      </c>
    </row>
    <row r="4551" spans="1:4" hidden="1">
      <c r="A4551" s="91" t="s">
        <v>13526</v>
      </c>
      <c r="B4551" s="91" t="s">
        <v>16507</v>
      </c>
      <c r="C4551" s="39" t="str">
        <f t="shared" si="71"/>
        <v>V03AXДиаб Эдас-112</v>
      </c>
      <c r="D4551" s="91" t="s">
        <v>13607</v>
      </c>
    </row>
    <row r="4552" spans="1:4" hidden="1">
      <c r="A4552" s="91" t="s">
        <v>13526</v>
      </c>
      <c r="B4552" s="91" t="s">
        <v>16078</v>
      </c>
      <c r="C4552" s="39" t="str">
        <f t="shared" si="71"/>
        <v>V03AXАммониум фосфорикум</v>
      </c>
      <c r="D4552" s="91" t="s">
        <v>13607</v>
      </c>
    </row>
    <row r="4553" spans="1:4" hidden="1">
      <c r="A4553" s="91" t="s">
        <v>13526</v>
      </c>
      <c r="B4553" s="91" t="s">
        <v>16510</v>
      </c>
      <c r="C4553" s="39" t="str">
        <f t="shared" si="71"/>
        <v>V03AXДиаб-Эдас (Эдас-112)</v>
      </c>
      <c r="D4553" s="91" t="s">
        <v>13607</v>
      </c>
    </row>
    <row r="4554" spans="1:4" hidden="1">
      <c r="A4554" s="91" t="s">
        <v>13526</v>
      </c>
      <c r="B4554" s="91" t="s">
        <v>16330</v>
      </c>
      <c r="C4554" s="39" t="str">
        <f t="shared" si="71"/>
        <v>V03AXВасилистника вонючего трава</v>
      </c>
      <c r="D4554" s="91" t="s">
        <v>13607</v>
      </c>
    </row>
    <row r="4555" spans="1:4" ht="30" hidden="1">
      <c r="A4555" s="91" t="s">
        <v>13526</v>
      </c>
      <c r="B4555" s="91" t="s">
        <v>16459</v>
      </c>
      <c r="C4555" s="39" t="str">
        <f t="shared" si="71"/>
        <v>V03AXГомеопатические монокомпонентные препараты природного происхождения (195 наименований - согласно приложению)</v>
      </c>
      <c r="D4555" s="91" t="s">
        <v>13607</v>
      </c>
    </row>
    <row r="4556" spans="1:4" hidden="1">
      <c r="A4556" s="91" t="s">
        <v>13526</v>
      </c>
      <c r="B4556" s="91" t="s">
        <v>16124</v>
      </c>
      <c r="C4556" s="39" t="str">
        <f t="shared" si="71"/>
        <v>V03AXАпис меллифика (Апис)</v>
      </c>
      <c r="D4556" s="91" t="s">
        <v>13607</v>
      </c>
    </row>
    <row r="4557" spans="1:4" hidden="1">
      <c r="A4557" s="91" t="s">
        <v>13526</v>
      </c>
      <c r="B4557" s="91" t="s">
        <v>16471</v>
      </c>
      <c r="C4557" s="39" t="str">
        <f t="shared" si="71"/>
        <v>V03AXГорицвета весеннего трава</v>
      </c>
      <c r="D4557" s="91" t="s">
        <v>13607</v>
      </c>
    </row>
    <row r="4558" spans="1:4" hidden="1">
      <c r="A4558" s="91" t="s">
        <v>13526</v>
      </c>
      <c r="B4558" s="91" t="s">
        <v>16133</v>
      </c>
      <c r="C4558" s="39" t="str">
        <f t="shared" si="71"/>
        <v>V03AXАрахисовое масло</v>
      </c>
      <c r="D4558" s="91" t="s">
        <v>13607</v>
      </c>
    </row>
    <row r="4559" spans="1:4" hidden="1">
      <c r="A4559" s="91" t="s">
        <v>13526</v>
      </c>
      <c r="B4559" s="91" t="s">
        <v>16473</v>
      </c>
      <c r="C4559" s="39" t="str">
        <f t="shared" si="71"/>
        <v>V03AXГормель СН</v>
      </c>
      <c r="D4559" s="91" t="s">
        <v>13607</v>
      </c>
    </row>
    <row r="4560" spans="1:4" hidden="1">
      <c r="A4560" s="91" t="s">
        <v>13526</v>
      </c>
      <c r="B4560" s="91" t="s">
        <v>16146</v>
      </c>
      <c r="C4560" s="39" t="str">
        <f t="shared" si="71"/>
        <v>V03AXАрника ДН</v>
      </c>
      <c r="D4560" s="91" t="s">
        <v>13607</v>
      </c>
    </row>
    <row r="4561" spans="1:4" hidden="1">
      <c r="A4561" s="91" t="s">
        <v>13526</v>
      </c>
      <c r="B4561" s="91" t="s">
        <v>16489</v>
      </c>
      <c r="C4561" s="39" t="str">
        <f t="shared" si="71"/>
        <v>V03AXГринделия робуста</v>
      </c>
      <c r="D4561" s="91" t="s">
        <v>13607</v>
      </c>
    </row>
    <row r="4562" spans="1:4" hidden="1">
      <c r="A4562" s="91" t="s">
        <v>13526</v>
      </c>
      <c r="B4562" s="91" t="s">
        <v>16494</v>
      </c>
      <c r="C4562" s="39" t="str">
        <f t="shared" si="71"/>
        <v>V03AXДатиски коноплевой трава</v>
      </c>
      <c r="D4562" s="91" t="s">
        <v>13607</v>
      </c>
    </row>
    <row r="4563" spans="1:4" hidden="1">
      <c r="A4563" s="91" t="s">
        <v>13526</v>
      </c>
      <c r="B4563" s="91" t="s">
        <v>16147</v>
      </c>
      <c r="C4563" s="39" t="str">
        <f t="shared" si="71"/>
        <v>V03AXАрника Доктор Тайсс</v>
      </c>
      <c r="D4563" s="91" t="s">
        <v>13607</v>
      </c>
    </row>
    <row r="4564" spans="1:4" hidden="1">
      <c r="A4564" s="91" t="s">
        <v>13526</v>
      </c>
      <c r="B4564" s="91" t="s">
        <v>16511</v>
      </c>
      <c r="C4564" s="39" t="str">
        <f t="shared" si="71"/>
        <v>V03AXДиваза</v>
      </c>
      <c r="D4564" s="91" t="s">
        <v>13607</v>
      </c>
    </row>
    <row r="4565" spans="1:4" hidden="1">
      <c r="A4565" s="91" t="s">
        <v>13526</v>
      </c>
      <c r="B4565" s="91" t="s">
        <v>16152</v>
      </c>
      <c r="C4565" s="39" t="str">
        <f t="shared" si="71"/>
        <v>V03AXАрсеник комп</v>
      </c>
      <c r="D4565" s="91" t="s">
        <v>13607</v>
      </c>
    </row>
    <row r="4566" spans="1:4" hidden="1">
      <c r="A4566" s="91" t="s">
        <v>13526</v>
      </c>
      <c r="B4566" s="91" t="s">
        <v>16512</v>
      </c>
      <c r="C4566" s="39" t="str">
        <f t="shared" si="71"/>
        <v>V03AXДигиталис</v>
      </c>
      <c r="D4566" s="91" t="s">
        <v>13607</v>
      </c>
    </row>
    <row r="4567" spans="1:4" hidden="1">
      <c r="A4567" s="91" t="s">
        <v>13526</v>
      </c>
      <c r="B4567" s="91" t="s">
        <v>16153</v>
      </c>
      <c r="C4567" s="39" t="str">
        <f t="shared" si="71"/>
        <v>V03AXАрсеникум альбум</v>
      </c>
      <c r="D4567" s="91" t="s">
        <v>13607</v>
      </c>
    </row>
    <row r="4568" spans="1:4" hidden="1">
      <c r="A4568" s="91" t="s">
        <v>13526</v>
      </c>
      <c r="B4568" s="91" t="s">
        <v>16528</v>
      </c>
      <c r="C4568" s="39" t="str">
        <f t="shared" si="71"/>
        <v>V03AXДорон Р</v>
      </c>
      <c r="D4568" s="91" t="s">
        <v>13607</v>
      </c>
    </row>
    <row r="4569" spans="1:4" hidden="1">
      <c r="A4569" s="91" t="s">
        <v>13526</v>
      </c>
      <c r="B4569" s="91" t="s">
        <v>16155</v>
      </c>
      <c r="C4569" s="39" t="str">
        <f t="shared" si="71"/>
        <v>V03AXАрсеникум металликум</v>
      </c>
      <c r="D4569" s="91" t="s">
        <v>13607</v>
      </c>
    </row>
    <row r="4570" spans="1:4" hidden="1">
      <c r="A4570" s="91" t="s">
        <v>13526</v>
      </c>
      <c r="B4570" s="91" t="s">
        <v>16533</v>
      </c>
      <c r="C4570" s="39" t="str">
        <f t="shared" si="71"/>
        <v>V03AXДулькамара-плюс</v>
      </c>
      <c r="D4570" s="91" t="s">
        <v>13607</v>
      </c>
    </row>
    <row r="4571" spans="1:4" hidden="1">
      <c r="A4571" s="91" t="s">
        <v>13526</v>
      </c>
      <c r="B4571" s="91" t="s">
        <v>16160</v>
      </c>
      <c r="C4571" s="39" t="str">
        <f t="shared" si="71"/>
        <v>V03AXАртромил Эдас-119</v>
      </c>
      <c r="D4571" s="91" t="s">
        <v>13607</v>
      </c>
    </row>
    <row r="4572" spans="1:4" hidden="1">
      <c r="A4572" s="91" t="s">
        <v>13526</v>
      </c>
      <c r="B4572" s="91" t="s">
        <v>16545</v>
      </c>
      <c r="C4572" s="39" t="str">
        <f t="shared" si="71"/>
        <v>V03AXЖелтушника раскидистого трава свежая</v>
      </c>
      <c r="D4572" s="91" t="s">
        <v>13607</v>
      </c>
    </row>
    <row r="4573" spans="1:4" hidden="1">
      <c r="A4573" s="91" t="s">
        <v>13526</v>
      </c>
      <c r="B4573" s="91" t="s">
        <v>16522</v>
      </c>
      <c r="C4573" s="39" t="str">
        <f t="shared" si="71"/>
        <v>V03AXДиффенбахия сегвина</v>
      </c>
      <c r="D4573" s="91" t="s">
        <v>13607</v>
      </c>
    </row>
    <row r="4574" spans="1:4" hidden="1">
      <c r="A4574" s="91" t="s">
        <v>13526</v>
      </c>
      <c r="B4574" s="91" t="s">
        <v>16163</v>
      </c>
      <c r="C4574" s="39" t="str">
        <f t="shared" si="71"/>
        <v>V03AXАртросан</v>
      </c>
      <c r="D4574" s="91" t="s">
        <v>13607</v>
      </c>
    </row>
    <row r="4575" spans="1:4" hidden="1">
      <c r="A4575" s="91" t="s">
        <v>13526</v>
      </c>
      <c r="B4575" s="91" t="s">
        <v>16081</v>
      </c>
      <c r="C4575" s="39" t="str">
        <f t="shared" si="71"/>
        <v>V03AXАммония бензоикум</v>
      </c>
      <c r="D4575" s="91" t="s">
        <v>13607</v>
      </c>
    </row>
    <row r="4576" spans="1:4" hidden="1">
      <c r="A4576" s="91" t="s">
        <v>13526</v>
      </c>
      <c r="B4576" s="91" t="s">
        <v>16171</v>
      </c>
      <c r="C4576" s="39" t="str">
        <f t="shared" si="71"/>
        <v>V03AXАсклепиас инкарната</v>
      </c>
      <c r="D4576" s="91" t="s">
        <v>13607</v>
      </c>
    </row>
    <row r="4577" spans="1:4" hidden="1">
      <c r="A4577" s="91" t="s">
        <v>13526</v>
      </c>
      <c r="B4577" s="91" t="s">
        <v>16525</v>
      </c>
      <c r="C4577" s="39" t="str">
        <f t="shared" si="71"/>
        <v>V03AXДонника трава</v>
      </c>
      <c r="D4577" s="91" t="s">
        <v>13607</v>
      </c>
    </row>
    <row r="4578" spans="1:4" hidden="1">
      <c r="A4578" s="91" t="s">
        <v>13526</v>
      </c>
      <c r="B4578" s="91" t="s">
        <v>16178</v>
      </c>
      <c r="C4578" s="39" t="str">
        <f t="shared" si="71"/>
        <v>V03AXАтма</v>
      </c>
      <c r="D4578" s="91" t="s">
        <v>13607</v>
      </c>
    </row>
    <row r="4579" spans="1:4" hidden="1">
      <c r="A4579" s="91" t="s">
        <v>13526</v>
      </c>
      <c r="B4579" s="91" t="s">
        <v>16527</v>
      </c>
      <c r="C4579" s="39" t="str">
        <f t="shared" si="71"/>
        <v>V03AXДормиплант</v>
      </c>
      <c r="D4579" s="91" t="s">
        <v>13607</v>
      </c>
    </row>
    <row r="4580" spans="1:4" hidden="1">
      <c r="A4580" s="91" t="s">
        <v>13526</v>
      </c>
      <c r="B4580" s="91" t="s">
        <v>16180</v>
      </c>
      <c r="C4580" s="39" t="str">
        <f t="shared" si="71"/>
        <v>V03AXАурон</v>
      </c>
      <c r="D4580" s="91" t="s">
        <v>13607</v>
      </c>
    </row>
    <row r="4581" spans="1:4" hidden="1">
      <c r="A4581" s="91" t="s">
        <v>13526</v>
      </c>
      <c r="B4581" s="91" t="s">
        <v>16529</v>
      </c>
      <c r="C4581" s="39" t="str">
        <f t="shared" si="71"/>
        <v>V03AXДр.Рекевег Базицин</v>
      </c>
      <c r="D4581" s="91" t="s">
        <v>13607</v>
      </c>
    </row>
    <row r="4582" spans="1:4" hidden="1">
      <c r="A4582" s="91" t="s">
        <v>13526</v>
      </c>
      <c r="B4582" s="91" t="s">
        <v>16186</v>
      </c>
      <c r="C4582" s="39" t="str">
        <f t="shared" si="71"/>
        <v>V03AXАурум муриатикум натронатум</v>
      </c>
      <c r="D4582" s="91" t="s">
        <v>13607</v>
      </c>
    </row>
    <row r="4583" spans="1:4" hidden="1">
      <c r="A4583" s="91" t="s">
        <v>13526</v>
      </c>
      <c r="B4583" s="91" t="s">
        <v>16531</v>
      </c>
      <c r="C4583" s="39" t="str">
        <f t="shared" si="71"/>
        <v>V03AXДрозера</v>
      </c>
      <c r="D4583" s="91" t="s">
        <v>13607</v>
      </c>
    </row>
    <row r="4584" spans="1:4" hidden="1">
      <c r="A4584" s="91" t="s">
        <v>13526</v>
      </c>
      <c r="B4584" s="91" t="s">
        <v>16190</v>
      </c>
      <c r="C4584" s="39" t="str">
        <f t="shared" si="71"/>
        <v>V03AXАфала</v>
      </c>
      <c r="D4584" s="91" t="s">
        <v>13607</v>
      </c>
    </row>
    <row r="4585" spans="1:4" hidden="1">
      <c r="A4585" s="91" t="s">
        <v>13526</v>
      </c>
      <c r="B4585" s="91" t="s">
        <v>16532</v>
      </c>
      <c r="C4585" s="39" t="str">
        <f t="shared" si="71"/>
        <v>V03AXДулькамара</v>
      </c>
      <c r="D4585" s="91" t="s">
        <v>13607</v>
      </c>
    </row>
    <row r="4586" spans="1:4" hidden="1">
      <c r="A4586" s="91" t="s">
        <v>13526</v>
      </c>
      <c r="B4586" s="91" t="s">
        <v>16194</v>
      </c>
      <c r="C4586" s="39" t="str">
        <f t="shared" si="71"/>
        <v>V03AXАфосар Эдас-916</v>
      </c>
      <c r="D4586" s="91" t="s">
        <v>13607</v>
      </c>
    </row>
    <row r="4587" spans="1:4" hidden="1">
      <c r="A4587" s="91" t="s">
        <v>13526</v>
      </c>
      <c r="B4587" s="91" t="s">
        <v>16535</v>
      </c>
      <c r="C4587" s="39" t="str">
        <f t="shared" si="71"/>
        <v>V03AXДурмана индейского плод</v>
      </c>
      <c r="D4587" s="91" t="s">
        <v>13607</v>
      </c>
    </row>
    <row r="4588" spans="1:4" hidden="1">
      <c r="A4588" s="91" t="s">
        <v>13526</v>
      </c>
      <c r="B4588" s="91" t="s">
        <v>16197</v>
      </c>
      <c r="C4588" s="39" t="str">
        <f t="shared" si="71"/>
        <v>V03AXАцидум борикум</v>
      </c>
      <c r="D4588" s="91" t="s">
        <v>13607</v>
      </c>
    </row>
    <row r="4589" spans="1:4" hidden="1">
      <c r="A4589" s="91" t="s">
        <v>13526</v>
      </c>
      <c r="B4589" s="91" t="s">
        <v>16536</v>
      </c>
      <c r="C4589" s="39" t="str">
        <f t="shared" ref="C4589:C4652" si="72">CONCATENATE(A4589,B4589)</f>
        <v>V03AXДурмана индейского семя</v>
      </c>
      <c r="D4589" s="91" t="s">
        <v>13607</v>
      </c>
    </row>
    <row r="4590" spans="1:4" hidden="1">
      <c r="A4590" s="91" t="s">
        <v>13526</v>
      </c>
      <c r="B4590" s="91" t="s">
        <v>16210</v>
      </c>
      <c r="C4590" s="39" t="str">
        <f t="shared" si="72"/>
        <v>V03AXАцидум формицикум</v>
      </c>
      <c r="D4590" s="91" t="s">
        <v>13607</v>
      </c>
    </row>
    <row r="4591" spans="1:4" hidden="1">
      <c r="A4591" s="91" t="s">
        <v>13526</v>
      </c>
      <c r="B4591" s="91" t="s">
        <v>16537</v>
      </c>
      <c r="C4591" s="39" t="str">
        <f t="shared" si="72"/>
        <v>V03AXДурмана лист</v>
      </c>
      <c r="D4591" s="91" t="s">
        <v>13607</v>
      </c>
    </row>
    <row r="4592" spans="1:4" ht="75" hidden="1">
      <c r="A4592" s="91" t="s">
        <v>13526</v>
      </c>
      <c r="B4592" s="91" t="s">
        <v>16215</v>
      </c>
      <c r="C4592" s="39" t="str">
        <f t="shared" si="72"/>
        <v>V03AXБадана листьев экстракт+Дуба коры экстракт+Зверобоя продырявленного травы экстракт+Лабазника цветков экстракт+Левзеи сафлоровидной корневищ с корнями экстракт+Пантокрин+Перца стручкового плодов экстракт+Родиолы розовой корневищ с корнями экстракт+Тысячелистника обыкновенного травы экстракт</v>
      </c>
      <c r="D4592" s="91" t="s">
        <v>13607</v>
      </c>
    </row>
    <row r="4593" spans="1:4" hidden="1">
      <c r="A4593" s="91" t="s">
        <v>13526</v>
      </c>
      <c r="B4593" s="91" t="s">
        <v>16220</v>
      </c>
      <c r="C4593" s="39" t="str">
        <f t="shared" si="72"/>
        <v>V03AXБаптизия тинктория</v>
      </c>
      <c r="D4593" s="91" t="s">
        <v>13607</v>
      </c>
    </row>
    <row r="4594" spans="1:4" hidden="1">
      <c r="A4594" s="91" t="s">
        <v>13526</v>
      </c>
      <c r="B4594" s="91" t="s">
        <v>16550</v>
      </c>
      <c r="C4594" s="39" t="str">
        <f t="shared" si="72"/>
        <v>V03AXЖеньшень настоящий</v>
      </c>
      <c r="D4594" s="91" t="s">
        <v>13607</v>
      </c>
    </row>
    <row r="4595" spans="1:4" hidden="1">
      <c r="A4595" s="91" t="s">
        <v>13526</v>
      </c>
      <c r="B4595" s="91" t="s">
        <v>16221</v>
      </c>
      <c r="C4595" s="39" t="str">
        <f t="shared" si="72"/>
        <v>V03AXБарбарис комп</v>
      </c>
      <c r="D4595" s="91" t="s">
        <v>13607</v>
      </c>
    </row>
    <row r="4596" spans="1:4" ht="30" hidden="1">
      <c r="A4596" s="91" t="s">
        <v>13526</v>
      </c>
      <c r="B4596" s="91" t="s">
        <v>16551</v>
      </c>
      <c r="C4596" s="39" t="str">
        <f t="shared" si="72"/>
        <v>V03AXЖеньшеня настоящего корней экстракт+Шиповника плодов экстракт+Эхинацеи пурпурной травы экстракт</v>
      </c>
      <c r="D4596" s="91" t="s">
        <v>13607</v>
      </c>
    </row>
    <row r="4597" spans="1:4" hidden="1">
      <c r="A4597" s="91" t="s">
        <v>13526</v>
      </c>
      <c r="B4597" s="91" t="s">
        <v>16231</v>
      </c>
      <c r="C4597" s="39" t="str">
        <f t="shared" si="72"/>
        <v>V03AXБариум хлоратум</v>
      </c>
      <c r="D4597" s="91" t="s">
        <v>13607</v>
      </c>
    </row>
    <row r="4598" spans="1:4" hidden="1">
      <c r="A4598" s="91" t="s">
        <v>13526</v>
      </c>
      <c r="B4598" s="91" t="s">
        <v>16552</v>
      </c>
      <c r="C4598" s="39" t="str">
        <f t="shared" si="72"/>
        <v>V03AXЖивокости сетчатоплодной трава</v>
      </c>
      <c r="D4598" s="91" t="s">
        <v>13607</v>
      </c>
    </row>
    <row r="4599" spans="1:4" hidden="1">
      <c r="A4599" s="91" t="s">
        <v>13526</v>
      </c>
      <c r="B4599" s="91" t="s">
        <v>16239</v>
      </c>
      <c r="C4599" s="39" t="str">
        <f t="shared" si="72"/>
        <v>V03AXБезвременника великолепного клубнелуковица свежая</v>
      </c>
      <c r="D4599" s="91" t="s">
        <v>13607</v>
      </c>
    </row>
    <row r="4600" spans="1:4" hidden="1">
      <c r="A4600" s="91" t="s">
        <v>13526</v>
      </c>
      <c r="B4600" s="91" t="s">
        <v>16556</v>
      </c>
      <c r="C4600" s="39" t="str">
        <f t="shared" si="72"/>
        <v>V03AXЗаманихи корневище с корнями</v>
      </c>
      <c r="D4600" s="91" t="s">
        <v>13607</v>
      </c>
    </row>
    <row r="4601" spans="1:4" hidden="1">
      <c r="A4601" s="91" t="s">
        <v>13526</v>
      </c>
      <c r="B4601" s="91" t="s">
        <v>16240</v>
      </c>
      <c r="C4601" s="39" t="str">
        <f t="shared" si="72"/>
        <v>V03AXБелахол</v>
      </c>
      <c r="D4601" s="91" t="s">
        <v>13607</v>
      </c>
    </row>
    <row r="4602" spans="1:4" ht="60" hidden="1">
      <c r="A4602" s="91" t="s">
        <v>13526</v>
      </c>
      <c r="B4602" s="91" t="s">
        <v>16559</v>
      </c>
      <c r="C4602" s="39" t="str">
        <f t="shared" si="72"/>
        <v>V03AXЗверобоя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плоды+Элеутерококка колючего корневища с корнями</v>
      </c>
      <c r="D4602" s="91" t="s">
        <v>13607</v>
      </c>
    </row>
    <row r="4603" spans="1:4" hidden="1">
      <c r="A4603" s="91" t="s">
        <v>13526</v>
      </c>
      <c r="B4603" s="91" t="s">
        <v>16248</v>
      </c>
      <c r="C4603" s="39" t="str">
        <f t="shared" si="72"/>
        <v>V03AXБелокопытника (Подбела) гибридного лист</v>
      </c>
      <c r="D4603" s="91" t="s">
        <v>13607</v>
      </c>
    </row>
    <row r="4604" spans="1:4" ht="60" hidden="1">
      <c r="A4604" s="91" t="s">
        <v>13526</v>
      </c>
      <c r="B4604" s="91" t="s">
        <v>16540</v>
      </c>
      <c r="C4604" s="39" t="str">
        <f t="shared" si="72"/>
        <v>V03AXДушицы обыкновенной травы экстракт+Календулы лекарственной цветков экстракт+Крапивы двудомной листьев экстракт+Мелиссы лекарственной травы экстракт+Тимьяна ползучего травы экстракт+Шиповника плодов экстракт</v>
      </c>
      <c r="D4604" s="91" t="s">
        <v>13607</v>
      </c>
    </row>
    <row r="4605" spans="1:4" hidden="1">
      <c r="A4605" s="91" t="s">
        <v>13526</v>
      </c>
      <c r="B4605" s="91" t="s">
        <v>16249</v>
      </c>
      <c r="C4605" s="39" t="str">
        <f t="shared" si="72"/>
        <v>V03AXБензамид</v>
      </c>
      <c r="D4605" s="91" t="s">
        <v>13607</v>
      </c>
    </row>
    <row r="4606" spans="1:4" hidden="1">
      <c r="A4606" s="91" t="s">
        <v>13526</v>
      </c>
      <c r="B4606" s="91" t="s">
        <v>16336</v>
      </c>
      <c r="C4606" s="39" t="str">
        <f t="shared" si="72"/>
        <v>V03AXВенза</v>
      </c>
      <c r="D4606" s="91" t="s">
        <v>13607</v>
      </c>
    </row>
    <row r="4607" spans="1:4" hidden="1">
      <c r="A4607" s="91" t="s">
        <v>13526</v>
      </c>
      <c r="B4607" s="91" t="s">
        <v>16565</v>
      </c>
      <c r="C4607" s="39" t="str">
        <f t="shared" si="72"/>
        <v>V03AXЗолота йодид</v>
      </c>
      <c r="D4607" s="91" t="s">
        <v>13607</v>
      </c>
    </row>
    <row r="4608" spans="1:4" hidden="1">
      <c r="A4608" s="91" t="s">
        <v>13526</v>
      </c>
      <c r="B4608" s="91" t="s">
        <v>16254</v>
      </c>
      <c r="C4608" s="39" t="str">
        <f t="shared" si="72"/>
        <v>V03AXБерберис-Гомаккорд</v>
      </c>
      <c r="D4608" s="91" t="s">
        <v>13607</v>
      </c>
    </row>
    <row r="4609" spans="1:4" hidden="1">
      <c r="A4609" s="91" t="s">
        <v>13526</v>
      </c>
      <c r="B4609" s="91" t="s">
        <v>16087</v>
      </c>
      <c r="C4609" s="39" t="str">
        <f t="shared" si="72"/>
        <v>V03AXАморфы кустарниковой плод</v>
      </c>
      <c r="D4609" s="91" t="s">
        <v>13607</v>
      </c>
    </row>
    <row r="4610" spans="1:4" hidden="1">
      <c r="A4610" s="91" t="s">
        <v>13526</v>
      </c>
      <c r="B4610" s="91" t="s">
        <v>16259</v>
      </c>
      <c r="C4610" s="39" t="str">
        <f t="shared" si="72"/>
        <v>V03AXБерталис Эдас-955</v>
      </c>
      <c r="D4610" s="91" t="s">
        <v>13607</v>
      </c>
    </row>
    <row r="4611" spans="1:4" hidden="1">
      <c r="A4611" s="91" t="s">
        <v>13526</v>
      </c>
      <c r="B4611" s="91" t="s">
        <v>16567</v>
      </c>
      <c r="C4611" s="39" t="str">
        <f t="shared" si="72"/>
        <v>V03AXЗолотарник обыкновенный</v>
      </c>
      <c r="D4611" s="91" t="s">
        <v>13607</v>
      </c>
    </row>
    <row r="4612" spans="1:4" hidden="1">
      <c r="A4612" s="91" t="s">
        <v>13526</v>
      </c>
      <c r="B4612" s="91" t="s">
        <v>16260</v>
      </c>
      <c r="C4612" s="39" t="str">
        <f t="shared" si="72"/>
        <v>V03AXБессмертник песчаный</v>
      </c>
      <c r="D4612" s="91" t="s">
        <v>13607</v>
      </c>
    </row>
    <row r="4613" spans="1:4" hidden="1">
      <c r="A4613" s="91" t="s">
        <v>13526</v>
      </c>
      <c r="B4613" s="91" t="s">
        <v>16591</v>
      </c>
      <c r="C4613" s="39" t="str">
        <f t="shared" si="72"/>
        <v>V03AXИнула</v>
      </c>
      <c r="D4613" s="91" t="s">
        <v>13607</v>
      </c>
    </row>
    <row r="4614" spans="1:4" hidden="1">
      <c r="A4614" s="91" t="s">
        <v>13526</v>
      </c>
      <c r="B4614" s="91" t="s">
        <v>16268</v>
      </c>
      <c r="C4614" s="39" t="str">
        <f t="shared" si="72"/>
        <v>V03AXБиолайн Инсомниа</v>
      </c>
      <c r="D4614" s="91" t="s">
        <v>13607</v>
      </c>
    </row>
    <row r="4615" spans="1:4" hidden="1">
      <c r="A4615" s="91" t="s">
        <v>13526</v>
      </c>
      <c r="B4615" s="91" t="s">
        <v>16595</v>
      </c>
      <c r="C4615" s="39" t="str">
        <f t="shared" si="72"/>
        <v>V03AXИов-нефролит</v>
      </c>
      <c r="D4615" s="91" t="s">
        <v>13607</v>
      </c>
    </row>
    <row r="4616" spans="1:4" hidden="1">
      <c r="A4616" s="91" t="s">
        <v>13526</v>
      </c>
      <c r="B4616" s="91" t="s">
        <v>16270</v>
      </c>
      <c r="C4616" s="39" t="str">
        <f t="shared" si="72"/>
        <v>V03AXБиолайн Колд</v>
      </c>
      <c r="D4616" s="91" t="s">
        <v>13607</v>
      </c>
    </row>
    <row r="4617" spans="1:4" hidden="1">
      <c r="A4617" s="91" t="s">
        <v>13526</v>
      </c>
      <c r="B4617" s="91" t="s">
        <v>16598</v>
      </c>
      <c r="C4617" s="39" t="str">
        <f t="shared" si="72"/>
        <v>V03AXИохимбинум</v>
      </c>
      <c r="D4617" s="91" t="s">
        <v>13607</v>
      </c>
    </row>
    <row r="4618" spans="1:4" hidden="1">
      <c r="A4618" s="91" t="s">
        <v>13526</v>
      </c>
      <c r="B4618" s="91" t="s">
        <v>16274</v>
      </c>
      <c r="C4618" s="39" t="str">
        <f t="shared" si="72"/>
        <v>V03AXБиолайн Флу</v>
      </c>
      <c r="D4618" s="91" t="s">
        <v>13607</v>
      </c>
    </row>
    <row r="4619" spans="1:4" hidden="1">
      <c r="A4619" s="91" t="s">
        <v>13526</v>
      </c>
      <c r="B4619" s="91" t="s">
        <v>16606</v>
      </c>
      <c r="C4619" s="39" t="str">
        <f t="shared" si="72"/>
        <v>V03AXИскадор Кв</v>
      </c>
      <c r="D4619" s="91" t="s">
        <v>13607</v>
      </c>
    </row>
    <row r="4620" spans="1:4" hidden="1">
      <c r="A4620" s="91" t="s">
        <v>13526</v>
      </c>
      <c r="B4620" s="91" t="s">
        <v>16281</v>
      </c>
      <c r="C4620" s="39" t="str">
        <f t="shared" si="72"/>
        <v>V03AXБонджигар</v>
      </c>
      <c r="D4620" s="91" t="s">
        <v>13607</v>
      </c>
    </row>
    <row r="4621" spans="1:4" hidden="1">
      <c r="A4621" s="91" t="s">
        <v>13526</v>
      </c>
      <c r="B4621" s="91" t="s">
        <v>16608</v>
      </c>
      <c r="C4621" s="39" t="str">
        <f t="shared" si="72"/>
        <v>V03AXИстода корень</v>
      </c>
      <c r="D4621" s="91" t="s">
        <v>13607</v>
      </c>
    </row>
    <row r="4622" spans="1:4" hidden="1">
      <c r="A4622" s="91" t="s">
        <v>13526</v>
      </c>
      <c r="B4622" s="91" t="s">
        <v>16286</v>
      </c>
      <c r="C4622" s="39" t="str">
        <f t="shared" si="72"/>
        <v>V03AXБотропс</v>
      </c>
      <c r="D4622" s="91" t="s">
        <v>13607</v>
      </c>
    </row>
    <row r="4623" spans="1:4" hidden="1">
      <c r="A4623" s="91" t="s">
        <v>13526</v>
      </c>
      <c r="B4623" s="91" t="s">
        <v>16609</v>
      </c>
      <c r="C4623" s="39" t="str">
        <f t="shared" si="72"/>
        <v>V03AXКабарга</v>
      </c>
      <c r="D4623" s="91" t="s">
        <v>13607</v>
      </c>
    </row>
    <row r="4624" spans="1:4" hidden="1">
      <c r="A4624" s="91" t="s">
        <v>13526</v>
      </c>
      <c r="B4624" s="91" t="s">
        <v>16614</v>
      </c>
      <c r="C4624" s="39" t="str">
        <f t="shared" si="72"/>
        <v>V03AXКактус</v>
      </c>
      <c r="D4624" s="91" t="s">
        <v>13607</v>
      </c>
    </row>
    <row r="4625" spans="1:4" hidden="1">
      <c r="A4625" s="91" t="s">
        <v>13526</v>
      </c>
      <c r="B4625" s="91" t="s">
        <v>16295</v>
      </c>
      <c r="C4625" s="39" t="str">
        <f t="shared" si="72"/>
        <v>V03AXБриония</v>
      </c>
      <c r="D4625" s="91" t="s">
        <v>13607</v>
      </c>
    </row>
    <row r="4626" spans="1:4" hidden="1">
      <c r="A4626" s="91" t="s">
        <v>13526</v>
      </c>
      <c r="B4626" s="91" t="s">
        <v>16618</v>
      </c>
      <c r="C4626" s="39" t="str">
        <f t="shared" si="72"/>
        <v>V03AXКаленгам Эдас-201</v>
      </c>
      <c r="D4626" s="91" t="s">
        <v>13607</v>
      </c>
    </row>
    <row r="4627" spans="1:4" hidden="1">
      <c r="A4627" s="91" t="s">
        <v>13526</v>
      </c>
      <c r="B4627" s="91" t="s">
        <v>16305</v>
      </c>
      <c r="C4627" s="39" t="str">
        <f t="shared" si="72"/>
        <v>V03AXБронхолат-Эдас (Эдас-118)</v>
      </c>
      <c r="D4627" s="91" t="s">
        <v>13607</v>
      </c>
    </row>
    <row r="4628" spans="1:4" hidden="1">
      <c r="A4628" s="91" t="s">
        <v>13526</v>
      </c>
      <c r="B4628" s="91" t="s">
        <v>16622</v>
      </c>
      <c r="C4628" s="39" t="str">
        <f t="shared" si="72"/>
        <v>V03AXКалирис Эдас-114</v>
      </c>
      <c r="D4628" s="91" t="s">
        <v>13607</v>
      </c>
    </row>
    <row r="4629" spans="1:4" hidden="1">
      <c r="A4629" s="91" t="s">
        <v>13526</v>
      </c>
      <c r="B4629" s="91" t="s">
        <v>16309</v>
      </c>
      <c r="C4629" s="39" t="str">
        <f t="shared" si="72"/>
        <v>V03AXБронхонал-Эдас</v>
      </c>
      <c r="D4629" s="91" t="s">
        <v>13607</v>
      </c>
    </row>
    <row r="4630" spans="1:4" hidden="1">
      <c r="A4630" s="91" t="s">
        <v>13526</v>
      </c>
      <c r="B4630" s="91" t="s">
        <v>16623</v>
      </c>
      <c r="C4630" s="39" t="str">
        <f t="shared" si="72"/>
        <v>V03AXКалиум ацетикум</v>
      </c>
      <c r="D4630" s="91" t="s">
        <v>13607</v>
      </c>
    </row>
    <row r="4631" spans="1:4" hidden="1">
      <c r="A4631" s="91" t="s">
        <v>13526</v>
      </c>
      <c r="B4631" s="91" t="s">
        <v>16316</v>
      </c>
      <c r="C4631" s="39" t="str">
        <f t="shared" si="72"/>
        <v>V03AXБуксус</v>
      </c>
      <c r="D4631" s="91" t="s">
        <v>13607</v>
      </c>
    </row>
    <row r="4632" spans="1:4" hidden="1">
      <c r="A4632" s="91" t="s">
        <v>13526</v>
      </c>
      <c r="B4632" s="91" t="s">
        <v>16625</v>
      </c>
      <c r="C4632" s="39" t="str">
        <f t="shared" si="72"/>
        <v>V03AXКалиум броматум</v>
      </c>
      <c r="D4632" s="91" t="s">
        <v>13607</v>
      </c>
    </row>
    <row r="4633" spans="1:4" hidden="1">
      <c r="A4633" s="91" t="s">
        <v>13526</v>
      </c>
      <c r="B4633" s="91" t="s">
        <v>16317</v>
      </c>
      <c r="C4633" s="39" t="str">
        <f t="shared" si="72"/>
        <v>V03AXБурса пасторис</v>
      </c>
      <c r="D4633" s="91" t="s">
        <v>13607</v>
      </c>
    </row>
    <row r="4634" spans="1:4" hidden="1">
      <c r="A4634" s="91" t="s">
        <v>13526</v>
      </c>
      <c r="B4634" s="91" t="s">
        <v>16629</v>
      </c>
      <c r="C4634" s="39" t="str">
        <f t="shared" si="72"/>
        <v>V03AXКалиум стибилтартарикум, Тартарус стибиатус</v>
      </c>
      <c r="D4634" s="91" t="s">
        <v>13607</v>
      </c>
    </row>
    <row r="4635" spans="1:4" hidden="1">
      <c r="A4635" s="91" t="s">
        <v>13526</v>
      </c>
      <c r="B4635" s="91" t="s">
        <v>16319</v>
      </c>
      <c r="C4635" s="39" t="str">
        <f t="shared" si="72"/>
        <v>V03AXБушмейстер</v>
      </c>
      <c r="D4635" s="91" t="s">
        <v>13607</v>
      </c>
    </row>
    <row r="4636" spans="1:4" hidden="1">
      <c r="A4636" s="91" t="s">
        <v>13526</v>
      </c>
      <c r="B4636" s="91" t="s">
        <v>16093</v>
      </c>
      <c r="C4636" s="39" t="str">
        <f t="shared" si="72"/>
        <v>V03AXАнатерум</v>
      </c>
      <c r="D4636" s="91" t="s">
        <v>13607</v>
      </c>
    </row>
    <row r="4637" spans="1:4" hidden="1">
      <c r="A4637" s="91" t="s">
        <v>13526</v>
      </c>
      <c r="B4637" s="91" t="s">
        <v>16338</v>
      </c>
      <c r="C4637" s="39" t="str">
        <f t="shared" si="72"/>
        <v>V03AXВеномил Эдас-120</v>
      </c>
      <c r="D4637" s="91" t="s">
        <v>13607</v>
      </c>
    </row>
    <row r="4638" spans="1:4" hidden="1">
      <c r="A4638" s="91" t="s">
        <v>13526</v>
      </c>
      <c r="B4638" s="91" t="s">
        <v>16094</v>
      </c>
      <c r="C4638" s="39" t="str">
        <f t="shared" si="72"/>
        <v>V03AXАнгелика</v>
      </c>
      <c r="D4638" s="91" t="s">
        <v>13607</v>
      </c>
    </row>
    <row r="4639" spans="1:4" hidden="1">
      <c r="A4639" s="91" t="s">
        <v>13526</v>
      </c>
      <c r="B4639" s="91" t="s">
        <v>16349</v>
      </c>
      <c r="C4639" s="39" t="str">
        <f t="shared" si="72"/>
        <v>V03AXВеспа крабpо GL</v>
      </c>
      <c r="D4639" s="91" t="s">
        <v>13607</v>
      </c>
    </row>
    <row r="4640" spans="1:4" hidden="1">
      <c r="A4640" s="91" t="s">
        <v>13526</v>
      </c>
      <c r="B4640" s="91" t="s">
        <v>16098</v>
      </c>
      <c r="C4640" s="39" t="str">
        <f t="shared" si="72"/>
        <v>V03AXАнгин-Хель СД</v>
      </c>
      <c r="D4640" s="91" t="s">
        <v>13607</v>
      </c>
    </row>
    <row r="4641" spans="1:4" hidden="1">
      <c r="A4641" s="91" t="s">
        <v>13526</v>
      </c>
      <c r="B4641" s="91" t="s">
        <v>16355</v>
      </c>
      <c r="C4641" s="39" t="str">
        <f t="shared" si="72"/>
        <v>V03AXВинка минор</v>
      </c>
      <c r="D4641" s="91" t="s">
        <v>13607</v>
      </c>
    </row>
    <row r="4642" spans="1:4" hidden="1">
      <c r="A4642" s="91" t="s">
        <v>13526</v>
      </c>
      <c r="B4642" s="91" t="s">
        <v>16099</v>
      </c>
      <c r="C4642" s="39" t="str">
        <f t="shared" si="72"/>
        <v>V03AXАнгиосан</v>
      </c>
      <c r="D4642" s="91" t="s">
        <v>13607</v>
      </c>
    </row>
    <row r="4643" spans="1:4" hidden="1">
      <c r="A4643" s="91" t="s">
        <v>13526</v>
      </c>
      <c r="B4643" s="91" t="s">
        <v>16363</v>
      </c>
      <c r="C4643" s="39" t="str">
        <f t="shared" si="72"/>
        <v>V03AXВискумел Эдас-937</v>
      </c>
      <c r="D4643" s="91" t="s">
        <v>13607</v>
      </c>
    </row>
    <row r="4644" spans="1:4" hidden="1">
      <c r="A4644" s="91" t="s">
        <v>13526</v>
      </c>
      <c r="B4644" s="91" t="s">
        <v>16103</v>
      </c>
      <c r="C4644" s="39" t="str">
        <f t="shared" si="72"/>
        <v>V03AXАнемон</v>
      </c>
      <c r="D4644" s="91" t="s">
        <v>13607</v>
      </c>
    </row>
    <row r="4645" spans="1:4" hidden="1">
      <c r="A4645" s="91" t="s">
        <v>13526</v>
      </c>
      <c r="B4645" s="91" t="s">
        <v>16365</v>
      </c>
      <c r="C4645" s="39" t="str">
        <f t="shared" si="72"/>
        <v>V03AXВисмутум металликум</v>
      </c>
      <c r="D4645" s="91" t="s">
        <v>13607</v>
      </c>
    </row>
    <row r="4646" spans="1:4" hidden="1">
      <c r="A4646" s="91" t="s">
        <v>13526</v>
      </c>
      <c r="B4646" s="91" t="s">
        <v>16111</v>
      </c>
      <c r="C4646" s="39" t="str">
        <f t="shared" si="72"/>
        <v>V03AXАнтиклимакс</v>
      </c>
      <c r="D4646" s="91" t="s">
        <v>13607</v>
      </c>
    </row>
    <row r="4647" spans="1:4" hidden="1">
      <c r="A4647" s="91" t="s">
        <v>13526</v>
      </c>
      <c r="B4647" s="91" t="s">
        <v>16369</v>
      </c>
      <c r="C4647" s="39" t="str">
        <f t="shared" si="72"/>
        <v>V03AXВишневый сироп</v>
      </c>
      <c r="D4647" s="91" t="s">
        <v>13607</v>
      </c>
    </row>
    <row r="4648" spans="1:4" hidden="1">
      <c r="A4648" s="91" t="s">
        <v>13526</v>
      </c>
      <c r="B4648" s="91" t="s">
        <v>16119</v>
      </c>
      <c r="C4648" s="39" t="str">
        <f t="shared" si="72"/>
        <v>V03AXАнти-Э</v>
      </c>
      <c r="D4648" s="91" t="s">
        <v>13607</v>
      </c>
    </row>
    <row r="4649" spans="1:4" hidden="1">
      <c r="A4649" s="91" t="s">
        <v>13526</v>
      </c>
      <c r="B4649" s="91" t="s">
        <v>16371</v>
      </c>
      <c r="C4649" s="39" t="str">
        <f t="shared" si="72"/>
        <v>V03AXВозрастон гранулы гомеопатические</v>
      </c>
      <c r="D4649" s="91" t="s">
        <v>13607</v>
      </c>
    </row>
    <row r="4650" spans="1:4" hidden="1">
      <c r="A4650" s="91" t="s">
        <v>13526</v>
      </c>
      <c r="B4650" s="91" t="s">
        <v>16129</v>
      </c>
      <c r="C4650" s="39" t="str">
        <f t="shared" si="72"/>
        <v>V03AXАпоцинум</v>
      </c>
      <c r="D4650" s="91" t="s">
        <v>13607</v>
      </c>
    </row>
    <row r="4651" spans="1:4" hidden="1">
      <c r="A4651" s="91" t="s">
        <v>13526</v>
      </c>
      <c r="B4651" s="91" t="s">
        <v>16372</v>
      </c>
      <c r="C4651" s="39" t="str">
        <f t="shared" si="72"/>
        <v>V03AXВокара</v>
      </c>
      <c r="D4651" s="91" t="s">
        <v>13607</v>
      </c>
    </row>
    <row r="4652" spans="1:4" hidden="1">
      <c r="A4652" s="91" t="s">
        <v>13526</v>
      </c>
      <c r="B4652" s="91" t="s">
        <v>16135</v>
      </c>
      <c r="C4652" s="39" t="str">
        <f t="shared" si="72"/>
        <v>V03AXАргентум металликум</v>
      </c>
      <c r="D4652" s="91" t="s">
        <v>13607</v>
      </c>
    </row>
    <row r="4653" spans="1:4" hidden="1">
      <c r="A4653" s="91" t="s">
        <v>13526</v>
      </c>
      <c r="B4653" s="91" t="s">
        <v>16385</v>
      </c>
      <c r="C4653" s="39" t="str">
        <f t="shared" ref="C4653:C4716" si="73">CONCATENATE(A4653,B4653)</f>
        <v>V03AXГастрикумель</v>
      </c>
      <c r="D4653" s="91" t="s">
        <v>13607</v>
      </c>
    </row>
    <row r="4654" spans="1:4" hidden="1">
      <c r="A4654" s="91" t="s">
        <v>13526</v>
      </c>
      <c r="B4654" s="91" t="s">
        <v>16138</v>
      </c>
      <c r="C4654" s="39" t="str">
        <f t="shared" si="73"/>
        <v>V03AXАристолохия</v>
      </c>
      <c r="D4654" s="91" t="s">
        <v>13607</v>
      </c>
    </row>
    <row r="4655" spans="1:4" hidden="1">
      <c r="A4655" s="91" t="s">
        <v>13526</v>
      </c>
      <c r="B4655" s="91" t="s">
        <v>16390</v>
      </c>
      <c r="C4655" s="39" t="str">
        <f t="shared" si="73"/>
        <v>V03AXГастрофит</v>
      </c>
      <c r="D4655" s="91" t="s">
        <v>13607</v>
      </c>
    </row>
    <row r="4656" spans="1:4" hidden="1">
      <c r="A4656" s="91" t="s">
        <v>13526</v>
      </c>
      <c r="B4656" s="91" t="s">
        <v>16154</v>
      </c>
      <c r="C4656" s="39" t="str">
        <f t="shared" si="73"/>
        <v>V03AXАрсеникум йодатум</v>
      </c>
      <c r="D4656" s="91" t="s">
        <v>13607</v>
      </c>
    </row>
    <row r="4657" spans="1:4" hidden="1">
      <c r="A4657" s="91" t="s">
        <v>13526</v>
      </c>
      <c r="B4657" s="91" t="s">
        <v>16395</v>
      </c>
      <c r="C4657" s="39" t="str">
        <f t="shared" si="73"/>
        <v>V03AXГваяковое дерево</v>
      </c>
      <c r="D4657" s="91" t="s">
        <v>13607</v>
      </c>
    </row>
    <row r="4658" spans="1:4" hidden="1">
      <c r="A4658" s="91" t="s">
        <v>13526</v>
      </c>
      <c r="B4658" s="91" t="s">
        <v>16161</v>
      </c>
      <c r="C4658" s="39" t="str">
        <f t="shared" si="73"/>
        <v>V03AXАртромил ЭДАС-919</v>
      </c>
      <c r="D4658" s="91" t="s">
        <v>13607</v>
      </c>
    </row>
    <row r="4659" spans="1:4" hidden="1">
      <c r="A4659" s="91" t="s">
        <v>13526</v>
      </c>
      <c r="B4659" s="91" t="s">
        <v>16399</v>
      </c>
      <c r="C4659" s="39" t="str">
        <f t="shared" si="73"/>
        <v>V03AXГелиантус</v>
      </c>
      <c r="D4659" s="91" t="s">
        <v>13607</v>
      </c>
    </row>
    <row r="4660" spans="1:4" hidden="1">
      <c r="A4660" s="91" t="s">
        <v>13526</v>
      </c>
      <c r="B4660" s="91" t="s">
        <v>16164</v>
      </c>
      <c r="C4660" s="39" t="str">
        <f t="shared" si="73"/>
        <v>V03AXАртрофоон</v>
      </c>
      <c r="D4660" s="91" t="s">
        <v>13607</v>
      </c>
    </row>
    <row r="4661" spans="1:4" hidden="1">
      <c r="A4661" s="91" t="s">
        <v>13526</v>
      </c>
      <c r="B4661" s="91" t="s">
        <v>16414</v>
      </c>
      <c r="C4661" s="39" t="str">
        <f t="shared" si="73"/>
        <v>V03AXГепар сульфур-ГФ</v>
      </c>
      <c r="D4661" s="91" t="s">
        <v>13607</v>
      </c>
    </row>
    <row r="4662" spans="1:4" hidden="1">
      <c r="A4662" s="91" t="s">
        <v>13526</v>
      </c>
      <c r="B4662" s="91" t="s">
        <v>16631</v>
      </c>
      <c r="C4662" s="39" t="str">
        <f t="shared" si="73"/>
        <v>V03AXКалиум фосфорикум</v>
      </c>
      <c r="D4662" s="91" t="s">
        <v>13607</v>
      </c>
    </row>
    <row r="4663" spans="1:4" hidden="1">
      <c r="A4663" s="91" t="s">
        <v>13526</v>
      </c>
      <c r="B4663" s="91" t="s">
        <v>16427</v>
      </c>
      <c r="C4663" s="39" t="str">
        <f t="shared" si="73"/>
        <v>V03AXГинзенг</v>
      </c>
      <c r="D4663" s="91" t="s">
        <v>13607</v>
      </c>
    </row>
    <row r="4664" spans="1:4" hidden="1">
      <c r="A4664" s="91" t="s">
        <v>13526</v>
      </c>
      <c r="B4664" s="91" t="s">
        <v>16440</v>
      </c>
      <c r="C4664" s="39" t="str">
        <f t="shared" si="73"/>
        <v>V03AXГомеоантигриппин</v>
      </c>
      <c r="D4664" s="91" t="s">
        <v>13607</v>
      </c>
    </row>
    <row r="4665" spans="1:4" hidden="1">
      <c r="A4665" s="91" t="s">
        <v>13526</v>
      </c>
      <c r="B4665" s="91" t="s">
        <v>16174</v>
      </c>
      <c r="C4665" s="39" t="str">
        <f t="shared" si="73"/>
        <v>V03AXАспидосперма квебрахо</v>
      </c>
      <c r="D4665" s="91" t="s">
        <v>13607</v>
      </c>
    </row>
    <row r="4666" spans="1:4" hidden="1">
      <c r="A4666" s="91" t="s">
        <v>13526</v>
      </c>
      <c r="B4666" s="91" t="s">
        <v>16187</v>
      </c>
      <c r="C4666" s="39" t="str">
        <f t="shared" si="73"/>
        <v>V03AXАурум хлоратум</v>
      </c>
      <c r="D4666" s="91" t="s">
        <v>13607</v>
      </c>
    </row>
    <row r="4667" spans="1:4" hidden="1">
      <c r="A4667" s="91" t="s">
        <v>13526</v>
      </c>
      <c r="B4667" s="91" t="s">
        <v>16543</v>
      </c>
      <c r="C4667" s="39" t="str">
        <f t="shared" si="73"/>
        <v>V03AXЖелеза йодатум</v>
      </c>
      <c r="D4667" s="91" t="s">
        <v>13607</v>
      </c>
    </row>
    <row r="4668" spans="1:4" hidden="1">
      <c r="A4668" s="91" t="s">
        <v>13526</v>
      </c>
      <c r="B4668" s="91" t="s">
        <v>16635</v>
      </c>
      <c r="C4668" s="39" t="str">
        <f t="shared" si="73"/>
        <v>V03AXКалия карбонат</v>
      </c>
      <c r="D4668" s="91" t="s">
        <v>13607</v>
      </c>
    </row>
    <row r="4669" spans="1:4" hidden="1">
      <c r="A4669" s="91" t="s">
        <v>13526</v>
      </c>
      <c r="B4669" s="91" t="s">
        <v>16640</v>
      </c>
      <c r="C4669" s="39" t="str">
        <f t="shared" si="73"/>
        <v>V03AXКальмия</v>
      </c>
      <c r="D4669" s="91" t="s">
        <v>13607</v>
      </c>
    </row>
    <row r="4670" spans="1:4" hidden="1">
      <c r="A4670" s="91" t="s">
        <v>13526</v>
      </c>
      <c r="B4670" s="91" t="s">
        <v>16544</v>
      </c>
      <c r="C4670" s="39" t="str">
        <f t="shared" si="73"/>
        <v>V03AXЖелтокорень канадский</v>
      </c>
      <c r="D4670" s="91" t="s">
        <v>13607</v>
      </c>
    </row>
    <row r="4671" spans="1:4" hidden="1">
      <c r="A4671" s="91" t="s">
        <v>13526</v>
      </c>
      <c r="B4671" s="91" t="s">
        <v>16641</v>
      </c>
      <c r="C4671" s="39" t="str">
        <f t="shared" si="73"/>
        <v>V03AXКальта палюстрис</v>
      </c>
      <c r="D4671" s="91" t="s">
        <v>13607</v>
      </c>
    </row>
    <row r="4672" spans="1:4" hidden="1">
      <c r="A4672" s="91" t="s">
        <v>13526</v>
      </c>
      <c r="B4672" s="91" t="s">
        <v>16548</v>
      </c>
      <c r="C4672" s="39" t="str">
        <f t="shared" si="73"/>
        <v>V03AXЖелчевом</v>
      </c>
      <c r="D4672" s="91" t="s">
        <v>13607</v>
      </c>
    </row>
    <row r="4673" spans="1:4" hidden="1">
      <c r="A4673" s="91" t="s">
        <v>13526</v>
      </c>
      <c r="B4673" s="91" t="s">
        <v>16642</v>
      </c>
      <c r="C4673" s="39" t="str">
        <f t="shared" si="73"/>
        <v>V03AXКальциум арсеникозум</v>
      </c>
      <c r="D4673" s="91" t="s">
        <v>13607</v>
      </c>
    </row>
    <row r="4674" spans="1:4" hidden="1">
      <c r="A4674" s="91" t="s">
        <v>13526</v>
      </c>
      <c r="B4674" s="91" t="s">
        <v>16549</v>
      </c>
      <c r="C4674" s="39" t="str">
        <f t="shared" si="73"/>
        <v>V03AXЖень-шень комп</v>
      </c>
      <c r="D4674" s="91" t="s">
        <v>13607</v>
      </c>
    </row>
    <row r="4675" spans="1:4" hidden="1">
      <c r="A4675" s="91" t="s">
        <v>13526</v>
      </c>
      <c r="B4675" s="91" t="s">
        <v>16199</v>
      </c>
      <c r="C4675" s="39" t="str">
        <f t="shared" si="73"/>
        <v>V03AXАцидум гидрохлорикум</v>
      </c>
      <c r="D4675" s="91" t="s">
        <v>13607</v>
      </c>
    </row>
    <row r="4676" spans="1:4" hidden="1">
      <c r="A4676" s="91" t="s">
        <v>13526</v>
      </c>
      <c r="B4676" s="91" t="s">
        <v>16339</v>
      </c>
      <c r="C4676" s="39" t="str">
        <f t="shared" si="73"/>
        <v>V03AXВеномил Эдас-920</v>
      </c>
      <c r="D4676" s="91" t="s">
        <v>13607</v>
      </c>
    </row>
    <row r="4677" spans="1:4" hidden="1">
      <c r="A4677" s="91" t="s">
        <v>13526</v>
      </c>
      <c r="B4677" s="91" t="s">
        <v>16202</v>
      </c>
      <c r="C4677" s="39" t="str">
        <f t="shared" si="73"/>
        <v>V03AXАцидум лактикум</v>
      </c>
      <c r="D4677" s="91" t="s">
        <v>13607</v>
      </c>
    </row>
    <row r="4678" spans="1:4" hidden="1">
      <c r="A4678" s="91" t="s">
        <v>13526</v>
      </c>
      <c r="B4678" s="91" t="s">
        <v>16553</v>
      </c>
      <c r="C4678" s="39" t="str">
        <f t="shared" si="73"/>
        <v>V03AXЖивокости спутанной трава</v>
      </c>
      <c r="D4678" s="91" t="s">
        <v>13607</v>
      </c>
    </row>
    <row r="4679" spans="1:4" hidden="1">
      <c r="A4679" s="91" t="s">
        <v>13526</v>
      </c>
      <c r="B4679" s="91" t="s">
        <v>16208</v>
      </c>
      <c r="C4679" s="39" t="str">
        <f t="shared" si="73"/>
        <v>V03AXАцидум силицикум (Силиция)</v>
      </c>
      <c r="D4679" s="91" t="s">
        <v>13607</v>
      </c>
    </row>
    <row r="4680" spans="1:4" hidden="1">
      <c r="A4680" s="91" t="s">
        <v>13526</v>
      </c>
      <c r="B4680" s="91" t="s">
        <v>16558</v>
      </c>
      <c r="C4680" s="39" t="str">
        <f t="shared" si="73"/>
        <v>V03AXЗверобоя настойка</v>
      </c>
      <c r="D4680" s="91" t="s">
        <v>13607</v>
      </c>
    </row>
    <row r="4681" spans="1:4" hidden="1">
      <c r="A4681" s="91" t="s">
        <v>13526</v>
      </c>
      <c r="B4681" s="91" t="s">
        <v>16219</v>
      </c>
      <c r="C4681" s="39" t="str">
        <f t="shared" si="73"/>
        <v>V03AXБаптизия красильная</v>
      </c>
      <c r="D4681" s="91" t="s">
        <v>13607</v>
      </c>
    </row>
    <row r="4682" spans="1:4" ht="45" hidden="1">
      <c r="A4682" s="91" t="s">
        <v>13526</v>
      </c>
      <c r="B4682" s="91" t="s">
        <v>16560</v>
      </c>
      <c r="C4682" s="39" t="str">
        <f t="shared" si="73"/>
        <v>V03AXЗверобоя продырявленного травы экстракт+Календулы лекарственной цветков экстракт+Солодки корней экстракт+Тысячелистника обыкновенного травы экстракт+Шиповника плодов экстракт</v>
      </c>
      <c r="D4682" s="91" t="s">
        <v>13607</v>
      </c>
    </row>
    <row r="4683" spans="1:4" hidden="1">
      <c r="A4683" s="91" t="s">
        <v>13526</v>
      </c>
      <c r="B4683" s="91" t="s">
        <v>16224</v>
      </c>
      <c r="C4683" s="39" t="str">
        <f t="shared" si="73"/>
        <v>V03AXБарбариса обыкновенного листья</v>
      </c>
      <c r="D4683" s="91" t="s">
        <v>13607</v>
      </c>
    </row>
    <row r="4684" spans="1:4" hidden="1">
      <c r="A4684" s="91" t="s">
        <v>13526</v>
      </c>
      <c r="B4684" s="91" t="s">
        <v>16569</v>
      </c>
      <c r="C4684" s="39" t="str">
        <f t="shared" si="73"/>
        <v>V03AXЗолото металлическое</v>
      </c>
      <c r="D4684" s="91" t="s">
        <v>13607</v>
      </c>
    </row>
    <row r="4685" spans="1:4" hidden="1">
      <c r="A4685" s="91" t="s">
        <v>13526</v>
      </c>
      <c r="B4685" s="91" t="s">
        <v>16225</v>
      </c>
      <c r="C4685" s="39" t="str">
        <f t="shared" si="73"/>
        <v>V03AXБарвинка малого трава</v>
      </c>
      <c r="D4685" s="91" t="s">
        <v>13607</v>
      </c>
    </row>
    <row r="4686" spans="1:4" hidden="1">
      <c r="A4686" s="91" t="s">
        <v>13526</v>
      </c>
      <c r="B4686" s="91" t="s">
        <v>16570</v>
      </c>
      <c r="C4686" s="39" t="str">
        <f t="shared" si="73"/>
        <v>V03AXЗолотой йод</v>
      </c>
      <c r="D4686" s="91" t="s">
        <v>13607</v>
      </c>
    </row>
    <row r="4687" spans="1:4" hidden="1">
      <c r="A4687" s="91" t="s">
        <v>13526</v>
      </c>
      <c r="B4687" s="91" t="s">
        <v>16236</v>
      </c>
      <c r="C4687" s="39" t="str">
        <f t="shared" si="73"/>
        <v>V03AXБархата лист</v>
      </c>
      <c r="D4687" s="91" t="s">
        <v>13607</v>
      </c>
    </row>
    <row r="4688" spans="1:4" hidden="1">
      <c r="A4688" s="91" t="s">
        <v>13526</v>
      </c>
      <c r="B4688" s="91" t="s">
        <v>16576</v>
      </c>
      <c r="C4688" s="39" t="str">
        <f t="shared" si="73"/>
        <v>V03AXИберис</v>
      </c>
      <c r="D4688" s="91" t="s">
        <v>13607</v>
      </c>
    </row>
    <row r="4689" spans="1:4" hidden="1">
      <c r="A4689" s="91" t="s">
        <v>13526</v>
      </c>
      <c r="B4689" s="91" t="s">
        <v>16243</v>
      </c>
      <c r="C4689" s="39" t="str">
        <f t="shared" si="73"/>
        <v>V03AXБелладонна</v>
      </c>
      <c r="D4689" s="91" t="s">
        <v>13607</v>
      </c>
    </row>
    <row r="4690" spans="1:4" hidden="1">
      <c r="A4690" s="91" t="s">
        <v>13526</v>
      </c>
      <c r="B4690" s="91" t="s">
        <v>16580</v>
      </c>
      <c r="C4690" s="39" t="str">
        <f t="shared" si="73"/>
        <v>V03AXИгнация</v>
      </c>
      <c r="D4690" s="91" t="s">
        <v>13607</v>
      </c>
    </row>
    <row r="4691" spans="1:4" ht="30" hidden="1">
      <c r="A4691" s="91" t="s">
        <v>13526</v>
      </c>
      <c r="B4691" s="91" t="s">
        <v>16261</v>
      </c>
      <c r="C4691" s="39" t="str">
        <f t="shared" si="73"/>
        <v>V03AXБессмертника песчаного цветки+Вахты трехлистной листья+Мяты перечной листья+Кориандра плоды</v>
      </c>
      <c r="D4691" s="91" t="s">
        <v>13607</v>
      </c>
    </row>
    <row r="4692" spans="1:4" hidden="1">
      <c r="A4692" s="91" t="s">
        <v>13526</v>
      </c>
      <c r="B4692" s="91" t="s">
        <v>16581</v>
      </c>
      <c r="C4692" s="39" t="str">
        <f t="shared" si="73"/>
        <v>V03AXИгнация комп.</v>
      </c>
      <c r="D4692" s="91" t="s">
        <v>13607</v>
      </c>
    </row>
    <row r="4693" spans="1:4" hidden="1">
      <c r="A4693" s="91" t="s">
        <v>13526</v>
      </c>
      <c r="B4693" s="91" t="s">
        <v>16587</v>
      </c>
      <c r="C4693" s="39" t="str">
        <f t="shared" si="73"/>
        <v>V03AXИндиго</v>
      </c>
      <c r="D4693" s="91" t="s">
        <v>13607</v>
      </c>
    </row>
    <row r="4694" spans="1:4" ht="30" hidden="1">
      <c r="A4694" s="91" t="s">
        <v>13526</v>
      </c>
      <c r="B4694" s="91" t="s">
        <v>16442</v>
      </c>
      <c r="C4694" s="39" t="str">
        <f t="shared" si="73"/>
        <v>V03AXГомеопатические монокомпонентные препараты животного происхождения (15 наименований - согласно приложению)</v>
      </c>
      <c r="D4694" s="91" t="s">
        <v>13607</v>
      </c>
    </row>
    <row r="4695" spans="1:4" hidden="1">
      <c r="A4695" s="91" t="s">
        <v>13526</v>
      </c>
      <c r="B4695" s="91" t="s">
        <v>16601</v>
      </c>
      <c r="C4695" s="39" t="str">
        <f t="shared" si="73"/>
        <v>V03AXИрикар</v>
      </c>
      <c r="D4695" s="91" t="s">
        <v>13607</v>
      </c>
    </row>
    <row r="4696" spans="1:4" hidden="1">
      <c r="A4696" s="91" t="s">
        <v>13526</v>
      </c>
      <c r="B4696" s="91" t="s">
        <v>16604</v>
      </c>
      <c r="C4696" s="39" t="str">
        <f t="shared" si="73"/>
        <v>V03AXИрис разноцветный</v>
      </c>
      <c r="D4696" s="91" t="s">
        <v>13607</v>
      </c>
    </row>
    <row r="4697" spans="1:4" ht="30" hidden="1">
      <c r="A4697" s="91" t="s">
        <v>13526</v>
      </c>
      <c r="B4697" s="91" t="s">
        <v>16443</v>
      </c>
      <c r="C4697" s="39" t="str">
        <f t="shared" si="73"/>
        <v>V03AXГомеопатические монокомпонентные препараты животного происхождения (17 наименований - согласно приложению)</v>
      </c>
      <c r="D4697" s="91" t="s">
        <v>13607</v>
      </c>
    </row>
    <row r="4698" spans="1:4" hidden="1">
      <c r="A4698" s="91" t="s">
        <v>13526</v>
      </c>
      <c r="B4698" s="91" t="s">
        <v>16607</v>
      </c>
      <c r="C4698" s="39" t="str">
        <f t="shared" si="73"/>
        <v>V03AXИстод сенега</v>
      </c>
      <c r="D4698" s="91" t="s">
        <v>13607</v>
      </c>
    </row>
    <row r="4699" spans="1:4" hidden="1">
      <c r="A4699" s="91" t="s">
        <v>13526</v>
      </c>
      <c r="B4699" s="91" t="s">
        <v>16266</v>
      </c>
      <c r="C4699" s="39" t="str">
        <f t="shared" si="73"/>
        <v>V03AXБиолайн Герпес</v>
      </c>
      <c r="D4699" s="91" t="s">
        <v>13607</v>
      </c>
    </row>
    <row r="4700" spans="1:4" hidden="1">
      <c r="A4700" s="91" t="s">
        <v>13526</v>
      </c>
      <c r="B4700" s="91" t="s">
        <v>16612</v>
      </c>
      <c r="C4700" s="39" t="str">
        <f t="shared" si="73"/>
        <v>V03AXКадмия сульфат</v>
      </c>
      <c r="D4700" s="91" t="s">
        <v>13607</v>
      </c>
    </row>
    <row r="4701" spans="1:4" hidden="1">
      <c r="A4701" s="91" t="s">
        <v>13526</v>
      </c>
      <c r="B4701" s="91" t="s">
        <v>16651</v>
      </c>
      <c r="C4701" s="39" t="str">
        <f t="shared" si="73"/>
        <v>V03AXКальциум оксалате</v>
      </c>
      <c r="D4701" s="91" t="s">
        <v>13607</v>
      </c>
    </row>
    <row r="4702" spans="1:4" hidden="1">
      <c r="A4702" s="91" t="s">
        <v>13526</v>
      </c>
      <c r="B4702" s="91" t="s">
        <v>16617</v>
      </c>
      <c r="C4702" s="39" t="str">
        <f t="shared" si="73"/>
        <v>V03AXКаланхоэ масса зеленая свежая</v>
      </c>
      <c r="D4702" s="91" t="s">
        <v>13607</v>
      </c>
    </row>
    <row r="4703" spans="1:4" hidden="1">
      <c r="A4703" s="91" t="s">
        <v>13526</v>
      </c>
      <c r="B4703" s="91" t="s">
        <v>16653</v>
      </c>
      <c r="C4703" s="39" t="str">
        <f t="shared" si="73"/>
        <v>V03AXКальциум сульфурикум</v>
      </c>
      <c r="D4703" s="91" t="s">
        <v>13607</v>
      </c>
    </row>
    <row r="4704" spans="1:4" ht="30" hidden="1">
      <c r="A4704" s="91" t="s">
        <v>13526</v>
      </c>
      <c r="B4704" s="91" t="s">
        <v>16449</v>
      </c>
      <c r="C4704" s="39" t="str">
        <f t="shared" si="73"/>
        <v>V03AXГомеопатические монокомпонентные препараты животного происхождения (9 наименований - согласно приложению)</v>
      </c>
      <c r="D4704" s="91" t="s">
        <v>13607</v>
      </c>
    </row>
    <row r="4705" spans="1:4" hidden="1">
      <c r="A4705" s="91" t="s">
        <v>13526</v>
      </c>
      <c r="B4705" s="91" t="s">
        <v>16654</v>
      </c>
      <c r="C4705" s="39" t="str">
        <f t="shared" si="73"/>
        <v>V03AXКальциум флюоратум</v>
      </c>
      <c r="D4705" s="91" t="s">
        <v>13607</v>
      </c>
    </row>
    <row r="4706" spans="1:4" ht="30" hidden="1">
      <c r="A4706" s="91" t="s">
        <v>13526</v>
      </c>
      <c r="B4706" s="91" t="s">
        <v>16460</v>
      </c>
      <c r="C4706" s="39" t="str">
        <f t="shared" si="73"/>
        <v>V03AXГомеопатические монокомпонентные препараты природного происхождения (51 наименований - согласно приложению)</v>
      </c>
      <c r="D4706" s="91" t="s">
        <v>13607</v>
      </c>
    </row>
    <row r="4707" spans="1:4" hidden="1">
      <c r="A4707" s="91" t="s">
        <v>13526</v>
      </c>
      <c r="B4707" s="91" t="s">
        <v>16659</v>
      </c>
      <c r="C4707" s="39" t="str">
        <f t="shared" si="73"/>
        <v>V03AXКальция фторид</v>
      </c>
      <c r="D4707" s="91" t="s">
        <v>13607</v>
      </c>
    </row>
    <row r="4708" spans="1:4" hidden="1">
      <c r="A4708" s="91" t="s">
        <v>13526</v>
      </c>
      <c r="B4708" s="91" t="s">
        <v>16467</v>
      </c>
      <c r="C4708" s="39" t="str">
        <f t="shared" si="73"/>
        <v>V03AXГомеоплазмин</v>
      </c>
      <c r="D4708" s="91" t="s">
        <v>13607</v>
      </c>
    </row>
    <row r="4709" spans="1:4" hidden="1">
      <c r="A4709" s="91" t="s">
        <v>13526</v>
      </c>
      <c r="B4709" s="91" t="s">
        <v>16621</v>
      </c>
      <c r="C4709" s="39" t="str">
        <f t="shared" si="73"/>
        <v>V03AXКалины кора</v>
      </c>
      <c r="D4709" s="91" t="s">
        <v>13607</v>
      </c>
    </row>
    <row r="4710" spans="1:4" hidden="1">
      <c r="A4710" s="91" t="s">
        <v>13526</v>
      </c>
      <c r="B4710" s="91" t="s">
        <v>16468</v>
      </c>
      <c r="C4710" s="39" t="str">
        <f t="shared" si="73"/>
        <v>V03AXГомеострес</v>
      </c>
      <c r="D4710" s="91" t="s">
        <v>13607</v>
      </c>
    </row>
    <row r="4711" spans="1:4" hidden="1">
      <c r="A4711" s="91" t="s">
        <v>13526</v>
      </c>
      <c r="B4711" s="91" t="s">
        <v>16634</v>
      </c>
      <c r="C4711" s="39" t="str">
        <f t="shared" si="73"/>
        <v>V03AXКалия бихромат</v>
      </c>
      <c r="D4711" s="91" t="s">
        <v>13607</v>
      </c>
    </row>
    <row r="4712" spans="1:4" hidden="1">
      <c r="A4712" s="91" t="s">
        <v>13526</v>
      </c>
      <c r="B4712" s="91" t="s">
        <v>16469</v>
      </c>
      <c r="C4712" s="39" t="str">
        <f t="shared" si="73"/>
        <v>V03AXГомеофлю</v>
      </c>
      <c r="D4712" s="91" t="s">
        <v>13607</v>
      </c>
    </row>
    <row r="4713" spans="1:4" hidden="1">
      <c r="A4713" s="91" t="s">
        <v>13526</v>
      </c>
      <c r="B4713" s="91" t="s">
        <v>16637</v>
      </c>
      <c r="C4713" s="39" t="str">
        <f t="shared" si="73"/>
        <v>V03AXКалия фосфат</v>
      </c>
      <c r="D4713" s="91" t="s">
        <v>13607</v>
      </c>
    </row>
    <row r="4714" spans="1:4" hidden="1">
      <c r="A4714" s="91" t="s">
        <v>13526</v>
      </c>
      <c r="B4714" s="91" t="s">
        <v>16470</v>
      </c>
      <c r="C4714" s="39" t="str">
        <f t="shared" si="73"/>
        <v>V03AXГорицвет весенний</v>
      </c>
      <c r="D4714" s="91" t="s">
        <v>13607</v>
      </c>
    </row>
    <row r="4715" spans="1:4" hidden="1">
      <c r="A4715" s="91" t="s">
        <v>13526</v>
      </c>
      <c r="B4715" s="91" t="s">
        <v>16643</v>
      </c>
      <c r="C4715" s="39" t="str">
        <f t="shared" si="73"/>
        <v>V03AXКальциум арсеницикум</v>
      </c>
      <c r="D4715" s="91" t="s">
        <v>13607</v>
      </c>
    </row>
    <row r="4716" spans="1:4" hidden="1">
      <c r="A4716" s="91" t="s">
        <v>13526</v>
      </c>
      <c r="B4716" s="91" t="s">
        <v>16486</v>
      </c>
      <c r="C4716" s="39" t="str">
        <f t="shared" si="73"/>
        <v>V03AXГрациол-Эдас (Эдас-907)</v>
      </c>
      <c r="D4716" s="91" t="s">
        <v>13607</v>
      </c>
    </row>
    <row r="4717" spans="1:4" hidden="1">
      <c r="A4717" s="91" t="s">
        <v>13526</v>
      </c>
      <c r="B4717" s="91" t="s">
        <v>16647</v>
      </c>
      <c r="C4717" s="39" t="str">
        <f t="shared" ref="C4717:C4780" si="74">CONCATENATE(A4717,B4717)</f>
        <v>V03AXКальциум карбоникум</v>
      </c>
      <c r="D4717" s="91" t="s">
        <v>13607</v>
      </c>
    </row>
    <row r="4718" spans="1:4" hidden="1">
      <c r="A4718" s="91" t="s">
        <v>13526</v>
      </c>
      <c r="B4718" s="91" t="s">
        <v>16495</v>
      </c>
      <c r="C4718" s="39" t="str">
        <f t="shared" si="74"/>
        <v>V03AXДатура арборея</v>
      </c>
      <c r="D4718" s="91" t="s">
        <v>13607</v>
      </c>
    </row>
    <row r="4719" spans="1:4" hidden="1">
      <c r="A4719" s="91" t="s">
        <v>13526</v>
      </c>
      <c r="B4719" s="91" t="s">
        <v>16657</v>
      </c>
      <c r="C4719" s="39" t="str">
        <f t="shared" si="74"/>
        <v>V03AXКальция сульфат</v>
      </c>
      <c r="D4719" s="91" t="s">
        <v>13607</v>
      </c>
    </row>
    <row r="4720" spans="1:4" hidden="1">
      <c r="A4720" s="91" t="s">
        <v>13526</v>
      </c>
      <c r="B4720" s="91" t="s">
        <v>16500</v>
      </c>
      <c r="C4720" s="39" t="str">
        <f t="shared" si="74"/>
        <v>V03AXДесмодиума канадского трава</v>
      </c>
      <c r="D4720" s="91" t="s">
        <v>13607</v>
      </c>
    </row>
    <row r="4721" spans="1:4" hidden="1">
      <c r="A4721" s="91" t="s">
        <v>13526</v>
      </c>
      <c r="B4721" s="91" t="s">
        <v>16660</v>
      </c>
      <c r="C4721" s="39" t="str">
        <f t="shared" si="74"/>
        <v>V03AXКамеллин</v>
      </c>
      <c r="D4721" s="91" t="s">
        <v>13607</v>
      </c>
    </row>
    <row r="4722" spans="1:4" hidden="1">
      <c r="A4722" s="91" t="s">
        <v>13526</v>
      </c>
      <c r="B4722" s="91" t="s">
        <v>16503</v>
      </c>
      <c r="C4722" s="39" t="str">
        <f t="shared" si="74"/>
        <v>V03AXДефекол-Эдас</v>
      </c>
      <c r="D4722" s="91" t="s">
        <v>13607</v>
      </c>
    </row>
    <row r="4723" spans="1:4" hidden="1">
      <c r="A4723" s="91" t="s">
        <v>13526</v>
      </c>
      <c r="B4723" s="91" t="s">
        <v>16661</v>
      </c>
      <c r="C4723" s="39" t="str">
        <f t="shared" si="74"/>
        <v>V03AXКамиллен-Сальбе-Хель С</v>
      </c>
      <c r="D4723" s="91" t="s">
        <v>13607</v>
      </c>
    </row>
    <row r="4724" spans="1:4" hidden="1">
      <c r="A4724" s="91" t="s">
        <v>13526</v>
      </c>
      <c r="B4724" s="91" t="s">
        <v>16504</v>
      </c>
      <c r="C4724" s="39" t="str">
        <f t="shared" si="74"/>
        <v>V03AXДефекол-Эдас (Эдас-124)</v>
      </c>
      <c r="D4724" s="91" t="s">
        <v>13607</v>
      </c>
    </row>
    <row r="4725" spans="1:4" hidden="1">
      <c r="A4725" s="91" t="s">
        <v>13526</v>
      </c>
      <c r="B4725" s="91" t="s">
        <v>16663</v>
      </c>
      <c r="C4725" s="39" t="str">
        <f t="shared" si="74"/>
        <v>V03AXКамфора+Левоментол</v>
      </c>
      <c r="D4725" s="91" t="s">
        <v>13607</v>
      </c>
    </row>
    <row r="4726" spans="1:4" hidden="1">
      <c r="A4726" s="91" t="s">
        <v>13526</v>
      </c>
      <c r="B4726" s="91" t="s">
        <v>16514</v>
      </c>
      <c r="C4726" s="39" t="str">
        <f t="shared" si="74"/>
        <v>V03AXДиетол-композитум</v>
      </c>
      <c r="D4726" s="91" t="s">
        <v>13607</v>
      </c>
    </row>
    <row r="4727" spans="1:4" hidden="1">
      <c r="A4727" s="91" t="s">
        <v>13526</v>
      </c>
      <c r="B4727" s="91" t="s">
        <v>16665</v>
      </c>
      <c r="C4727" s="39" t="str">
        <f t="shared" si="74"/>
        <v>V03AXКанефрон</v>
      </c>
      <c r="D4727" s="91" t="s">
        <v>13607</v>
      </c>
    </row>
    <row r="4728" spans="1:4" hidden="1">
      <c r="A4728" s="91" t="s">
        <v>13526</v>
      </c>
      <c r="B4728" s="91" t="s">
        <v>16520</v>
      </c>
      <c r="C4728" s="39" t="str">
        <f t="shared" si="74"/>
        <v>V03AXДисменорм</v>
      </c>
      <c r="D4728" s="91" t="s">
        <v>13607</v>
      </c>
    </row>
    <row r="4729" spans="1:4" hidden="1">
      <c r="A4729" s="91" t="s">
        <v>13526</v>
      </c>
      <c r="B4729" s="91" t="s">
        <v>16666</v>
      </c>
      <c r="C4729" s="39" t="str">
        <f t="shared" si="74"/>
        <v>V03AXКанефрон Н</v>
      </c>
      <c r="D4729" s="91" t="s">
        <v>13607</v>
      </c>
    </row>
    <row r="4730" spans="1:4" hidden="1">
      <c r="A4730" s="91" t="s">
        <v>13526</v>
      </c>
      <c r="B4730" s="91" t="s">
        <v>16539</v>
      </c>
      <c r="C4730" s="39" t="str">
        <f t="shared" si="74"/>
        <v>V03AXДушицы обыкновенной трава+Малины плоды+Мать-и-мачехи листья</v>
      </c>
      <c r="D4730" s="91" t="s">
        <v>13607</v>
      </c>
    </row>
    <row r="4731" spans="1:4" hidden="1">
      <c r="A4731" s="91" t="s">
        <v>13526</v>
      </c>
      <c r="B4731" s="91" t="s">
        <v>16672</v>
      </c>
      <c r="C4731" s="39" t="str">
        <f t="shared" si="74"/>
        <v>V03AXКапсикум</v>
      </c>
      <c r="D4731" s="91" t="s">
        <v>13607</v>
      </c>
    </row>
    <row r="4732" spans="1:4" hidden="1">
      <c r="A4732" s="91" t="s">
        <v>13526</v>
      </c>
      <c r="B4732" s="91" t="s">
        <v>16542</v>
      </c>
      <c r="C4732" s="39" t="str">
        <f t="shared" si="74"/>
        <v>V03AXЕли шишки</v>
      </c>
      <c r="D4732" s="91" t="s">
        <v>13607</v>
      </c>
    </row>
    <row r="4733" spans="1:4" hidden="1">
      <c r="A4733" s="91" t="s">
        <v>13526</v>
      </c>
      <c r="B4733" s="91" t="s">
        <v>16674</v>
      </c>
      <c r="C4733" s="39" t="str">
        <f t="shared" si="74"/>
        <v>V03AXКапсилах Эдас-952</v>
      </c>
      <c r="D4733" s="91" t="s">
        <v>13607</v>
      </c>
    </row>
    <row r="4734" spans="1:4" hidden="1">
      <c r="A4734" s="91" t="s">
        <v>13526</v>
      </c>
      <c r="B4734" s="91" t="s">
        <v>16563</v>
      </c>
      <c r="C4734" s="39" t="str">
        <f t="shared" si="74"/>
        <v>V03AXЗемляники ягоды</v>
      </c>
      <c r="D4734" s="91" t="s">
        <v>13607</v>
      </c>
    </row>
    <row r="4735" spans="1:4" hidden="1">
      <c r="A4735" s="91" t="s">
        <v>13526</v>
      </c>
      <c r="B4735" s="91" t="s">
        <v>16676</v>
      </c>
      <c r="C4735" s="39" t="str">
        <f t="shared" si="74"/>
        <v>V03AXКаракатица</v>
      </c>
      <c r="D4735" s="91" t="s">
        <v>13607</v>
      </c>
    </row>
    <row r="4736" spans="1:4" hidden="1">
      <c r="A4736" s="91" t="s">
        <v>13526</v>
      </c>
      <c r="B4736" s="91" t="s">
        <v>16564</v>
      </c>
      <c r="C4736" s="39" t="str">
        <f t="shared" si="74"/>
        <v>V03AXЗинаксин</v>
      </c>
      <c r="D4736" s="91" t="s">
        <v>13607</v>
      </c>
    </row>
    <row r="4737" spans="1:4" hidden="1">
      <c r="A4737" s="91" t="s">
        <v>13526</v>
      </c>
      <c r="B4737" s="91" t="s">
        <v>16687</v>
      </c>
      <c r="C4737" s="39" t="str">
        <f t="shared" si="74"/>
        <v>V03AXКардиол-Эдас (Эдас-935)</v>
      </c>
      <c r="D4737" s="91" t="s">
        <v>13607</v>
      </c>
    </row>
    <row r="4738" spans="1:4" hidden="1">
      <c r="A4738" s="91" t="s">
        <v>13526</v>
      </c>
      <c r="B4738" s="91" t="s">
        <v>16577</v>
      </c>
      <c r="C4738" s="39" t="str">
        <f t="shared" si="74"/>
        <v>V03AXИберис амара</v>
      </c>
      <c r="D4738" s="91" t="s">
        <v>13607</v>
      </c>
    </row>
    <row r="4739" spans="1:4" hidden="1">
      <c r="A4739" s="91" t="s">
        <v>13526</v>
      </c>
      <c r="B4739" s="91" t="s">
        <v>16695</v>
      </c>
      <c r="C4739" s="39" t="str">
        <f t="shared" si="74"/>
        <v>V03AXКардуус марианус</v>
      </c>
      <c r="D4739" s="91" t="s">
        <v>13607</v>
      </c>
    </row>
    <row r="4740" spans="1:4" hidden="1">
      <c r="A4740" s="91" t="s">
        <v>13526</v>
      </c>
      <c r="B4740" s="91" t="s">
        <v>16578</v>
      </c>
      <c r="C4740" s="39" t="str">
        <f t="shared" si="74"/>
        <v>V03AXИберогаст</v>
      </c>
      <c r="D4740" s="91" t="s">
        <v>13607</v>
      </c>
    </row>
    <row r="4741" spans="1:4" hidden="1">
      <c r="A4741" s="91" t="s">
        <v>13526</v>
      </c>
      <c r="B4741" s="91" t="s">
        <v>16713</v>
      </c>
      <c r="C4741" s="39" t="str">
        <f t="shared" si="74"/>
        <v>V03AXКвебрахо</v>
      </c>
      <c r="D4741" s="91" t="s">
        <v>13607</v>
      </c>
    </row>
    <row r="4742" spans="1:4" hidden="1">
      <c r="A4742" s="91" t="s">
        <v>13526</v>
      </c>
      <c r="B4742" s="91" t="s">
        <v>16582</v>
      </c>
      <c r="C4742" s="39" t="str">
        <f t="shared" si="74"/>
        <v>V03AXИгнация композитум</v>
      </c>
      <c r="D4742" s="91" t="s">
        <v>13607</v>
      </c>
    </row>
    <row r="4743" spans="1:4" hidden="1">
      <c r="A4743" s="91" t="s">
        <v>13526</v>
      </c>
      <c r="B4743" s="91" t="s">
        <v>16718</v>
      </c>
      <c r="C4743" s="39" t="str">
        <f t="shared" si="74"/>
        <v>V03AXКиндинорм</v>
      </c>
      <c r="D4743" s="91" t="s">
        <v>13607</v>
      </c>
    </row>
    <row r="4744" spans="1:4" hidden="1">
      <c r="A4744" s="91" t="s">
        <v>13526</v>
      </c>
      <c r="B4744" s="91" t="s">
        <v>16605</v>
      </c>
      <c r="C4744" s="39" t="str">
        <f t="shared" si="74"/>
        <v>V03AXИрис-плюс</v>
      </c>
      <c r="D4744" s="91" t="s">
        <v>13607</v>
      </c>
    </row>
    <row r="4745" spans="1:4" hidden="1">
      <c r="A4745" s="91" t="s">
        <v>13526</v>
      </c>
      <c r="B4745" s="91" t="s">
        <v>16720</v>
      </c>
      <c r="C4745" s="39" t="str">
        <f t="shared" si="74"/>
        <v>V03AXКлематис</v>
      </c>
      <c r="D4745" s="91" t="s">
        <v>13607</v>
      </c>
    </row>
    <row r="4746" spans="1:4" hidden="1">
      <c r="A4746" s="91" t="s">
        <v>13526</v>
      </c>
      <c r="B4746" s="91" t="s">
        <v>16613</v>
      </c>
      <c r="C4746" s="39" t="str">
        <f t="shared" si="74"/>
        <v>V03AXКазеин йодированный</v>
      </c>
      <c r="D4746" s="91" t="s">
        <v>13607</v>
      </c>
    </row>
    <row r="4747" spans="1:4" hidden="1">
      <c r="A4747" s="91" t="s">
        <v>13526</v>
      </c>
      <c r="B4747" s="91" t="s">
        <v>16722</v>
      </c>
      <c r="C4747" s="39" t="str">
        <f t="shared" si="74"/>
        <v>V03AXКлимактоплан Н</v>
      </c>
      <c r="D4747" s="91" t="s">
        <v>13607</v>
      </c>
    </row>
    <row r="4748" spans="1:4" hidden="1">
      <c r="A4748" s="91" t="s">
        <v>13526</v>
      </c>
      <c r="B4748" s="91" t="s">
        <v>16624</v>
      </c>
      <c r="C4748" s="39" t="str">
        <f t="shared" si="74"/>
        <v>V03AXКалиум бихромикум</v>
      </c>
      <c r="D4748" s="91" t="s">
        <v>13607</v>
      </c>
    </row>
    <row r="4749" spans="1:4" hidden="1">
      <c r="A4749" s="91" t="s">
        <v>13526</v>
      </c>
      <c r="B4749" s="91" t="s">
        <v>16731</v>
      </c>
      <c r="C4749" s="39" t="str">
        <f t="shared" si="74"/>
        <v>V03AXКола</v>
      </c>
      <c r="D4749" s="91" t="s">
        <v>13607</v>
      </c>
    </row>
    <row r="4750" spans="1:4" hidden="1">
      <c r="A4750" s="91" t="s">
        <v>13526</v>
      </c>
      <c r="B4750" s="91" t="s">
        <v>16627</v>
      </c>
      <c r="C4750" s="39" t="str">
        <f t="shared" si="74"/>
        <v>V03AXКалиум карбоникум</v>
      </c>
      <c r="D4750" s="91" t="s">
        <v>13607</v>
      </c>
    </row>
    <row r="4751" spans="1:4" hidden="1">
      <c r="A4751" s="91" t="s">
        <v>13526</v>
      </c>
      <c r="B4751" s="91" t="s">
        <v>16733</v>
      </c>
      <c r="C4751" s="39" t="str">
        <f t="shared" si="74"/>
        <v>V03AXКоллинсония канаденсис</v>
      </c>
      <c r="D4751" s="91" t="s">
        <v>13607</v>
      </c>
    </row>
    <row r="4752" spans="1:4" hidden="1">
      <c r="A4752" s="91" t="s">
        <v>13526</v>
      </c>
      <c r="B4752" s="91" t="s">
        <v>16639</v>
      </c>
      <c r="C4752" s="39" t="str">
        <f t="shared" si="74"/>
        <v>V03AXКалькохель</v>
      </c>
      <c r="D4752" s="91" t="s">
        <v>13607</v>
      </c>
    </row>
    <row r="4753" spans="1:4" hidden="1">
      <c r="A4753" s="91" t="s">
        <v>13526</v>
      </c>
      <c r="B4753" s="91" t="s">
        <v>16748</v>
      </c>
      <c r="C4753" s="39" t="str">
        <f t="shared" si="74"/>
        <v>V03AXКопаива</v>
      </c>
      <c r="D4753" s="91" t="s">
        <v>13607</v>
      </c>
    </row>
    <row r="4754" spans="1:4" hidden="1">
      <c r="A4754" s="91" t="s">
        <v>13526</v>
      </c>
      <c r="B4754" s="91" t="s">
        <v>16646</v>
      </c>
      <c r="C4754" s="39" t="str">
        <f t="shared" si="74"/>
        <v>V03AXКальциум йодатум</v>
      </c>
      <c r="D4754" s="91" t="s">
        <v>13607</v>
      </c>
    </row>
    <row r="4755" spans="1:4" hidden="1">
      <c r="A4755" s="91" t="s">
        <v>13526</v>
      </c>
      <c r="B4755" s="91" t="s">
        <v>16756</v>
      </c>
      <c r="C4755" s="39" t="str">
        <f t="shared" si="74"/>
        <v>V03AXКоралгин</v>
      </c>
      <c r="D4755" s="91" t="s">
        <v>13607</v>
      </c>
    </row>
    <row r="4756" spans="1:4" hidden="1">
      <c r="A4756" s="91" t="s">
        <v>13526</v>
      </c>
      <c r="B4756" s="91" t="s">
        <v>16649</v>
      </c>
      <c r="C4756" s="39" t="str">
        <f t="shared" si="74"/>
        <v>V03AXКальциум карбоникум по Ганеману</v>
      </c>
      <c r="D4756" s="91" t="s">
        <v>13607</v>
      </c>
    </row>
    <row r="4757" spans="1:4" hidden="1">
      <c r="A4757" s="91" t="s">
        <v>13526</v>
      </c>
      <c r="B4757" s="91" t="s">
        <v>16762</v>
      </c>
      <c r="C4757" s="39" t="str">
        <f t="shared" si="74"/>
        <v>V03AXКоровяка цветки</v>
      </c>
      <c r="D4757" s="91" t="s">
        <v>13607</v>
      </c>
    </row>
    <row r="4758" spans="1:4" hidden="1">
      <c r="A4758" s="91" t="s">
        <v>13526</v>
      </c>
      <c r="B4758" s="91" t="s">
        <v>16655</v>
      </c>
      <c r="C4758" s="39" t="str">
        <f t="shared" si="74"/>
        <v>V03AXКальциум фосфорикум</v>
      </c>
      <c r="D4758" s="91" t="s">
        <v>13607</v>
      </c>
    </row>
    <row r="4759" spans="1:4" hidden="1">
      <c r="A4759" s="91" t="s">
        <v>13526</v>
      </c>
      <c r="B4759" s="91" t="s">
        <v>16764</v>
      </c>
      <c r="C4759" s="39" t="str">
        <f t="shared" si="74"/>
        <v>V03AXКоффеа арабика</v>
      </c>
      <c r="D4759" s="91" t="s">
        <v>13607</v>
      </c>
    </row>
    <row r="4760" spans="1:4" ht="30" hidden="1">
      <c r="A4760" s="91" t="s">
        <v>13526</v>
      </c>
      <c r="B4760" s="91" t="s">
        <v>16664</v>
      </c>
      <c r="C4760" s="39" t="str">
        <f t="shared" si="74"/>
        <v>V03AXКамфора+Мэлекс экстракт+Мяты перечной листьев масло+Фенхеля обыкновенного плодов масло</v>
      </c>
      <c r="D4760" s="91" t="s">
        <v>13607</v>
      </c>
    </row>
    <row r="4761" spans="1:4" hidden="1">
      <c r="A4761" s="91" t="s">
        <v>13526</v>
      </c>
      <c r="B4761" s="91" t="s">
        <v>16766</v>
      </c>
      <c r="C4761" s="39" t="str">
        <f t="shared" si="74"/>
        <v>V03AXКоэнзим композитум</v>
      </c>
      <c r="D4761" s="91" t="s">
        <v>13607</v>
      </c>
    </row>
    <row r="4762" spans="1:4" hidden="1">
      <c r="A4762" s="91" t="s">
        <v>13526</v>
      </c>
      <c r="B4762" s="91" t="s">
        <v>16689</v>
      </c>
      <c r="C4762" s="39" t="str">
        <f t="shared" si="74"/>
        <v>V03AXКардиомил Эдас-935</v>
      </c>
      <c r="D4762" s="91" t="s">
        <v>13607</v>
      </c>
    </row>
    <row r="4763" spans="1:4" hidden="1">
      <c r="A4763" s="91" t="s">
        <v>13526</v>
      </c>
      <c r="B4763" s="91" t="s">
        <v>16658</v>
      </c>
      <c r="C4763" s="39" t="str">
        <f t="shared" si="74"/>
        <v>V03AXКальция фосфат</v>
      </c>
      <c r="D4763" s="91" t="s">
        <v>13607</v>
      </c>
    </row>
    <row r="4764" spans="1:4" hidden="1">
      <c r="A4764" s="91" t="s">
        <v>13526</v>
      </c>
      <c r="B4764" s="91" t="s">
        <v>16692</v>
      </c>
      <c r="C4764" s="39" t="str">
        <f t="shared" si="74"/>
        <v>V03AXКардисед-ГФ</v>
      </c>
      <c r="D4764" s="91" t="s">
        <v>13607</v>
      </c>
    </row>
    <row r="4765" spans="1:4" hidden="1">
      <c r="A4765" s="91" t="s">
        <v>13526</v>
      </c>
      <c r="B4765" s="91" t="s">
        <v>16662</v>
      </c>
      <c r="C4765" s="39" t="str">
        <f t="shared" si="74"/>
        <v>V03AXКампо Канген</v>
      </c>
      <c r="D4765" s="91" t="s">
        <v>13607</v>
      </c>
    </row>
    <row r="4766" spans="1:4" hidden="1">
      <c r="A4766" s="91" t="s">
        <v>13526</v>
      </c>
      <c r="B4766" s="91" t="s">
        <v>16700</v>
      </c>
      <c r="C4766" s="39" t="str">
        <f t="shared" si="74"/>
        <v>V03AXКартиляго комп.</v>
      </c>
      <c r="D4766" s="91" t="s">
        <v>13607</v>
      </c>
    </row>
    <row r="4767" spans="1:4" hidden="1">
      <c r="A4767" s="91" t="s">
        <v>13526</v>
      </c>
      <c r="B4767" s="91" t="s">
        <v>16675</v>
      </c>
      <c r="C4767" s="39" t="str">
        <f t="shared" si="74"/>
        <v>V03AXКапсилах-Эдас</v>
      </c>
      <c r="D4767" s="91" t="s">
        <v>13607</v>
      </c>
    </row>
    <row r="4768" spans="1:4" hidden="1">
      <c r="A4768" s="91" t="s">
        <v>13526</v>
      </c>
      <c r="B4768" s="91" t="s">
        <v>16714</v>
      </c>
      <c r="C4768" s="39" t="str">
        <f t="shared" si="74"/>
        <v>V03AXКверкус</v>
      </c>
      <c r="D4768" s="91" t="s">
        <v>13607</v>
      </c>
    </row>
    <row r="4769" spans="1:4" hidden="1">
      <c r="A4769" s="91" t="s">
        <v>13526</v>
      </c>
      <c r="B4769" s="91" t="s">
        <v>16677</v>
      </c>
      <c r="C4769" s="39" t="str">
        <f t="shared" si="74"/>
        <v>V03AXКарбо анималис</v>
      </c>
      <c r="D4769" s="91" t="s">
        <v>13607</v>
      </c>
    </row>
    <row r="4770" spans="1:4" hidden="1">
      <c r="A4770" s="91" t="s">
        <v>13526</v>
      </c>
      <c r="B4770" s="91" t="s">
        <v>16715</v>
      </c>
      <c r="C4770" s="39" t="str">
        <f t="shared" si="74"/>
        <v>V03AXКверкус Эдас-951</v>
      </c>
      <c r="D4770" s="91" t="s">
        <v>13607</v>
      </c>
    </row>
    <row r="4771" spans="1:4" hidden="1">
      <c r="A4771" s="91" t="s">
        <v>13526</v>
      </c>
      <c r="B4771" s="91" t="s">
        <v>16679</v>
      </c>
      <c r="C4771" s="39" t="str">
        <f t="shared" si="74"/>
        <v>V03AXКарбо вегетабилис (Бетуля)</v>
      </c>
      <c r="D4771" s="91" t="s">
        <v>13607</v>
      </c>
    </row>
    <row r="4772" spans="1:4" hidden="1">
      <c r="A4772" s="91" t="s">
        <v>13526</v>
      </c>
      <c r="B4772" s="91" t="s">
        <v>16729</v>
      </c>
      <c r="C4772" s="39" t="str">
        <f t="shared" si="74"/>
        <v>V03AXКоккулюс</v>
      </c>
      <c r="D4772" s="91" t="s">
        <v>13607</v>
      </c>
    </row>
    <row r="4773" spans="1:4" hidden="1">
      <c r="A4773" s="91" t="s">
        <v>13526</v>
      </c>
      <c r="B4773" s="91" t="s">
        <v>16680</v>
      </c>
      <c r="C4773" s="39" t="str">
        <f t="shared" si="74"/>
        <v>V03AXКарбонеум сульфуратум</v>
      </c>
      <c r="D4773" s="91" t="s">
        <v>13607</v>
      </c>
    </row>
    <row r="4774" spans="1:4" hidden="1">
      <c r="A4774" s="91" t="s">
        <v>13526</v>
      </c>
      <c r="B4774" s="91" t="s">
        <v>16741</v>
      </c>
      <c r="C4774" s="39" t="str">
        <f t="shared" si="74"/>
        <v>V03AXКолючелистника корень</v>
      </c>
      <c r="D4774" s="91" t="s">
        <v>13607</v>
      </c>
    </row>
    <row r="4775" spans="1:4" hidden="1">
      <c r="A4775" s="91" t="s">
        <v>13526</v>
      </c>
      <c r="B4775" s="91" t="s">
        <v>16691</v>
      </c>
      <c r="C4775" s="39" t="str">
        <f t="shared" si="74"/>
        <v>V03AXКардиоспермум халикакабский</v>
      </c>
      <c r="D4775" s="91" t="s">
        <v>13607</v>
      </c>
    </row>
    <row r="4776" spans="1:4" hidden="1">
      <c r="A4776" s="91" t="s">
        <v>13526</v>
      </c>
      <c r="B4776" s="91" t="s">
        <v>16746</v>
      </c>
      <c r="C4776" s="39" t="str">
        <f t="shared" si="74"/>
        <v>V03AXКонский каштан обыкновенный</v>
      </c>
      <c r="D4776" s="91" t="s">
        <v>13607</v>
      </c>
    </row>
    <row r="4777" spans="1:4" hidden="1">
      <c r="A4777" s="91" t="s">
        <v>13526</v>
      </c>
      <c r="B4777" s="91" t="s">
        <v>16701</v>
      </c>
      <c r="C4777" s="39" t="str">
        <f t="shared" si="74"/>
        <v>V03AXКасатика желтого корневище (Ириса)</v>
      </c>
      <c r="D4777" s="91" t="s">
        <v>13607</v>
      </c>
    </row>
    <row r="4778" spans="1:4" hidden="1">
      <c r="A4778" s="91" t="s">
        <v>13526</v>
      </c>
      <c r="B4778" s="91" t="s">
        <v>16751</v>
      </c>
      <c r="C4778" s="39" t="str">
        <f t="shared" si="74"/>
        <v>V03AXКопеечника трава+Солодки корни+Шиповника плоды</v>
      </c>
      <c r="D4778" s="91" t="s">
        <v>13607</v>
      </c>
    </row>
    <row r="4779" spans="1:4" hidden="1">
      <c r="A4779" s="91" t="s">
        <v>13526</v>
      </c>
      <c r="B4779" s="91" t="s">
        <v>16708</v>
      </c>
      <c r="C4779" s="39" t="str">
        <f t="shared" si="74"/>
        <v>V03AXКаустикум по Ганеману</v>
      </c>
      <c r="D4779" s="91" t="s">
        <v>13607</v>
      </c>
    </row>
    <row r="4780" spans="1:4" hidden="1">
      <c r="A4780" s="91" t="s">
        <v>13526</v>
      </c>
      <c r="B4780" s="91" t="s">
        <v>16710</v>
      </c>
      <c r="C4780" s="39" t="str">
        <f t="shared" si="74"/>
        <v>V03AXКварц</v>
      </c>
      <c r="D4780" s="91" t="s">
        <v>13607</v>
      </c>
    </row>
    <row r="4781" spans="1:4" hidden="1">
      <c r="A4781" s="91" t="s">
        <v>13526</v>
      </c>
      <c r="B4781" s="91" t="s">
        <v>16767</v>
      </c>
      <c r="C4781" s="39" t="str">
        <f t="shared" ref="C4781:C4844" si="75">CONCATENATE(A4781,B4781)</f>
        <v>V03AXКравалеон</v>
      </c>
      <c r="D4781" s="91" t="s">
        <v>13607</v>
      </c>
    </row>
    <row r="4782" spans="1:4" hidden="1">
      <c r="A4782" s="91" t="s">
        <v>13526</v>
      </c>
      <c r="B4782" s="91" t="s">
        <v>16752</v>
      </c>
      <c r="C4782" s="39" t="str">
        <f t="shared" si="75"/>
        <v>V03AXКопытня европейского лист свежий</v>
      </c>
      <c r="D4782" s="91" t="s">
        <v>13607</v>
      </c>
    </row>
    <row r="4783" spans="1:4" hidden="1">
      <c r="A4783" s="91" t="s">
        <v>13526</v>
      </c>
      <c r="B4783" s="91" t="s">
        <v>16272</v>
      </c>
      <c r="C4783" s="39" t="str">
        <f t="shared" si="75"/>
        <v>V03AXБиолайн Простейт</v>
      </c>
      <c r="D4783" s="91" t="s">
        <v>13607</v>
      </c>
    </row>
    <row r="4784" spans="1:4" hidden="1">
      <c r="A4784" s="91" t="s">
        <v>13526</v>
      </c>
      <c r="B4784" s="91" t="s">
        <v>16340</v>
      </c>
      <c r="C4784" s="39" t="str">
        <f t="shared" si="75"/>
        <v>V03AXВенофлебин</v>
      </c>
      <c r="D4784" s="91" t="s">
        <v>13607</v>
      </c>
    </row>
    <row r="4785" spans="1:4" hidden="1">
      <c r="A4785" s="91" t="s">
        <v>13526</v>
      </c>
      <c r="B4785" s="91" t="s">
        <v>16755</v>
      </c>
      <c r="C4785" s="39" t="str">
        <f t="shared" si="75"/>
        <v>V03AXКопьеголовая змея</v>
      </c>
      <c r="D4785" s="91" t="s">
        <v>13607</v>
      </c>
    </row>
    <row r="4786" spans="1:4" hidden="1">
      <c r="A4786" s="91" t="s">
        <v>13526</v>
      </c>
      <c r="B4786" s="91" t="s">
        <v>16273</v>
      </c>
      <c r="C4786" s="39" t="str">
        <f t="shared" si="75"/>
        <v>V03AXБиолайн Стоп Смоукин</v>
      </c>
      <c r="D4786" s="91" t="s">
        <v>13607</v>
      </c>
    </row>
    <row r="4787" spans="1:4" hidden="1">
      <c r="A4787" s="91" t="s">
        <v>13526</v>
      </c>
      <c r="B4787" s="91" t="s">
        <v>16759</v>
      </c>
      <c r="C4787" s="39" t="str">
        <f t="shared" si="75"/>
        <v>V03AXКориария миртифолиа</v>
      </c>
      <c r="D4787" s="91" t="s">
        <v>13607</v>
      </c>
    </row>
    <row r="4788" spans="1:4" hidden="1">
      <c r="A4788" s="91" t="s">
        <v>13526</v>
      </c>
      <c r="B4788" s="91" t="s">
        <v>16283</v>
      </c>
      <c r="C4788" s="39" t="str">
        <f t="shared" si="75"/>
        <v>V03AXБорца белоустого корневища и корни</v>
      </c>
      <c r="D4788" s="91" t="s">
        <v>13607</v>
      </c>
    </row>
    <row r="4789" spans="1:4" hidden="1">
      <c r="A4789" s="91" t="s">
        <v>13526</v>
      </c>
      <c r="B4789" s="91" t="s">
        <v>16769</v>
      </c>
      <c r="C4789" s="39" t="str">
        <f t="shared" si="75"/>
        <v>V03AXКрапива жгучая</v>
      </c>
      <c r="D4789" s="91" t="s">
        <v>13607</v>
      </c>
    </row>
    <row r="4790" spans="1:4" hidden="1">
      <c r="A4790" s="91" t="s">
        <v>13526</v>
      </c>
      <c r="B4790" s="91" t="s">
        <v>16285</v>
      </c>
      <c r="C4790" s="39" t="str">
        <f t="shared" si="75"/>
        <v>V03AXБорца северного корневища с корнями</v>
      </c>
      <c r="D4790" s="91" t="s">
        <v>13607</v>
      </c>
    </row>
    <row r="4791" spans="1:4" hidden="1">
      <c r="A4791" s="91" t="s">
        <v>13526</v>
      </c>
      <c r="B4791" s="91" t="s">
        <v>16774</v>
      </c>
      <c r="C4791" s="39" t="str">
        <f t="shared" si="75"/>
        <v>V03AXКратегус-плюс</v>
      </c>
      <c r="D4791" s="91" t="s">
        <v>13607</v>
      </c>
    </row>
    <row r="4792" spans="1:4" hidden="1">
      <c r="A4792" s="91" t="s">
        <v>13526</v>
      </c>
      <c r="B4792" s="91" t="s">
        <v>16775</v>
      </c>
      <c r="C4792" s="39" t="str">
        <f t="shared" si="75"/>
        <v>V03AXКреозот</v>
      </c>
      <c r="D4792" s="91" t="s">
        <v>13607</v>
      </c>
    </row>
    <row r="4793" spans="1:4" hidden="1">
      <c r="A4793" s="91" t="s">
        <v>13526</v>
      </c>
      <c r="B4793" s="91" t="s">
        <v>16296</v>
      </c>
      <c r="C4793" s="39" t="str">
        <f t="shared" si="75"/>
        <v>V03AXБриония-ГФ</v>
      </c>
      <c r="D4793" s="91" t="s">
        <v>13607</v>
      </c>
    </row>
    <row r="4794" spans="1:4" hidden="1">
      <c r="A4794" s="91" t="s">
        <v>13526</v>
      </c>
      <c r="B4794" s="91" t="s">
        <v>16781</v>
      </c>
      <c r="C4794" s="39" t="str">
        <f t="shared" si="75"/>
        <v>V03AXКрокус</v>
      </c>
      <c r="D4794" s="91" t="s">
        <v>13607</v>
      </c>
    </row>
    <row r="4795" spans="1:4" hidden="1">
      <c r="A4795" s="91" t="s">
        <v>13526</v>
      </c>
      <c r="B4795" s="91" t="s">
        <v>16783</v>
      </c>
      <c r="C4795" s="39" t="str">
        <f t="shared" si="75"/>
        <v>V03AXКроталюс</v>
      </c>
      <c r="D4795" s="91" t="s">
        <v>13607</v>
      </c>
    </row>
    <row r="4796" spans="1:4" hidden="1">
      <c r="A4796" s="91" t="s">
        <v>13526</v>
      </c>
      <c r="B4796" s="91" t="s">
        <v>16772</v>
      </c>
      <c r="C4796" s="39" t="str">
        <f t="shared" si="75"/>
        <v>V03AXКрасный корень плюс</v>
      </c>
      <c r="D4796" s="91" t="s">
        <v>13607</v>
      </c>
    </row>
    <row r="4797" spans="1:4" hidden="1">
      <c r="A4797" s="91" t="s">
        <v>13526</v>
      </c>
      <c r="B4797" s="91" t="s">
        <v>16786</v>
      </c>
      <c r="C4797" s="39" t="str">
        <f t="shared" si="75"/>
        <v>V03AXКсероформная мазь</v>
      </c>
      <c r="D4797" s="91" t="s">
        <v>13607</v>
      </c>
    </row>
    <row r="4798" spans="1:4" hidden="1">
      <c r="A4798" s="91" t="s">
        <v>13526</v>
      </c>
      <c r="B4798" s="91" t="s">
        <v>16300</v>
      </c>
      <c r="C4798" s="39" t="str">
        <f t="shared" si="75"/>
        <v>V03AXБромум</v>
      </c>
      <c r="D4798" s="91" t="s">
        <v>13607</v>
      </c>
    </row>
    <row r="4799" spans="1:4" hidden="1">
      <c r="A4799" s="91" t="s">
        <v>13526</v>
      </c>
      <c r="B4799" s="91" t="s">
        <v>16343</v>
      </c>
      <c r="C4799" s="39" t="str">
        <f t="shared" si="75"/>
        <v>V03AXВератрум вириде</v>
      </c>
      <c r="D4799" s="91" t="s">
        <v>13607</v>
      </c>
    </row>
    <row r="4800" spans="1:4" hidden="1">
      <c r="A4800" s="91" t="s">
        <v>13526</v>
      </c>
      <c r="B4800" s="91" t="s">
        <v>16796</v>
      </c>
      <c r="C4800" s="39" t="str">
        <f t="shared" si="75"/>
        <v>V03AXКупрум-плюс</v>
      </c>
      <c r="D4800" s="91" t="s">
        <v>13607</v>
      </c>
    </row>
    <row r="4801" spans="1:4" hidden="1">
      <c r="A4801" s="91" t="s">
        <v>13526</v>
      </c>
      <c r="B4801" s="91" t="s">
        <v>16344</v>
      </c>
      <c r="C4801" s="39" t="str">
        <f t="shared" si="75"/>
        <v>V03AXВербаскум</v>
      </c>
      <c r="D4801" s="91" t="s">
        <v>13607</v>
      </c>
    </row>
    <row r="4802" spans="1:4" hidden="1">
      <c r="A4802" s="91" t="s">
        <v>13526</v>
      </c>
      <c r="B4802" s="91" t="s">
        <v>16801</v>
      </c>
      <c r="C4802" s="39" t="str">
        <f t="shared" si="75"/>
        <v>V03AXЛ52 Ленинг</v>
      </c>
      <c r="D4802" s="91" t="s">
        <v>13607</v>
      </c>
    </row>
    <row r="4803" spans="1:4" hidden="1">
      <c r="A4803" s="91" t="s">
        <v>13526</v>
      </c>
      <c r="B4803" s="91" t="s">
        <v>16345</v>
      </c>
      <c r="C4803" s="39" t="str">
        <f t="shared" si="75"/>
        <v>V03AXВербена</v>
      </c>
      <c r="D4803" s="91" t="s">
        <v>13607</v>
      </c>
    </row>
    <row r="4804" spans="1:4" hidden="1">
      <c r="A4804" s="91" t="s">
        <v>13526</v>
      </c>
      <c r="B4804" s="91" t="s">
        <v>16807</v>
      </c>
      <c r="C4804" s="39" t="str">
        <f t="shared" si="75"/>
        <v>V03AXЛагохилуса цветки и листья</v>
      </c>
      <c r="D4804" s="91" t="s">
        <v>13607</v>
      </c>
    </row>
    <row r="4805" spans="1:4" hidden="1">
      <c r="A4805" s="91" t="s">
        <v>13526</v>
      </c>
      <c r="B4805" s="91" t="s">
        <v>16346</v>
      </c>
      <c r="C4805" s="39" t="str">
        <f t="shared" si="75"/>
        <v>V03AXВернисон</v>
      </c>
      <c r="D4805" s="91" t="s">
        <v>13607</v>
      </c>
    </row>
    <row r="4806" spans="1:4" hidden="1">
      <c r="A4806" s="91" t="s">
        <v>13526</v>
      </c>
      <c r="B4806" s="91" t="s">
        <v>16812</v>
      </c>
      <c r="C4806" s="39" t="str">
        <f t="shared" si="75"/>
        <v>V03AXЛаконоса американского корней свежих настойка</v>
      </c>
      <c r="D4806" s="91" t="s">
        <v>13607</v>
      </c>
    </row>
    <row r="4807" spans="1:4" hidden="1">
      <c r="A4807" s="91" t="s">
        <v>13526</v>
      </c>
      <c r="B4807" s="91" t="s">
        <v>16353</v>
      </c>
      <c r="C4807" s="39" t="str">
        <f t="shared" si="75"/>
        <v>V03AXВибурнум опулюс</v>
      </c>
      <c r="D4807" s="91" t="s">
        <v>13607</v>
      </c>
    </row>
    <row r="4808" spans="1:4" hidden="1">
      <c r="A4808" s="91" t="s">
        <v>13526</v>
      </c>
      <c r="B4808" s="91" t="s">
        <v>16815</v>
      </c>
      <c r="C4808" s="39" t="str">
        <f t="shared" si="75"/>
        <v>V03AXЛактука</v>
      </c>
      <c r="D4808" s="91" t="s">
        <v>13607</v>
      </c>
    </row>
    <row r="4809" spans="1:4" hidden="1">
      <c r="A4809" s="91" t="s">
        <v>13526</v>
      </c>
      <c r="B4809" s="91" t="s">
        <v>16362</v>
      </c>
      <c r="C4809" s="39" t="str">
        <f t="shared" si="75"/>
        <v>V03AXВискумел Эдас-137</v>
      </c>
      <c r="D4809" s="91" t="s">
        <v>13607</v>
      </c>
    </row>
    <row r="4810" spans="1:4" hidden="1">
      <c r="A4810" s="91" t="s">
        <v>13526</v>
      </c>
      <c r="B4810" s="91" t="s">
        <v>16816</v>
      </c>
      <c r="C4810" s="39" t="str">
        <f t="shared" si="75"/>
        <v>V03AXЛандыш майский</v>
      </c>
      <c r="D4810" s="91" t="s">
        <v>13607</v>
      </c>
    </row>
    <row r="4811" spans="1:4" hidden="1">
      <c r="A4811" s="91" t="s">
        <v>13526</v>
      </c>
      <c r="B4811" s="91" t="s">
        <v>16370</v>
      </c>
      <c r="C4811" s="39" t="str">
        <f t="shared" si="75"/>
        <v>V03AXВодосбор обыкновенный</v>
      </c>
      <c r="D4811" s="91" t="s">
        <v>13607</v>
      </c>
    </row>
    <row r="4812" spans="1:4" hidden="1">
      <c r="A4812" s="91" t="s">
        <v>13526</v>
      </c>
      <c r="B4812" s="91" t="s">
        <v>16825</v>
      </c>
      <c r="C4812" s="39" t="str">
        <f t="shared" si="75"/>
        <v>V03AXЛаринол-Эдас (Эдас-917)</v>
      </c>
      <c r="D4812" s="91" t="s">
        <v>13607</v>
      </c>
    </row>
    <row r="4813" spans="1:4" hidden="1">
      <c r="A4813" s="91" t="s">
        <v>13526</v>
      </c>
      <c r="B4813" s="91" t="s">
        <v>16384</v>
      </c>
      <c r="C4813" s="39" t="str">
        <f t="shared" si="75"/>
        <v>V03AXГастрика-ГФ</v>
      </c>
      <c r="D4813" s="91" t="s">
        <v>13607</v>
      </c>
    </row>
    <row r="4814" spans="1:4" hidden="1">
      <c r="A4814" s="91" t="s">
        <v>13526</v>
      </c>
      <c r="B4814" s="91" t="s">
        <v>16830</v>
      </c>
      <c r="C4814" s="39" t="str">
        <f t="shared" si="75"/>
        <v>V03AXЛахезис</v>
      </c>
      <c r="D4814" s="91" t="s">
        <v>13607</v>
      </c>
    </row>
    <row r="4815" spans="1:4" hidden="1">
      <c r="A4815" s="91" t="s">
        <v>13526</v>
      </c>
      <c r="B4815" s="91" t="s">
        <v>16388</v>
      </c>
      <c r="C4815" s="39" t="str">
        <f t="shared" si="75"/>
        <v>V03AXГастропан Эдас-954</v>
      </c>
      <c r="D4815" s="91" t="s">
        <v>13607</v>
      </c>
    </row>
    <row r="4816" spans="1:4" hidden="1">
      <c r="A4816" s="91" t="s">
        <v>13526</v>
      </c>
      <c r="B4816" s="91" t="s">
        <v>16833</v>
      </c>
      <c r="C4816" s="39" t="str">
        <f t="shared" si="75"/>
        <v>V03AXЛахезис мутус (Лахезис)</v>
      </c>
      <c r="D4816" s="91" t="s">
        <v>13607</v>
      </c>
    </row>
    <row r="4817" spans="1:4" hidden="1">
      <c r="A4817" s="91" t="s">
        <v>13526</v>
      </c>
      <c r="B4817" s="91" t="s">
        <v>16302</v>
      </c>
      <c r="C4817" s="39" t="str">
        <f t="shared" si="75"/>
        <v>V03AXБронхолат Эдас-118</v>
      </c>
      <c r="D4817" s="91" t="s">
        <v>13607</v>
      </c>
    </row>
    <row r="4818" spans="1:4" hidden="1">
      <c r="A4818" s="91" t="s">
        <v>13526</v>
      </c>
      <c r="B4818" s="91" t="s">
        <v>16776</v>
      </c>
      <c r="C4818" s="39" t="str">
        <f t="shared" si="75"/>
        <v>V03AXКреозотум</v>
      </c>
      <c r="D4818" s="91" t="s">
        <v>13607</v>
      </c>
    </row>
    <row r="4819" spans="1:4" hidden="1">
      <c r="A4819" s="91" t="s">
        <v>13526</v>
      </c>
      <c r="B4819" s="91" t="s">
        <v>16396</v>
      </c>
      <c r="C4819" s="39" t="str">
        <f t="shared" si="75"/>
        <v>V03AXГваякум</v>
      </c>
      <c r="D4819" s="91" t="s">
        <v>13607</v>
      </c>
    </row>
    <row r="4820" spans="1:4" hidden="1">
      <c r="A4820" s="91" t="s">
        <v>13526</v>
      </c>
      <c r="B4820" s="91" t="s">
        <v>16784</v>
      </c>
      <c r="C4820" s="39" t="str">
        <f t="shared" si="75"/>
        <v>V03AXКроталюс каскавелла</v>
      </c>
      <c r="D4820" s="91" t="s">
        <v>13607</v>
      </c>
    </row>
    <row r="4821" spans="1:4" hidden="1">
      <c r="A4821" s="91" t="s">
        <v>13526</v>
      </c>
      <c r="B4821" s="91" t="s">
        <v>16398</v>
      </c>
      <c r="C4821" s="39" t="str">
        <f t="shared" si="75"/>
        <v>V03AXГекла лава</v>
      </c>
      <c r="D4821" s="91" t="s">
        <v>13607</v>
      </c>
    </row>
    <row r="4822" spans="1:4" hidden="1">
      <c r="A4822" s="91" t="s">
        <v>13526</v>
      </c>
      <c r="B4822" s="91" t="s">
        <v>16785</v>
      </c>
      <c r="C4822" s="39" t="str">
        <f t="shared" si="75"/>
        <v>V03AXКротон</v>
      </c>
      <c r="D4822" s="91" t="s">
        <v>13607</v>
      </c>
    </row>
    <row r="4823" spans="1:4" hidden="1">
      <c r="A4823" s="91" t="s">
        <v>13526</v>
      </c>
      <c r="B4823" s="91" t="s">
        <v>16401</v>
      </c>
      <c r="C4823" s="39" t="str">
        <f t="shared" si="75"/>
        <v>V03AXГеллеборус нигер</v>
      </c>
      <c r="D4823" s="91" t="s">
        <v>13607</v>
      </c>
    </row>
    <row r="4824" spans="1:4" hidden="1">
      <c r="A4824" s="91" t="s">
        <v>13526</v>
      </c>
      <c r="B4824" s="91" t="s">
        <v>16791</v>
      </c>
      <c r="C4824" s="39" t="str">
        <f t="shared" si="75"/>
        <v>V03AXКупрум</v>
      </c>
      <c r="D4824" s="91" t="s">
        <v>13607</v>
      </c>
    </row>
    <row r="4825" spans="1:4" hidden="1">
      <c r="A4825" s="91" t="s">
        <v>13526</v>
      </c>
      <c r="B4825" s="91" t="s">
        <v>16795</v>
      </c>
      <c r="C4825" s="39" t="str">
        <f t="shared" si="75"/>
        <v>V03AXКупрум сульфурикум</v>
      </c>
      <c r="D4825" s="91" t="s">
        <v>13607</v>
      </c>
    </row>
    <row r="4826" spans="1:4" hidden="1">
      <c r="A4826" s="91" t="s">
        <v>13526</v>
      </c>
      <c r="B4826" s="91" t="s">
        <v>16429</v>
      </c>
      <c r="C4826" s="39" t="str">
        <f t="shared" si="75"/>
        <v>V03AXГипертол-Эдас (Эдас-137)</v>
      </c>
      <c r="D4826" s="91" t="s">
        <v>13607</v>
      </c>
    </row>
    <row r="4827" spans="1:4" hidden="1">
      <c r="A4827" s="91" t="s">
        <v>13526</v>
      </c>
      <c r="B4827" s="91" t="s">
        <v>16797</v>
      </c>
      <c r="C4827" s="39" t="str">
        <f t="shared" si="75"/>
        <v>V03AXКутис композитум</v>
      </c>
      <c r="D4827" s="91" t="s">
        <v>13607</v>
      </c>
    </row>
    <row r="4828" spans="1:4" hidden="1">
      <c r="A4828" s="91" t="s">
        <v>13526</v>
      </c>
      <c r="B4828" s="91" t="s">
        <v>16438</v>
      </c>
      <c r="C4828" s="39" t="str">
        <f t="shared" si="75"/>
        <v>V03AXГнафалин</v>
      </c>
      <c r="D4828" s="91" t="s">
        <v>13607</v>
      </c>
    </row>
    <row r="4829" spans="1:4" hidden="1">
      <c r="A4829" s="91" t="s">
        <v>13526</v>
      </c>
      <c r="B4829" s="91" t="s">
        <v>16799</v>
      </c>
      <c r="C4829" s="39" t="str">
        <f t="shared" si="75"/>
        <v>V03AXКызылмай-Липофит</v>
      </c>
      <c r="D4829" s="91" t="s">
        <v>13607</v>
      </c>
    </row>
    <row r="4830" spans="1:4" ht="30" hidden="1">
      <c r="A4830" s="91" t="s">
        <v>13526</v>
      </c>
      <c r="B4830" s="91" t="s">
        <v>16444</v>
      </c>
      <c r="C4830" s="39" t="str">
        <f t="shared" si="75"/>
        <v>V03AXГомеопатические монокомпонентные препараты животного происхождения (19 наименований - согласно приложению)</v>
      </c>
      <c r="D4830" s="91" t="s">
        <v>13607</v>
      </c>
    </row>
    <row r="4831" spans="1:4" hidden="1">
      <c r="A4831" s="91" t="s">
        <v>13526</v>
      </c>
      <c r="B4831" s="91" t="s">
        <v>16808</v>
      </c>
      <c r="C4831" s="39" t="str">
        <f t="shared" si="75"/>
        <v>V03AXЛак дефлоратум</v>
      </c>
      <c r="D4831" s="91" t="s">
        <v>13607</v>
      </c>
    </row>
    <row r="4832" spans="1:4" hidden="1">
      <c r="A4832" s="91" t="s">
        <v>13526</v>
      </c>
      <c r="B4832" s="91" t="s">
        <v>16306</v>
      </c>
      <c r="C4832" s="39" t="str">
        <f t="shared" si="75"/>
        <v>V03AXБронхолат-Эдас (Эдас-918)</v>
      </c>
      <c r="D4832" s="91" t="s">
        <v>13607</v>
      </c>
    </row>
    <row r="4833" spans="1:4" hidden="1">
      <c r="A4833" s="91" t="s">
        <v>13526</v>
      </c>
      <c r="B4833" s="91" t="s">
        <v>16814</v>
      </c>
      <c r="C4833" s="39" t="str">
        <f t="shared" si="75"/>
        <v>V03AXЛаконоса американского листьев настойка</v>
      </c>
      <c r="D4833" s="91" t="s">
        <v>13607</v>
      </c>
    </row>
    <row r="4834" spans="1:4" ht="30" hidden="1">
      <c r="A4834" s="91" t="s">
        <v>13526</v>
      </c>
      <c r="B4834" s="91" t="s">
        <v>16451</v>
      </c>
      <c r="C4834" s="39" t="str">
        <f t="shared" si="75"/>
        <v>V03AXГомеопатические монокомпонентные препараты минерального происхождения (42 наименования - согласно приложению)</v>
      </c>
      <c r="D4834" s="91" t="s">
        <v>13607</v>
      </c>
    </row>
    <row r="4835" spans="1:4" hidden="1">
      <c r="A4835" s="91" t="s">
        <v>13526</v>
      </c>
      <c r="B4835" s="91" t="s">
        <v>16829</v>
      </c>
      <c r="C4835" s="39" t="str">
        <f t="shared" si="75"/>
        <v>V03AXЛауроцеразус</v>
      </c>
      <c r="D4835" s="91" t="s">
        <v>13607</v>
      </c>
    </row>
    <row r="4836" spans="1:4" ht="30" hidden="1">
      <c r="A4836" s="91" t="s">
        <v>13526</v>
      </c>
      <c r="B4836" s="91" t="s">
        <v>16456</v>
      </c>
      <c r="C4836" s="39" t="str">
        <f t="shared" si="75"/>
        <v>V03AXГомеопатические монокомпонентные препараты природного происхождения (121 наименований - согласно приложению)</v>
      </c>
      <c r="D4836" s="91" t="s">
        <v>13607</v>
      </c>
    </row>
    <row r="4837" spans="1:4" hidden="1">
      <c r="A4837" s="91" t="s">
        <v>13526</v>
      </c>
      <c r="B4837" s="91" t="s">
        <v>16834</v>
      </c>
      <c r="C4837" s="39" t="str">
        <f t="shared" si="75"/>
        <v>V03AXЛахезис-плюс</v>
      </c>
      <c r="D4837" s="91" t="s">
        <v>13607</v>
      </c>
    </row>
    <row r="4838" spans="1:4" ht="30" hidden="1">
      <c r="A4838" s="91" t="s">
        <v>13526</v>
      </c>
      <c r="B4838" s="91" t="s">
        <v>16457</v>
      </c>
      <c r="C4838" s="39" t="str">
        <f t="shared" si="75"/>
        <v>V03AXГомеопатические монокомпонентные препараты природного происхождения (124 наименований - согласно приложению)</v>
      </c>
      <c r="D4838" s="91" t="s">
        <v>13607</v>
      </c>
    </row>
    <row r="4839" spans="1:4" hidden="1">
      <c r="A4839" s="91" t="s">
        <v>13526</v>
      </c>
      <c r="B4839" s="91" t="s">
        <v>16842</v>
      </c>
      <c r="C4839" s="39" t="str">
        <f t="shared" si="75"/>
        <v>V03AXЛедум-Эдас (Эдас-802)</v>
      </c>
      <c r="D4839" s="91" t="s">
        <v>13607</v>
      </c>
    </row>
    <row r="4840" spans="1:4" ht="30" hidden="1">
      <c r="A4840" s="91" t="s">
        <v>13526</v>
      </c>
      <c r="B4840" s="91" t="s">
        <v>16462</v>
      </c>
      <c r="C4840" s="39" t="str">
        <f t="shared" si="75"/>
        <v>V03AXГомеопатические монокомпонентные препараты природного происхождения (56 наименований - согласно приложению)</v>
      </c>
      <c r="D4840" s="91" t="s">
        <v>13607</v>
      </c>
    </row>
    <row r="4841" spans="1:4" hidden="1">
      <c r="A4841" s="91" t="s">
        <v>13526</v>
      </c>
      <c r="B4841" s="91" t="s">
        <v>16849</v>
      </c>
      <c r="C4841" s="39" t="str">
        <f t="shared" si="75"/>
        <v>V03AXЛикоподий</v>
      </c>
      <c r="D4841" s="91" t="s">
        <v>13607</v>
      </c>
    </row>
    <row r="4842" spans="1:4" hidden="1">
      <c r="A4842" s="91" t="s">
        <v>13526</v>
      </c>
      <c r="B4842" s="91" t="s">
        <v>16483</v>
      </c>
      <c r="C4842" s="39" t="str">
        <f t="shared" si="75"/>
        <v>V03AXГрациол Эдас-107</v>
      </c>
      <c r="D4842" s="91" t="s">
        <v>13607</v>
      </c>
    </row>
    <row r="4843" spans="1:4" hidden="1">
      <c r="A4843" s="91" t="s">
        <v>13526</v>
      </c>
      <c r="B4843" s="91" t="s">
        <v>16864</v>
      </c>
      <c r="C4843" s="39" t="str">
        <f t="shared" si="75"/>
        <v>V03AXЛ-Маг</v>
      </c>
      <c r="D4843" s="91" t="s">
        <v>13607</v>
      </c>
    </row>
    <row r="4844" spans="1:4" hidden="1">
      <c r="A4844" s="91" t="s">
        <v>13526</v>
      </c>
      <c r="B4844" s="91" t="s">
        <v>16711</v>
      </c>
      <c r="C4844" s="39" t="str">
        <f t="shared" si="75"/>
        <v>V03AXКвассия</v>
      </c>
      <c r="D4844" s="91" t="s">
        <v>13607</v>
      </c>
    </row>
    <row r="4845" spans="1:4" hidden="1">
      <c r="A4845" s="91" t="s">
        <v>13526</v>
      </c>
      <c r="B4845" s="91" t="s">
        <v>16836</v>
      </c>
      <c r="C4845" s="39" t="str">
        <f t="shared" ref="C4845:C4908" si="76">CONCATENATE(A4845,B4845)</f>
        <v>V03AXЛ-Вен</v>
      </c>
      <c r="D4845" s="91" t="s">
        <v>13607</v>
      </c>
    </row>
    <row r="4846" spans="1:4" hidden="1">
      <c r="A4846" s="91" t="s">
        <v>13526</v>
      </c>
      <c r="B4846" s="91" t="s">
        <v>16716</v>
      </c>
      <c r="C4846" s="39" t="str">
        <f t="shared" si="76"/>
        <v>V03AXКверкус-Эдас</v>
      </c>
      <c r="D4846" s="91" t="s">
        <v>13607</v>
      </c>
    </row>
    <row r="4847" spans="1:4" hidden="1">
      <c r="A4847" s="91" t="s">
        <v>13526</v>
      </c>
      <c r="B4847" s="91" t="s">
        <v>16487</v>
      </c>
      <c r="C4847" s="39" t="str">
        <f t="shared" si="76"/>
        <v>V03AXГречиха съедобная</v>
      </c>
      <c r="D4847" s="91" t="s">
        <v>13607</v>
      </c>
    </row>
    <row r="4848" spans="1:4" hidden="1">
      <c r="A4848" s="91" t="s">
        <v>13526</v>
      </c>
      <c r="B4848" s="91" t="s">
        <v>16839</v>
      </c>
      <c r="C4848" s="39" t="str">
        <f t="shared" si="76"/>
        <v>V03AXЛедум Эдас-802</v>
      </c>
      <c r="D4848" s="91" t="s">
        <v>13607</v>
      </c>
    </row>
    <row r="4849" spans="1:4" hidden="1">
      <c r="A4849" s="91" t="s">
        <v>13526</v>
      </c>
      <c r="B4849" s="91" t="s">
        <v>16871</v>
      </c>
      <c r="C4849" s="39" t="str">
        <f t="shared" si="76"/>
        <v>V03AXЛома Люкс Аллергол</v>
      </c>
      <c r="D4849" s="91" t="s">
        <v>13607</v>
      </c>
    </row>
    <row r="4850" spans="1:4" hidden="1">
      <c r="A4850" s="91" t="s">
        <v>13526</v>
      </c>
      <c r="B4850" s="91" t="s">
        <v>16313</v>
      </c>
      <c r="C4850" s="39" t="str">
        <f t="shared" si="76"/>
        <v>V03AXБронхотуссит-ГФ</v>
      </c>
      <c r="D4850" s="91" t="s">
        <v>13607</v>
      </c>
    </row>
    <row r="4851" spans="1:4" hidden="1">
      <c r="A4851" s="91" t="s">
        <v>13526</v>
      </c>
      <c r="B4851" s="91" t="s">
        <v>16728</v>
      </c>
      <c r="C4851" s="39" t="str">
        <f t="shared" si="76"/>
        <v>V03AXКоккулин</v>
      </c>
      <c r="D4851" s="91" t="s">
        <v>13607</v>
      </c>
    </row>
    <row r="4852" spans="1:4" hidden="1">
      <c r="A4852" s="91" t="s">
        <v>13526</v>
      </c>
      <c r="B4852" s="91" t="s">
        <v>16841</v>
      </c>
      <c r="C4852" s="39" t="str">
        <f t="shared" si="76"/>
        <v>V03AXЛедум-цито</v>
      </c>
      <c r="D4852" s="91" t="s">
        <v>13607</v>
      </c>
    </row>
    <row r="4853" spans="1:4" hidden="1">
      <c r="A4853" s="91" t="s">
        <v>13526</v>
      </c>
      <c r="B4853" s="91" t="s">
        <v>16321</v>
      </c>
      <c r="C4853" s="39" t="str">
        <f t="shared" si="76"/>
        <v>V03AXВалериана лекарственная</v>
      </c>
      <c r="D4853" s="91" t="s">
        <v>13607</v>
      </c>
    </row>
    <row r="4854" spans="1:4" hidden="1">
      <c r="A4854" s="91" t="s">
        <v>13526</v>
      </c>
      <c r="B4854" s="91" t="s">
        <v>16488</v>
      </c>
      <c r="C4854" s="39" t="str">
        <f t="shared" si="76"/>
        <v>V03AXГринделия</v>
      </c>
      <c r="D4854" s="91" t="s">
        <v>13607</v>
      </c>
    </row>
    <row r="4855" spans="1:4" hidden="1">
      <c r="A4855" s="91" t="s">
        <v>13526</v>
      </c>
      <c r="B4855" s="91" t="s">
        <v>16324</v>
      </c>
      <c r="C4855" s="39" t="str">
        <f t="shared" si="76"/>
        <v>V03AXВалерианахель</v>
      </c>
      <c r="D4855" s="91" t="s">
        <v>13607</v>
      </c>
    </row>
    <row r="4856" spans="1:4" hidden="1">
      <c r="A4856" s="91" t="s">
        <v>13526</v>
      </c>
      <c r="B4856" s="91" t="s">
        <v>16853</v>
      </c>
      <c r="C4856" s="39" t="str">
        <f t="shared" si="76"/>
        <v>V03AXЛилиум тигринум</v>
      </c>
      <c r="D4856" s="91" t="s">
        <v>13607</v>
      </c>
    </row>
    <row r="4857" spans="1:4" hidden="1">
      <c r="A4857" s="91" t="s">
        <v>13526</v>
      </c>
      <c r="B4857" s="91" t="s">
        <v>16332</v>
      </c>
      <c r="C4857" s="39" t="str">
        <f t="shared" si="76"/>
        <v>V03AXВасилька синего цветки</v>
      </c>
      <c r="D4857" s="91" t="s">
        <v>13607</v>
      </c>
    </row>
    <row r="4858" spans="1:4" hidden="1">
      <c r="A4858" s="91" t="s">
        <v>13526</v>
      </c>
      <c r="B4858" s="91" t="s">
        <v>16855</v>
      </c>
      <c r="C4858" s="39" t="str">
        <f t="shared" si="76"/>
        <v>V03AXЛинария вульгарис</v>
      </c>
      <c r="D4858" s="91" t="s">
        <v>13607</v>
      </c>
    </row>
    <row r="4859" spans="1:4" hidden="1">
      <c r="A4859" s="91" t="s">
        <v>13526</v>
      </c>
      <c r="B4859" s="91" t="s">
        <v>16356</v>
      </c>
      <c r="C4859" s="39" t="str">
        <f t="shared" si="76"/>
        <v>V03AXВиола одората</v>
      </c>
      <c r="D4859" s="91" t="s">
        <v>13607</v>
      </c>
    </row>
    <row r="4860" spans="1:4" hidden="1">
      <c r="A4860" s="91" t="s">
        <v>13526</v>
      </c>
      <c r="B4860" s="91" t="s">
        <v>16858</v>
      </c>
      <c r="C4860" s="39" t="str">
        <f t="shared" si="76"/>
        <v>V03AXЛинкас БСС</v>
      </c>
      <c r="D4860" s="91" t="s">
        <v>13607</v>
      </c>
    </row>
    <row r="4861" spans="1:4" hidden="1">
      <c r="A4861" s="91" t="s">
        <v>13526</v>
      </c>
      <c r="B4861" s="91" t="s">
        <v>16359</v>
      </c>
      <c r="C4861" s="39" t="str">
        <f t="shared" si="76"/>
        <v>V03AXВипера редди</v>
      </c>
      <c r="D4861" s="91" t="s">
        <v>13607</v>
      </c>
    </row>
    <row r="4862" spans="1:4" hidden="1">
      <c r="A4862" s="91" t="s">
        <v>13526</v>
      </c>
      <c r="B4862" s="91" t="s">
        <v>16859</v>
      </c>
      <c r="C4862" s="39" t="str">
        <f t="shared" si="76"/>
        <v>V03AXЛипы цветки+Малины плоды</v>
      </c>
      <c r="D4862" s="91" t="s">
        <v>13607</v>
      </c>
    </row>
    <row r="4863" spans="1:4" hidden="1">
      <c r="A4863" s="91" t="s">
        <v>13526</v>
      </c>
      <c r="B4863" s="91" t="s">
        <v>16373</v>
      </c>
      <c r="C4863" s="39" t="str">
        <f t="shared" si="76"/>
        <v>V03AXВолодушки многожильчатой трава</v>
      </c>
      <c r="D4863" s="91" t="s">
        <v>13607</v>
      </c>
    </row>
    <row r="4864" spans="1:4" hidden="1">
      <c r="A4864" s="91" t="s">
        <v>13526</v>
      </c>
      <c r="B4864" s="91" t="s">
        <v>16860</v>
      </c>
      <c r="C4864" s="39" t="str">
        <f t="shared" si="76"/>
        <v>V03AXЛиственницы древесина</v>
      </c>
      <c r="D4864" s="91" t="s">
        <v>13607</v>
      </c>
    </row>
    <row r="4865" spans="1:4" hidden="1">
      <c r="A4865" s="91" t="s">
        <v>13526</v>
      </c>
      <c r="B4865" s="91" t="s">
        <v>16377</v>
      </c>
      <c r="C4865" s="39" t="str">
        <f t="shared" si="76"/>
        <v>V03AXГалиум-хель</v>
      </c>
      <c r="D4865" s="91" t="s">
        <v>13607</v>
      </c>
    </row>
    <row r="4866" spans="1:4" hidden="1">
      <c r="A4866" s="91" t="s">
        <v>13526</v>
      </c>
      <c r="B4866" s="91" t="s">
        <v>16868</v>
      </c>
      <c r="C4866" s="39" t="str">
        <f t="shared" si="76"/>
        <v>V03AXЛобелия Эдас-133</v>
      </c>
      <c r="D4866" s="91" t="s">
        <v>13607</v>
      </c>
    </row>
    <row r="4867" spans="1:4" hidden="1">
      <c r="A4867" s="91" t="s">
        <v>13526</v>
      </c>
      <c r="B4867" s="91" t="s">
        <v>16383</v>
      </c>
      <c r="C4867" s="39" t="str">
        <f t="shared" si="76"/>
        <v>V03AXГармалы обыкновенной трава</v>
      </c>
      <c r="D4867" s="91" t="s">
        <v>13607</v>
      </c>
    </row>
    <row r="4868" spans="1:4" hidden="1">
      <c r="A4868" s="91" t="s">
        <v>13526</v>
      </c>
      <c r="B4868" s="91" t="s">
        <v>16869</v>
      </c>
      <c r="C4868" s="39" t="str">
        <f t="shared" si="76"/>
        <v>V03AXЛобелия Эдас-933</v>
      </c>
      <c r="D4868" s="91" t="s">
        <v>13607</v>
      </c>
    </row>
    <row r="4869" spans="1:4" hidden="1">
      <c r="A4869" s="91" t="s">
        <v>13526</v>
      </c>
      <c r="B4869" s="91" t="s">
        <v>16389</v>
      </c>
      <c r="C4869" s="39" t="str">
        <f t="shared" si="76"/>
        <v>V03AXГастропан-Эдас</v>
      </c>
      <c r="D4869" s="91" t="s">
        <v>13607</v>
      </c>
    </row>
    <row r="4870" spans="1:4" hidden="1">
      <c r="A4870" s="91" t="s">
        <v>13526</v>
      </c>
      <c r="B4870" s="91" t="s">
        <v>16885</v>
      </c>
      <c r="C4870" s="39" t="str">
        <f t="shared" si="76"/>
        <v>V03AXМагнезиум карбоникум</v>
      </c>
      <c r="D4870" s="91" t="s">
        <v>13607</v>
      </c>
    </row>
    <row r="4871" spans="1:4" hidden="1">
      <c r="A4871" s="91" t="s">
        <v>13526</v>
      </c>
      <c r="B4871" s="91" t="s">
        <v>16392</v>
      </c>
      <c r="C4871" s="39" t="str">
        <f t="shared" si="76"/>
        <v>V03AXГастроэнтерол</v>
      </c>
      <c r="D4871" s="91" t="s">
        <v>13607</v>
      </c>
    </row>
    <row r="4872" spans="1:4" hidden="1">
      <c r="A4872" s="91" t="s">
        <v>13526</v>
      </c>
      <c r="B4872" s="91" t="s">
        <v>16888</v>
      </c>
      <c r="C4872" s="39" t="str">
        <f t="shared" si="76"/>
        <v>V03AXМагнезиум фосфорикум</v>
      </c>
      <c r="D4872" s="91" t="s">
        <v>13607</v>
      </c>
    </row>
    <row r="4873" spans="1:4" hidden="1">
      <c r="A4873" s="91" t="s">
        <v>13526</v>
      </c>
      <c r="B4873" s="91" t="s">
        <v>16400</v>
      </c>
      <c r="C4873" s="39" t="str">
        <f t="shared" si="76"/>
        <v>V03AXГеллеборус</v>
      </c>
      <c r="D4873" s="91" t="s">
        <v>13607</v>
      </c>
    </row>
    <row r="4874" spans="1:4" hidden="1">
      <c r="A4874" s="91" t="s">
        <v>13526</v>
      </c>
      <c r="B4874" s="91" t="s">
        <v>16890</v>
      </c>
      <c r="C4874" s="39" t="str">
        <f t="shared" si="76"/>
        <v>V03AXМагния карбонат основной</v>
      </c>
      <c r="D4874" s="91" t="s">
        <v>13607</v>
      </c>
    </row>
    <row r="4875" spans="1:4" hidden="1">
      <c r="A4875" s="91" t="s">
        <v>13526</v>
      </c>
      <c r="B4875" s="91" t="s">
        <v>16402</v>
      </c>
      <c r="C4875" s="39" t="str">
        <f t="shared" si="76"/>
        <v>V03AXГеллеборус нигер аквос</v>
      </c>
      <c r="D4875" s="91" t="s">
        <v>13607</v>
      </c>
    </row>
    <row r="4876" spans="1:4" hidden="1">
      <c r="A4876" s="91" t="s">
        <v>13526</v>
      </c>
      <c r="B4876" s="91" t="s">
        <v>16891</v>
      </c>
      <c r="C4876" s="39" t="str">
        <f t="shared" si="76"/>
        <v>V03AXМагния хлорид</v>
      </c>
      <c r="D4876" s="91" t="s">
        <v>13607</v>
      </c>
    </row>
    <row r="4877" spans="1:4" hidden="1">
      <c r="A4877" s="91" t="s">
        <v>13526</v>
      </c>
      <c r="B4877" s="91" t="s">
        <v>16405</v>
      </c>
      <c r="C4877" s="39" t="str">
        <f t="shared" si="76"/>
        <v>V03AXГельземий вечнозеленый</v>
      </c>
      <c r="D4877" s="91" t="s">
        <v>13607</v>
      </c>
    </row>
    <row r="4878" spans="1:4" hidden="1">
      <c r="A4878" s="91" t="s">
        <v>13526</v>
      </c>
      <c r="B4878" s="91" t="s">
        <v>16894</v>
      </c>
      <c r="C4878" s="39" t="str">
        <f t="shared" si="76"/>
        <v>V03AXМазь Арники Др.Тайсс</v>
      </c>
      <c r="D4878" s="91" t="s">
        <v>13607</v>
      </c>
    </row>
    <row r="4879" spans="1:4" hidden="1">
      <c r="A4879" s="91" t="s">
        <v>13526</v>
      </c>
      <c r="B4879" s="91" t="s">
        <v>16408</v>
      </c>
      <c r="C4879" s="39" t="str">
        <f t="shared" si="76"/>
        <v>V03AXГентим-Эдас (Эдас-140)</v>
      </c>
      <c r="D4879" s="91" t="s">
        <v>13607</v>
      </c>
    </row>
    <row r="4880" spans="1:4" hidden="1">
      <c r="A4880" s="91" t="s">
        <v>13526</v>
      </c>
      <c r="B4880" s="91" t="s">
        <v>16899</v>
      </c>
      <c r="C4880" s="39" t="str">
        <f t="shared" si="76"/>
        <v>V03AXМалины плод</v>
      </c>
      <c r="D4880" s="91" t="s">
        <v>13607</v>
      </c>
    </row>
    <row r="4881" spans="1:4" hidden="1">
      <c r="A4881" s="91" t="s">
        <v>13526</v>
      </c>
      <c r="B4881" s="91" t="s">
        <v>16409</v>
      </c>
      <c r="C4881" s="39" t="str">
        <f t="shared" si="76"/>
        <v>V03AXГентим-Эдас (Эдас-940)</v>
      </c>
      <c r="D4881" s="91" t="s">
        <v>13607</v>
      </c>
    </row>
    <row r="4882" spans="1:4" hidden="1">
      <c r="A4882" s="91" t="s">
        <v>13526</v>
      </c>
      <c r="B4882" s="91" t="s">
        <v>16902</v>
      </c>
      <c r="C4882" s="39" t="str">
        <f t="shared" si="76"/>
        <v>V03AXМанганум ацетикум</v>
      </c>
      <c r="D4882" s="91" t="s">
        <v>13607</v>
      </c>
    </row>
    <row r="4883" spans="1:4" hidden="1">
      <c r="A4883" s="91" t="s">
        <v>13526</v>
      </c>
      <c r="B4883" s="91" t="s">
        <v>16413</v>
      </c>
      <c r="C4883" s="39" t="str">
        <f t="shared" si="76"/>
        <v>V03AXГепар сульфур</v>
      </c>
      <c r="D4883" s="91" t="s">
        <v>13607</v>
      </c>
    </row>
    <row r="4884" spans="1:4" hidden="1">
      <c r="A4884" s="91" t="s">
        <v>13526</v>
      </c>
      <c r="B4884" s="91" t="s">
        <v>16903</v>
      </c>
      <c r="C4884" s="39" t="str">
        <f t="shared" si="76"/>
        <v>V03AXМанганум карбоникум</v>
      </c>
      <c r="D4884" s="91" t="s">
        <v>13607</v>
      </c>
    </row>
    <row r="4885" spans="1:4" hidden="1">
      <c r="A4885" s="91" t="s">
        <v>13526</v>
      </c>
      <c r="B4885" s="91" t="s">
        <v>16415</v>
      </c>
      <c r="C4885" s="39" t="str">
        <f t="shared" si="76"/>
        <v>V03AXГепатика</v>
      </c>
      <c r="D4885" s="91" t="s">
        <v>13607</v>
      </c>
    </row>
    <row r="4886" spans="1:4" hidden="1">
      <c r="A4886" s="91" t="s">
        <v>13526</v>
      </c>
      <c r="B4886" s="91" t="s">
        <v>16915</v>
      </c>
      <c r="C4886" s="39" t="str">
        <f t="shared" si="76"/>
        <v>V03AXМастодинон</v>
      </c>
      <c r="D4886" s="91" t="s">
        <v>13607</v>
      </c>
    </row>
    <row r="4887" spans="1:4" hidden="1">
      <c r="A4887" s="91" t="s">
        <v>13526</v>
      </c>
      <c r="B4887" s="91" t="s">
        <v>16418</v>
      </c>
      <c r="C4887" s="39" t="str">
        <f t="shared" si="76"/>
        <v>V03AXГепатонорм</v>
      </c>
      <c r="D4887" s="91" t="s">
        <v>13607</v>
      </c>
    </row>
    <row r="4888" spans="1:4" hidden="1">
      <c r="A4888" s="91" t="s">
        <v>13526</v>
      </c>
      <c r="B4888" s="91" t="s">
        <v>16917</v>
      </c>
      <c r="C4888" s="39" t="str">
        <f t="shared" si="76"/>
        <v>V03AXМастопол</v>
      </c>
      <c r="D4888" s="91" t="s">
        <v>13607</v>
      </c>
    </row>
    <row r="4889" spans="1:4" hidden="1">
      <c r="A4889" s="91" t="s">
        <v>13526</v>
      </c>
      <c r="B4889" s="91" t="s">
        <v>16424</v>
      </c>
      <c r="C4889" s="39" t="str">
        <f t="shared" si="76"/>
        <v>V03AXГидрастис</v>
      </c>
      <c r="D4889" s="91" t="s">
        <v>13607</v>
      </c>
    </row>
    <row r="4890" spans="1:4" hidden="1">
      <c r="A4890" s="91" t="s">
        <v>13526</v>
      </c>
      <c r="B4890" s="91" t="s">
        <v>16919</v>
      </c>
      <c r="C4890" s="39" t="str">
        <f t="shared" si="76"/>
        <v>V03AXМатрикария ДН</v>
      </c>
      <c r="D4890" s="91" t="s">
        <v>13607</v>
      </c>
    </row>
    <row r="4891" spans="1:4" hidden="1">
      <c r="A4891" s="91" t="s">
        <v>13526</v>
      </c>
      <c r="B4891" s="91" t="s">
        <v>16730</v>
      </c>
      <c r="C4891" s="39" t="str">
        <f t="shared" si="76"/>
        <v>V03AXКоккус какти</v>
      </c>
      <c r="D4891" s="91" t="s">
        <v>13607</v>
      </c>
    </row>
    <row r="4892" spans="1:4" hidden="1">
      <c r="A4892" s="91" t="s">
        <v>13526</v>
      </c>
      <c r="B4892" s="91" t="s">
        <v>16875</v>
      </c>
      <c r="C4892" s="39" t="str">
        <f t="shared" si="76"/>
        <v>V03AXЛопух большой</v>
      </c>
      <c r="D4892" s="91" t="s">
        <v>13607</v>
      </c>
    </row>
    <row r="4893" spans="1:4" hidden="1">
      <c r="A4893" s="91" t="s">
        <v>13526</v>
      </c>
      <c r="B4893" s="91" t="s">
        <v>16492</v>
      </c>
      <c r="C4893" s="39" t="str">
        <f t="shared" si="76"/>
        <v>V03AXДамиана-плюс</v>
      </c>
      <c r="D4893" s="91" t="s">
        <v>13607</v>
      </c>
    </row>
    <row r="4894" spans="1:4" hidden="1">
      <c r="A4894" s="91" t="s">
        <v>13526</v>
      </c>
      <c r="B4894" s="91" t="s">
        <v>16732</v>
      </c>
      <c r="C4894" s="39" t="str">
        <f t="shared" si="76"/>
        <v>V03AXКоллинзония</v>
      </c>
      <c r="D4894" s="91" t="s">
        <v>13607</v>
      </c>
    </row>
    <row r="4895" spans="1:4" hidden="1">
      <c r="A4895" s="91" t="s">
        <v>13526</v>
      </c>
      <c r="B4895" s="91" t="s">
        <v>16879</v>
      </c>
      <c r="C4895" s="39" t="str">
        <f t="shared" si="76"/>
        <v>V03AXЛюмбосан</v>
      </c>
      <c r="D4895" s="91" t="s">
        <v>13607</v>
      </c>
    </row>
    <row r="4896" spans="1:4" hidden="1">
      <c r="A4896" s="91" t="s">
        <v>13526</v>
      </c>
      <c r="B4896" s="91" t="s">
        <v>16738</v>
      </c>
      <c r="C4896" s="39" t="str">
        <f t="shared" si="76"/>
        <v>V03AXКолоцинтис</v>
      </c>
      <c r="D4896" s="91" t="s">
        <v>13607</v>
      </c>
    </row>
    <row r="4897" spans="1:4" hidden="1">
      <c r="A4897" s="91" t="s">
        <v>13526</v>
      </c>
      <c r="B4897" s="91" t="s">
        <v>16886</v>
      </c>
      <c r="C4897" s="39" t="str">
        <f t="shared" si="76"/>
        <v>V03AXМагнезиум металликум</v>
      </c>
      <c r="D4897" s="91" t="s">
        <v>13607</v>
      </c>
    </row>
    <row r="4898" spans="1:4" hidden="1">
      <c r="A4898" s="91" t="s">
        <v>13526</v>
      </c>
      <c r="B4898" s="91" t="s">
        <v>16745</v>
      </c>
      <c r="C4898" s="39" t="str">
        <f t="shared" si="76"/>
        <v>V03AXКониум-плюс</v>
      </c>
      <c r="D4898" s="91" t="s">
        <v>13607</v>
      </c>
    </row>
    <row r="4899" spans="1:4" hidden="1">
      <c r="A4899" s="91" t="s">
        <v>13526</v>
      </c>
      <c r="B4899" s="91" t="s">
        <v>16887</v>
      </c>
      <c r="C4899" s="39" t="str">
        <f t="shared" si="76"/>
        <v>V03AXМагнезиум сульфурикум</v>
      </c>
      <c r="D4899" s="91" t="s">
        <v>13607</v>
      </c>
    </row>
    <row r="4900" spans="1:4" hidden="1">
      <c r="A4900" s="91" t="s">
        <v>13526</v>
      </c>
      <c r="B4900" s="91" t="s">
        <v>16758</v>
      </c>
      <c r="C4900" s="39" t="str">
        <f t="shared" si="76"/>
        <v>V03AXКорвисан</v>
      </c>
      <c r="D4900" s="91" t="s">
        <v>13607</v>
      </c>
    </row>
    <row r="4901" spans="1:4" hidden="1">
      <c r="A4901" s="91" t="s">
        <v>13526</v>
      </c>
      <c r="B4901" s="91" t="s">
        <v>16889</v>
      </c>
      <c r="C4901" s="39" t="str">
        <f t="shared" si="76"/>
        <v>V03AXМагнезиум хлоратум</v>
      </c>
      <c r="D4901" s="91" t="s">
        <v>13607</v>
      </c>
    </row>
    <row r="4902" spans="1:4" hidden="1">
      <c r="A4902" s="91" t="s">
        <v>13526</v>
      </c>
      <c r="B4902" s="91" t="s">
        <v>16760</v>
      </c>
      <c r="C4902" s="39" t="str">
        <f t="shared" si="76"/>
        <v>V03AXКоризалия</v>
      </c>
      <c r="D4902" s="91" t="s">
        <v>13607</v>
      </c>
    </row>
    <row r="4903" spans="1:4" hidden="1">
      <c r="A4903" s="91" t="s">
        <v>13526</v>
      </c>
      <c r="B4903" s="91" t="s">
        <v>16900</v>
      </c>
      <c r="C4903" s="39" t="str">
        <f t="shared" si="76"/>
        <v>V03AXМаммолептин</v>
      </c>
      <c r="D4903" s="91" t="s">
        <v>13607</v>
      </c>
    </row>
    <row r="4904" spans="1:4" hidden="1">
      <c r="A4904" s="91" t="s">
        <v>13526</v>
      </c>
      <c r="B4904" s="91" t="s">
        <v>16763</v>
      </c>
      <c r="C4904" s="39" t="str">
        <f t="shared" si="76"/>
        <v>V03AXКоронатера</v>
      </c>
      <c r="D4904" s="91" t="s">
        <v>13607</v>
      </c>
    </row>
    <row r="4905" spans="1:4" hidden="1">
      <c r="A4905" s="91" t="s">
        <v>13526</v>
      </c>
      <c r="B4905" s="91" t="s">
        <v>16905</v>
      </c>
      <c r="C4905" s="39" t="str">
        <f t="shared" si="76"/>
        <v>V03AXМандрагора</v>
      </c>
      <c r="D4905" s="91" t="s">
        <v>13607</v>
      </c>
    </row>
    <row r="4906" spans="1:4" hidden="1">
      <c r="A4906" s="91" t="s">
        <v>13526</v>
      </c>
      <c r="B4906" s="91" t="s">
        <v>16765</v>
      </c>
      <c r="C4906" s="39" t="str">
        <f t="shared" si="76"/>
        <v>V03AXКоффея</v>
      </c>
      <c r="D4906" s="91" t="s">
        <v>13607</v>
      </c>
    </row>
    <row r="4907" spans="1:4" hidden="1">
      <c r="A4907" s="91" t="s">
        <v>13526</v>
      </c>
      <c r="B4907" s="91" t="s">
        <v>16910</v>
      </c>
      <c r="C4907" s="39" t="str">
        <f t="shared" si="76"/>
        <v>V03AXМарь противоглистная</v>
      </c>
      <c r="D4907" s="91" t="s">
        <v>13607</v>
      </c>
    </row>
    <row r="4908" spans="1:4" hidden="1">
      <c r="A4908" s="91" t="s">
        <v>13526</v>
      </c>
      <c r="B4908" s="91" t="s">
        <v>16789</v>
      </c>
      <c r="C4908" s="39" t="str">
        <f t="shared" si="76"/>
        <v>V03AXКубышки желтой корневище</v>
      </c>
      <c r="D4908" s="91" t="s">
        <v>13607</v>
      </c>
    </row>
    <row r="4909" spans="1:4" hidden="1">
      <c r="A4909" s="91" t="s">
        <v>13526</v>
      </c>
      <c r="B4909" s="91" t="s">
        <v>16913</v>
      </c>
      <c r="C4909" s="39" t="str">
        <f t="shared" ref="C4909:C4972" si="77">CONCATENATE(A4909,B4909)</f>
        <v>V03AXМастиол-Эдас (Эдас-127)</v>
      </c>
      <c r="D4909" s="91" t="s">
        <v>13607</v>
      </c>
    </row>
    <row r="4910" spans="1:4" hidden="1">
      <c r="A4910" s="91" t="s">
        <v>13526</v>
      </c>
      <c r="B4910" s="91" t="s">
        <v>16914</v>
      </c>
      <c r="C4910" s="39" t="str">
        <f t="shared" si="77"/>
        <v>V03AXМастиол-Эдас (Эдас-927)</v>
      </c>
      <c r="D4910" s="91" t="s">
        <v>13607</v>
      </c>
    </row>
    <row r="4911" spans="1:4" ht="30" hidden="1">
      <c r="A4911" s="91" t="s">
        <v>13526</v>
      </c>
      <c r="B4911" s="91" t="s">
        <v>16497</v>
      </c>
      <c r="C4911" s="39" t="str">
        <f t="shared" si="77"/>
        <v>V03AXДезоксирибонуклеиновая кислота плазмидная [сверхскрученная кольцевая двуцепочечная]</v>
      </c>
      <c r="D4911" s="91" t="s">
        <v>13607</v>
      </c>
    </row>
    <row r="4912" spans="1:4" hidden="1">
      <c r="A4912" s="91" t="s">
        <v>13526</v>
      </c>
      <c r="B4912" s="91" t="s">
        <v>16920</v>
      </c>
      <c r="C4912" s="39" t="str">
        <f t="shared" si="77"/>
        <v>V03AXМачка желтого трава</v>
      </c>
      <c r="D4912" s="91" t="s">
        <v>13607</v>
      </c>
    </row>
    <row r="4913" spans="1:4" hidden="1">
      <c r="A4913" s="91" t="s">
        <v>13526</v>
      </c>
      <c r="B4913" s="91" t="s">
        <v>16927</v>
      </c>
      <c r="C4913" s="39" t="str">
        <f t="shared" si="77"/>
        <v>V03AXМелисса</v>
      </c>
      <c r="D4913" s="91" t="s">
        <v>13607</v>
      </c>
    </row>
    <row r="4914" spans="1:4" hidden="1">
      <c r="A4914" s="91" t="s">
        <v>13526</v>
      </c>
      <c r="B4914" s="91" t="s">
        <v>16928</v>
      </c>
      <c r="C4914" s="39" t="str">
        <f t="shared" si="77"/>
        <v>V03AXМембраноСОМЕ ликвид орал</v>
      </c>
      <c r="D4914" s="91" t="s">
        <v>13607</v>
      </c>
    </row>
    <row r="4915" spans="1:4" hidden="1">
      <c r="A4915" s="91" t="s">
        <v>13526</v>
      </c>
      <c r="B4915" s="91" t="s">
        <v>16934</v>
      </c>
      <c r="C4915" s="39" t="str">
        <f t="shared" si="77"/>
        <v>V03AXМенолет Эдас-139</v>
      </c>
      <c r="D4915" s="91" t="s">
        <v>13607</v>
      </c>
    </row>
    <row r="4916" spans="1:4" hidden="1">
      <c r="A4916" s="91" t="s">
        <v>13526</v>
      </c>
      <c r="B4916" s="91" t="s">
        <v>16794</v>
      </c>
      <c r="C4916" s="39" t="str">
        <f t="shared" si="77"/>
        <v>V03AXКупрум металликум</v>
      </c>
      <c r="D4916" s="91" t="s">
        <v>13607</v>
      </c>
    </row>
    <row r="4917" spans="1:4" hidden="1">
      <c r="A4917" s="91" t="s">
        <v>13526</v>
      </c>
      <c r="B4917" s="91" t="s">
        <v>16935</v>
      </c>
      <c r="C4917" s="39" t="str">
        <f t="shared" si="77"/>
        <v>V03AXМенолет Эдас-939</v>
      </c>
      <c r="D4917" s="91" t="s">
        <v>13607</v>
      </c>
    </row>
    <row r="4918" spans="1:4" hidden="1">
      <c r="A4918" s="91" t="s">
        <v>13526</v>
      </c>
      <c r="B4918" s="91" t="s">
        <v>16941</v>
      </c>
      <c r="C4918" s="39" t="str">
        <f t="shared" si="77"/>
        <v>V03AXМеркуриус бийодатус</v>
      </c>
      <c r="D4918" s="91" t="s">
        <v>13607</v>
      </c>
    </row>
    <row r="4919" spans="1:4" hidden="1">
      <c r="A4919" s="91" t="s">
        <v>13526</v>
      </c>
      <c r="B4919" s="91" t="s">
        <v>16945</v>
      </c>
      <c r="C4919" s="39" t="str">
        <f t="shared" si="77"/>
        <v>V03AXМеркуриус солюбилис Ганеманни</v>
      </c>
      <c r="D4919" s="91" t="s">
        <v>13607</v>
      </c>
    </row>
    <row r="4920" spans="1:4" hidden="1">
      <c r="A4920" s="91" t="s">
        <v>13526</v>
      </c>
      <c r="B4920" s="91" t="s">
        <v>16947</v>
      </c>
      <c r="C4920" s="39" t="str">
        <f t="shared" si="77"/>
        <v>V03AXМеркуриус цианатус</v>
      </c>
      <c r="D4920" s="91" t="s">
        <v>13607</v>
      </c>
    </row>
    <row r="4921" spans="1:4" hidden="1">
      <c r="A4921" s="91" t="s">
        <v>13526</v>
      </c>
      <c r="B4921" s="91" t="s">
        <v>16499</v>
      </c>
      <c r="C4921" s="39" t="str">
        <f t="shared" si="77"/>
        <v>V03AXДентокинд</v>
      </c>
      <c r="D4921" s="91" t="s">
        <v>13607</v>
      </c>
    </row>
    <row r="4922" spans="1:4" hidden="1">
      <c r="A4922" s="91" t="s">
        <v>13526</v>
      </c>
      <c r="B4922" s="91" t="s">
        <v>16950</v>
      </c>
      <c r="C4922" s="39" t="str">
        <f t="shared" si="77"/>
        <v>V03AXМетео-Плюс</v>
      </c>
      <c r="D4922" s="91" t="s">
        <v>13607</v>
      </c>
    </row>
    <row r="4923" spans="1:4" hidden="1">
      <c r="A4923" s="91" t="s">
        <v>13526</v>
      </c>
      <c r="B4923" s="91" t="s">
        <v>16501</v>
      </c>
      <c r="C4923" s="39" t="str">
        <f t="shared" si="77"/>
        <v>V03AXДефекол Эдас-124</v>
      </c>
      <c r="D4923" s="91" t="s">
        <v>13607</v>
      </c>
    </row>
    <row r="4924" spans="1:4" hidden="1">
      <c r="A4924" s="91" t="s">
        <v>13526</v>
      </c>
      <c r="B4924" s="91" t="s">
        <v>16959</v>
      </c>
      <c r="C4924" s="39" t="str">
        <f t="shared" si="77"/>
        <v>V03AXМиндаля сладкого семя</v>
      </c>
      <c r="D4924" s="91" t="s">
        <v>13607</v>
      </c>
    </row>
    <row r="4925" spans="1:4" hidden="1">
      <c r="A4925" s="91" t="s">
        <v>13526</v>
      </c>
      <c r="B4925" s="91" t="s">
        <v>16508</v>
      </c>
      <c r="C4925" s="39" t="str">
        <f t="shared" si="77"/>
        <v>V03AXДиабетин</v>
      </c>
      <c r="D4925" s="91" t="s">
        <v>13607</v>
      </c>
    </row>
    <row r="4926" spans="1:4" hidden="1">
      <c r="A4926" s="91" t="s">
        <v>13526</v>
      </c>
      <c r="B4926" s="91" t="s">
        <v>16969</v>
      </c>
      <c r="C4926" s="39" t="str">
        <f t="shared" si="77"/>
        <v>V03AXМитчелла</v>
      </c>
      <c r="D4926" s="91" t="s">
        <v>13607</v>
      </c>
    </row>
    <row r="4927" spans="1:4" hidden="1">
      <c r="A4927" s="91" t="s">
        <v>13526</v>
      </c>
      <c r="B4927" s="91" t="s">
        <v>16515</v>
      </c>
      <c r="C4927" s="39" t="str">
        <f t="shared" si="77"/>
        <v>V03AXДиоскореи кавказской корневище и корень</v>
      </c>
      <c r="D4927" s="91" t="s">
        <v>13607</v>
      </c>
    </row>
    <row r="4928" spans="1:4" hidden="1">
      <c r="A4928" s="91" t="s">
        <v>13526</v>
      </c>
      <c r="B4928" s="91" t="s">
        <v>16971</v>
      </c>
      <c r="C4928" s="39" t="str">
        <f t="shared" si="77"/>
        <v>V03AXМожжевельник обыкновенный</v>
      </c>
      <c r="D4928" s="91" t="s">
        <v>13607</v>
      </c>
    </row>
    <row r="4929" spans="1:4" hidden="1">
      <c r="A4929" s="91" t="s">
        <v>13526</v>
      </c>
      <c r="B4929" s="91" t="s">
        <v>16516</v>
      </c>
      <c r="C4929" s="39" t="str">
        <f t="shared" si="77"/>
        <v>V03AXДиоскореи ниппонской корневище с корнями</v>
      </c>
      <c r="D4929" s="91" t="s">
        <v>13607</v>
      </c>
    </row>
    <row r="4930" spans="1:4" ht="30" hidden="1">
      <c r="A4930" s="91" t="s">
        <v>13526</v>
      </c>
      <c r="B4930" s="91" t="s">
        <v>16982</v>
      </c>
      <c r="C4930" s="39" t="str">
        <f t="shared" si="77"/>
        <v>V03AXМонокомпонентные препараты минерального происхождения (46 наименований - согласно приложению)</v>
      </c>
      <c r="D4930" s="91" t="s">
        <v>13607</v>
      </c>
    </row>
    <row r="4931" spans="1:4" hidden="1">
      <c r="A4931" s="91" t="s">
        <v>13526</v>
      </c>
      <c r="B4931" s="91" t="s">
        <v>16523</v>
      </c>
      <c r="C4931" s="39" t="str">
        <f t="shared" si="77"/>
        <v>V03AXДолихос</v>
      </c>
      <c r="D4931" s="91" t="s">
        <v>13607</v>
      </c>
    </row>
    <row r="4932" spans="1:4" ht="30" hidden="1">
      <c r="A4932" s="91" t="s">
        <v>13526</v>
      </c>
      <c r="B4932" s="91" t="s">
        <v>16983</v>
      </c>
      <c r="C4932" s="39" t="str">
        <f t="shared" si="77"/>
        <v>V03AXМонокомпонентные препараты минерального происхождения (89 наименований - согласно приложению)</v>
      </c>
      <c r="D4932" s="91" t="s">
        <v>13607</v>
      </c>
    </row>
    <row r="4933" spans="1:4" hidden="1">
      <c r="A4933" s="91" t="s">
        <v>13526</v>
      </c>
      <c r="B4933" s="91" t="s">
        <v>16524</v>
      </c>
      <c r="C4933" s="39" t="str">
        <f t="shared" si="77"/>
        <v>V03AXДонника аптечного трава</v>
      </c>
      <c r="D4933" s="91" t="s">
        <v>13607</v>
      </c>
    </row>
    <row r="4934" spans="1:4" ht="30" hidden="1">
      <c r="A4934" s="91" t="s">
        <v>13526</v>
      </c>
      <c r="B4934" s="91" t="s">
        <v>16986</v>
      </c>
      <c r="C4934" s="39" t="str">
        <f t="shared" si="77"/>
        <v>V03AXМонокомпонентные препараты растительного происхождения (15 наименований - согласно приложению)</v>
      </c>
      <c r="D4934" s="91" t="s">
        <v>13607</v>
      </c>
    </row>
    <row r="4935" spans="1:4" hidden="1">
      <c r="A4935" s="91" t="s">
        <v>13526</v>
      </c>
      <c r="B4935" s="91" t="s">
        <v>16530</v>
      </c>
      <c r="C4935" s="39" t="str">
        <f t="shared" si="77"/>
        <v>V03AXДр.Рекевег Фибесан</v>
      </c>
      <c r="D4935" s="91" t="s">
        <v>13607</v>
      </c>
    </row>
    <row r="4936" spans="1:4" ht="30" hidden="1">
      <c r="A4936" s="91" t="s">
        <v>13526</v>
      </c>
      <c r="B4936" s="91" t="s">
        <v>16987</v>
      </c>
      <c r="C4936" s="39" t="str">
        <f t="shared" si="77"/>
        <v>V03AXМонокомпонентные препараты растительного происхождения (248 наименований - согласно приложению)</v>
      </c>
      <c r="D4936" s="91" t="s">
        <v>13607</v>
      </c>
    </row>
    <row r="4937" spans="1:4" hidden="1">
      <c r="A4937" s="91" t="s">
        <v>13526</v>
      </c>
      <c r="B4937" s="91" t="s">
        <v>16541</v>
      </c>
      <c r="C4937" s="39" t="str">
        <f t="shared" si="77"/>
        <v>V03AXЕвфразия D3</v>
      </c>
      <c r="D4937" s="91" t="s">
        <v>13607</v>
      </c>
    </row>
    <row r="4938" spans="1:4" hidden="1">
      <c r="A4938" s="91" t="s">
        <v>13526</v>
      </c>
      <c r="B4938" s="91" t="s">
        <v>16989</v>
      </c>
      <c r="C4938" s="39" t="str">
        <f t="shared" si="77"/>
        <v>V03AXМордовника плод</v>
      </c>
      <c r="D4938" s="91" t="s">
        <v>13607</v>
      </c>
    </row>
    <row r="4939" spans="1:4" ht="60" hidden="1">
      <c r="A4939" s="91" t="s">
        <v>13526</v>
      </c>
      <c r="B4939" s="91" t="s">
        <v>16571</v>
      </c>
      <c r="C4939" s="39" t="str">
        <f t="shared" si="77"/>
        <v>V03AXЗолототысячника трава+Копытня европейского листья+Мачка желтого трава+Пижмы обыкновенной цветки+Полыни горькой трава+Левзеи сафлоровидной корневища с корнями+Толокнянки обыкновенной листья+Тимьяна ползучего трава</v>
      </c>
      <c r="D4939" s="91" t="s">
        <v>13607</v>
      </c>
    </row>
    <row r="4940" spans="1:4" hidden="1">
      <c r="A4940" s="91" t="s">
        <v>13526</v>
      </c>
      <c r="B4940" s="91" t="s">
        <v>16991</v>
      </c>
      <c r="C4940" s="39" t="str">
        <f t="shared" si="77"/>
        <v>V03AXМорозника красноватого корневище с корнями</v>
      </c>
      <c r="D4940" s="91" t="s">
        <v>13607</v>
      </c>
    </row>
    <row r="4941" spans="1:4" hidden="1">
      <c r="A4941" s="91" t="s">
        <v>13526</v>
      </c>
      <c r="B4941" s="91" t="s">
        <v>16572</v>
      </c>
      <c r="C4941" s="39" t="str">
        <f t="shared" si="77"/>
        <v>V03AXЗолотохлористо-водородная кислота</v>
      </c>
      <c r="D4941" s="91" t="s">
        <v>13607</v>
      </c>
    </row>
    <row r="4942" spans="1:4" hidden="1">
      <c r="A4942" s="91" t="s">
        <v>13526</v>
      </c>
      <c r="B4942" s="91" t="s">
        <v>16992</v>
      </c>
      <c r="C4942" s="39" t="str">
        <f t="shared" si="77"/>
        <v>V03AXМочекам</v>
      </c>
      <c r="D4942" s="91" t="s">
        <v>13607</v>
      </c>
    </row>
    <row r="4943" spans="1:4" hidden="1">
      <c r="A4943" s="91" t="s">
        <v>13526</v>
      </c>
      <c r="B4943" s="91" t="s">
        <v>16952</v>
      </c>
      <c r="C4943" s="39" t="str">
        <f t="shared" si="77"/>
        <v>V03AXМиал Эдас-401</v>
      </c>
      <c r="D4943" s="91" t="s">
        <v>13607</v>
      </c>
    </row>
    <row r="4944" spans="1:4" hidden="1">
      <c r="A4944" s="91" t="s">
        <v>13526</v>
      </c>
      <c r="B4944" s="91" t="s">
        <v>16998</v>
      </c>
      <c r="C4944" s="39" t="str">
        <f t="shared" si="77"/>
        <v>V03AXМышьяковистый ангидрид</v>
      </c>
      <c r="D4944" s="91" t="s">
        <v>13607</v>
      </c>
    </row>
    <row r="4945" spans="1:4" hidden="1">
      <c r="A4945" s="91" t="s">
        <v>13526</v>
      </c>
      <c r="B4945" s="91" t="s">
        <v>16573</v>
      </c>
      <c r="C4945" s="39" t="str">
        <f t="shared" si="77"/>
        <v>V03AXЗопника колючего трава</v>
      </c>
      <c r="D4945" s="91" t="s">
        <v>13607</v>
      </c>
    </row>
    <row r="4946" spans="1:4" hidden="1">
      <c r="A4946" s="91" t="s">
        <v>13526</v>
      </c>
      <c r="B4946" s="91" t="s">
        <v>16999</v>
      </c>
      <c r="C4946" s="39" t="str">
        <f t="shared" si="77"/>
        <v>V03AXМягчительный чай для припарок</v>
      </c>
      <c r="D4946" s="91" t="s">
        <v>13607</v>
      </c>
    </row>
    <row r="4947" spans="1:4" hidden="1">
      <c r="A4947" s="91" t="s">
        <v>13526</v>
      </c>
      <c r="B4947" s="91" t="s">
        <v>16953</v>
      </c>
      <c r="C4947" s="39" t="str">
        <f t="shared" si="77"/>
        <v>V03AXМиалгон-Эдас (Эдас-401М)</v>
      </c>
      <c r="D4947" s="91" t="s">
        <v>13607</v>
      </c>
    </row>
    <row r="4948" spans="1:4" hidden="1">
      <c r="A4948" s="91" t="s">
        <v>13526</v>
      </c>
      <c r="B4948" s="91" t="s">
        <v>17002</v>
      </c>
      <c r="C4948" s="39" t="str">
        <f t="shared" si="77"/>
        <v>V03AXНайГеронт-Тропфен</v>
      </c>
      <c r="D4948" s="91" t="s">
        <v>13607</v>
      </c>
    </row>
    <row r="4949" spans="1:4" hidden="1">
      <c r="A4949" s="91" t="s">
        <v>13526</v>
      </c>
      <c r="B4949" s="91" t="s">
        <v>16575</v>
      </c>
      <c r="C4949" s="39" t="str">
        <f t="shared" si="77"/>
        <v>V03AXИберийка горькая</v>
      </c>
      <c r="D4949" s="91" t="s">
        <v>13607</v>
      </c>
    </row>
    <row r="4950" spans="1:4" hidden="1">
      <c r="A4950" s="91" t="s">
        <v>13526</v>
      </c>
      <c r="B4950" s="91" t="s">
        <v>17005</v>
      </c>
      <c r="C4950" s="39" t="str">
        <f t="shared" si="77"/>
        <v>V03AXНайЛинг-Тропфен</v>
      </c>
      <c r="D4950" s="91" t="s">
        <v>13607</v>
      </c>
    </row>
    <row r="4951" spans="1:4" hidden="1">
      <c r="A4951" s="91" t="s">
        <v>13526</v>
      </c>
      <c r="B4951" s="91" t="s">
        <v>16579</v>
      </c>
      <c r="C4951" s="39" t="str">
        <f t="shared" si="77"/>
        <v>V03AXИвы остролистной лист</v>
      </c>
      <c r="D4951" s="91" t="s">
        <v>13607</v>
      </c>
    </row>
    <row r="4952" spans="1:4" hidden="1">
      <c r="A4952" s="91" t="s">
        <v>13526</v>
      </c>
      <c r="B4952" s="91" t="s">
        <v>17017</v>
      </c>
      <c r="C4952" s="39" t="str">
        <f t="shared" si="77"/>
        <v>V03AXНайТабс Мускулум</v>
      </c>
      <c r="D4952" s="91" t="s">
        <v>13607</v>
      </c>
    </row>
    <row r="4953" spans="1:4" hidden="1">
      <c r="A4953" s="91" t="s">
        <v>13526</v>
      </c>
      <c r="B4953" s="91" t="s">
        <v>16584</v>
      </c>
      <c r="C4953" s="39" t="str">
        <f t="shared" si="77"/>
        <v>V03AXИммувит</v>
      </c>
      <c r="D4953" s="91" t="s">
        <v>13607</v>
      </c>
    </row>
    <row r="4954" spans="1:4" hidden="1">
      <c r="A4954" s="91" t="s">
        <v>13526</v>
      </c>
      <c r="B4954" s="91" t="s">
        <v>17027</v>
      </c>
      <c r="C4954" s="39" t="str">
        <f t="shared" si="77"/>
        <v>V03AXНайТабс Суррениум</v>
      </c>
      <c r="D4954" s="91" t="s">
        <v>13607</v>
      </c>
    </row>
    <row r="4955" spans="1:4" hidden="1">
      <c r="A4955" s="91" t="s">
        <v>13526</v>
      </c>
      <c r="B4955" s="91" t="s">
        <v>17032</v>
      </c>
      <c r="C4955" s="39" t="str">
        <f t="shared" si="77"/>
        <v>V03AXНайТабс Церебрум</v>
      </c>
      <c r="D4955" s="91" t="s">
        <v>13607</v>
      </c>
    </row>
    <row r="4956" spans="1:4" hidden="1">
      <c r="A4956" s="91" t="s">
        <v>13526</v>
      </c>
      <c r="B4956" s="91" t="s">
        <v>16589</v>
      </c>
      <c r="C4956" s="39" t="str">
        <f t="shared" si="77"/>
        <v>V03AXИнсти</v>
      </c>
      <c r="D4956" s="91" t="s">
        <v>13607</v>
      </c>
    </row>
    <row r="4957" spans="1:4" hidden="1">
      <c r="A4957" s="91" t="s">
        <v>13526</v>
      </c>
      <c r="B4957" s="91" t="s">
        <v>17040</v>
      </c>
      <c r="C4957" s="39" t="str">
        <f t="shared" si="77"/>
        <v>V03AXНайя</v>
      </c>
      <c r="D4957" s="91" t="s">
        <v>13607</v>
      </c>
    </row>
    <row r="4958" spans="1:4" hidden="1">
      <c r="A4958" s="91" t="s">
        <v>13526</v>
      </c>
      <c r="B4958" s="91" t="s">
        <v>16802</v>
      </c>
      <c r="C4958" s="39" t="str">
        <f t="shared" si="77"/>
        <v>V03AXЛабазника вязолистного цветки</v>
      </c>
      <c r="D4958" s="91" t="s">
        <v>13607</v>
      </c>
    </row>
    <row r="4959" spans="1:4" hidden="1">
      <c r="A4959" s="91" t="s">
        <v>13526</v>
      </c>
      <c r="B4959" s="91" t="s">
        <v>17055</v>
      </c>
      <c r="C4959" s="39" t="str">
        <f t="shared" si="77"/>
        <v>V03AXНатрия сульфат</v>
      </c>
      <c r="D4959" s="91" t="s">
        <v>13607</v>
      </c>
    </row>
    <row r="4960" spans="1:4" hidden="1">
      <c r="A4960" s="91" t="s">
        <v>13526</v>
      </c>
      <c r="B4960" s="91" t="s">
        <v>16954</v>
      </c>
      <c r="C4960" s="39" t="str">
        <f t="shared" si="77"/>
        <v>V03AXМиал-Эдас</v>
      </c>
      <c r="D4960" s="91" t="s">
        <v>13607</v>
      </c>
    </row>
    <row r="4961" spans="1:4" hidden="1">
      <c r="A4961" s="91" t="s">
        <v>13526</v>
      </c>
      <c r="B4961" s="91" t="s">
        <v>16593</v>
      </c>
      <c r="C4961" s="39" t="str">
        <f t="shared" si="77"/>
        <v>V03AXИнфлюцид</v>
      </c>
      <c r="D4961" s="91" t="s">
        <v>13607</v>
      </c>
    </row>
    <row r="4962" spans="1:4" hidden="1">
      <c r="A4962" s="91" t="s">
        <v>13526</v>
      </c>
      <c r="B4962" s="91" t="s">
        <v>16961</v>
      </c>
      <c r="C4962" s="39" t="str">
        <f t="shared" si="77"/>
        <v>V03AXМиристика себиферая</v>
      </c>
      <c r="D4962" s="91" t="s">
        <v>13607</v>
      </c>
    </row>
    <row r="4963" spans="1:4" hidden="1">
      <c r="A4963" s="91" t="s">
        <v>13526</v>
      </c>
      <c r="B4963" s="91" t="s">
        <v>17057</v>
      </c>
      <c r="C4963" s="39" t="str">
        <f t="shared" si="77"/>
        <v>V03AXНатрия хлораурат</v>
      </c>
      <c r="D4963" s="91" t="s">
        <v>13607</v>
      </c>
    </row>
    <row r="4964" spans="1:4" hidden="1">
      <c r="A4964" s="91" t="s">
        <v>13526</v>
      </c>
      <c r="B4964" s="91" t="s">
        <v>16804</v>
      </c>
      <c r="C4964" s="39" t="str">
        <f t="shared" si="77"/>
        <v>V03AXЛаваж</v>
      </c>
      <c r="D4964" s="91" t="s">
        <v>13607</v>
      </c>
    </row>
    <row r="4965" spans="1:4" hidden="1">
      <c r="A4965" s="91" t="s">
        <v>13526</v>
      </c>
      <c r="B4965" s="91" t="s">
        <v>16599</v>
      </c>
      <c r="C4965" s="39" t="str">
        <f t="shared" si="77"/>
        <v>V03AXИпекакуана</v>
      </c>
      <c r="D4965" s="91" t="s">
        <v>13607</v>
      </c>
    </row>
    <row r="4966" spans="1:4" hidden="1">
      <c r="A4966" s="91" t="s">
        <v>13526</v>
      </c>
      <c r="B4966" s="91" t="s">
        <v>17059</v>
      </c>
      <c r="C4966" s="39" t="str">
        <f t="shared" si="77"/>
        <v>V03AXНафталин</v>
      </c>
      <c r="D4966" s="91" t="s">
        <v>13607</v>
      </c>
    </row>
    <row r="4967" spans="1:4" hidden="1">
      <c r="A4967" s="91" t="s">
        <v>13526</v>
      </c>
      <c r="B4967" s="91" t="s">
        <v>16602</v>
      </c>
      <c r="C4967" s="39" t="str">
        <f t="shared" si="77"/>
        <v>V03AXИрикар крем</v>
      </c>
      <c r="D4967" s="91" t="s">
        <v>13607</v>
      </c>
    </row>
    <row r="4968" spans="1:4" hidden="1">
      <c r="A4968" s="91" t="s">
        <v>13526</v>
      </c>
      <c r="B4968" s="91" t="s">
        <v>17067</v>
      </c>
      <c r="C4968" s="39" t="str">
        <f t="shared" si="77"/>
        <v>V03AXНефронал Эдас-128</v>
      </c>
      <c r="D4968" s="91" t="s">
        <v>13607</v>
      </c>
    </row>
    <row r="4969" spans="1:4" hidden="1">
      <c r="A4969" s="91" t="s">
        <v>13526</v>
      </c>
      <c r="B4969" s="91" t="s">
        <v>16603</v>
      </c>
      <c r="C4969" s="39" t="str">
        <f t="shared" si="77"/>
        <v>V03AXИрис</v>
      </c>
      <c r="D4969" s="91" t="s">
        <v>13607</v>
      </c>
    </row>
    <row r="4970" spans="1:4" hidden="1">
      <c r="A4970" s="91" t="s">
        <v>13526</v>
      </c>
      <c r="B4970" s="91" t="s">
        <v>17068</v>
      </c>
      <c r="C4970" s="39" t="str">
        <f t="shared" si="77"/>
        <v>V03AXНефронал Эдас-928</v>
      </c>
      <c r="D4970" s="91" t="s">
        <v>13607</v>
      </c>
    </row>
    <row r="4971" spans="1:4" hidden="1">
      <c r="A4971" s="91" t="s">
        <v>13526</v>
      </c>
      <c r="B4971" s="91" t="s">
        <v>16616</v>
      </c>
      <c r="C4971" s="39" t="str">
        <f t="shared" si="77"/>
        <v>V03AXКаладиум</v>
      </c>
      <c r="D4971" s="91" t="s">
        <v>13607</v>
      </c>
    </row>
    <row r="4972" spans="1:4" hidden="1">
      <c r="A4972" s="91" t="s">
        <v>13526</v>
      </c>
      <c r="B4972" s="91" t="s">
        <v>17070</v>
      </c>
      <c r="C4972" s="39" t="str">
        <f t="shared" si="77"/>
        <v>V03AXНефронал-Эдас (Эдас-928)</v>
      </c>
      <c r="D4972" s="91" t="s">
        <v>13607</v>
      </c>
    </row>
    <row r="4973" spans="1:4" hidden="1">
      <c r="A4973" s="91" t="s">
        <v>13526</v>
      </c>
      <c r="B4973" s="91" t="s">
        <v>17074</v>
      </c>
      <c r="C4973" s="39" t="str">
        <f t="shared" ref="C4973:C5036" si="78">CONCATENATE(A4973,B4973)</f>
        <v>V03AXНикур 1-Эдас (Эдас-961)</v>
      </c>
      <c r="D4973" s="91" t="s">
        <v>13607</v>
      </c>
    </row>
    <row r="4974" spans="1:4" hidden="1">
      <c r="A4974" s="91" t="s">
        <v>13526</v>
      </c>
      <c r="B4974" s="91" t="s">
        <v>16619</v>
      </c>
      <c r="C4974" s="39" t="str">
        <f t="shared" si="78"/>
        <v>V03AXКаленгам-Эдас</v>
      </c>
      <c r="D4974" s="91" t="s">
        <v>13607</v>
      </c>
    </row>
    <row r="4975" spans="1:4" hidden="1">
      <c r="A4975" s="91" t="s">
        <v>13526</v>
      </c>
      <c r="B4975" s="91" t="s">
        <v>17076</v>
      </c>
      <c r="C4975" s="39" t="str">
        <f t="shared" si="78"/>
        <v>V03AXНирвана-Эдас (Эдас-111)</v>
      </c>
      <c r="D4975" s="91" t="s">
        <v>13607</v>
      </c>
    </row>
    <row r="4976" spans="1:4" hidden="1">
      <c r="A4976" s="91" t="s">
        <v>13526</v>
      </c>
      <c r="B4976" s="91" t="s">
        <v>16620</v>
      </c>
      <c r="C4976" s="39" t="str">
        <f t="shared" si="78"/>
        <v>V03AXКалина обыкновенная</v>
      </c>
      <c r="D4976" s="91" t="s">
        <v>13607</v>
      </c>
    </row>
    <row r="4977" spans="1:4" hidden="1">
      <c r="A4977" s="91" t="s">
        <v>13526</v>
      </c>
      <c r="B4977" s="91" t="s">
        <v>17078</v>
      </c>
      <c r="C4977" s="39" t="str">
        <f t="shared" si="78"/>
        <v>V03AXНова фигура композитум Доктор Тайсс</v>
      </c>
      <c r="D4977" s="91" t="s">
        <v>13607</v>
      </c>
    </row>
    <row r="4978" spans="1:4" hidden="1">
      <c r="A4978" s="91" t="s">
        <v>13526</v>
      </c>
      <c r="B4978" s="91" t="s">
        <v>16626</v>
      </c>
      <c r="C4978" s="39" t="str">
        <f t="shared" si="78"/>
        <v>V03AXКалиум йодатум</v>
      </c>
      <c r="D4978" s="91" t="s">
        <v>13607</v>
      </c>
    </row>
    <row r="4979" spans="1:4" hidden="1">
      <c r="A4979" s="91" t="s">
        <v>13526</v>
      </c>
      <c r="B4979" s="91" t="s">
        <v>17079</v>
      </c>
      <c r="C4979" s="39" t="str">
        <f t="shared" si="78"/>
        <v>V03AXНоготки лекарственные</v>
      </c>
      <c r="D4979" s="91" t="s">
        <v>13607</v>
      </c>
    </row>
    <row r="4980" spans="1:4" hidden="1">
      <c r="A4980" s="91" t="s">
        <v>13526</v>
      </c>
      <c r="B4980" s="91" t="s">
        <v>16628</v>
      </c>
      <c r="C4980" s="39" t="str">
        <f t="shared" si="78"/>
        <v>V03AXКалиум нитрикум</v>
      </c>
      <c r="D4980" s="91" t="s">
        <v>13607</v>
      </c>
    </row>
    <row r="4981" spans="1:4" hidden="1">
      <c r="A4981" s="91" t="s">
        <v>13526</v>
      </c>
      <c r="B4981" s="91" t="s">
        <v>17081</v>
      </c>
      <c r="C4981" s="39" t="str">
        <f t="shared" si="78"/>
        <v>V03AXНоричник шишковатый</v>
      </c>
      <c r="D4981" s="91" t="s">
        <v>13607</v>
      </c>
    </row>
    <row r="4982" spans="1:4" hidden="1">
      <c r="A4982" s="91" t="s">
        <v>13526</v>
      </c>
      <c r="B4982" s="91" t="s">
        <v>16630</v>
      </c>
      <c r="C4982" s="39" t="str">
        <f t="shared" si="78"/>
        <v>V03AXКалиум сульфурикум</v>
      </c>
      <c r="D4982" s="91" t="s">
        <v>13607</v>
      </c>
    </row>
    <row r="4983" spans="1:4" hidden="1">
      <c r="A4983" s="91" t="s">
        <v>13526</v>
      </c>
      <c r="B4983" s="91" t="s">
        <v>17083</v>
      </c>
      <c r="C4983" s="39" t="str">
        <f t="shared" si="78"/>
        <v>V03AXНотта</v>
      </c>
      <c r="D4983" s="91" t="s">
        <v>13607</v>
      </c>
    </row>
    <row r="4984" spans="1:4" hidden="1">
      <c r="A4984" s="91" t="s">
        <v>13526</v>
      </c>
      <c r="B4984" s="91" t="s">
        <v>16650</v>
      </c>
      <c r="C4984" s="39" t="str">
        <f t="shared" si="78"/>
        <v>V03AXКальциум композитум-ГФ</v>
      </c>
      <c r="D4984" s="91" t="s">
        <v>13607</v>
      </c>
    </row>
    <row r="4985" spans="1:4" hidden="1">
      <c r="A4985" s="91" t="s">
        <v>13526</v>
      </c>
      <c r="B4985" s="91" t="s">
        <v>17086</v>
      </c>
      <c r="C4985" s="39" t="str">
        <f t="shared" si="78"/>
        <v>V03AXНукс Вом-плюс</v>
      </c>
      <c r="D4985" s="91" t="s">
        <v>13607</v>
      </c>
    </row>
    <row r="4986" spans="1:4" hidden="1">
      <c r="A4986" s="91" t="s">
        <v>13526</v>
      </c>
      <c r="B4986" s="91" t="s">
        <v>16681</v>
      </c>
      <c r="C4986" s="39" t="str">
        <f t="shared" si="78"/>
        <v>V03AXКардиалгин Эдас-106</v>
      </c>
      <c r="D4986" s="91" t="s">
        <v>13607</v>
      </c>
    </row>
    <row r="4987" spans="1:4" hidden="1">
      <c r="A4987" s="91" t="s">
        <v>13526</v>
      </c>
      <c r="B4987" s="91" t="s">
        <v>17087</v>
      </c>
      <c r="C4987" s="39" t="str">
        <f t="shared" si="78"/>
        <v>V03AXНукс мошата</v>
      </c>
      <c r="D4987" s="91" t="s">
        <v>13607</v>
      </c>
    </row>
    <row r="4988" spans="1:4" hidden="1">
      <c r="A4988" s="91" t="s">
        <v>13526</v>
      </c>
      <c r="B4988" s="91" t="s">
        <v>16685</v>
      </c>
      <c r="C4988" s="39" t="str">
        <f t="shared" si="78"/>
        <v>V03AXКардиоИКА</v>
      </c>
      <c r="D4988" s="91" t="s">
        <v>13607</v>
      </c>
    </row>
    <row r="4989" spans="1:4" hidden="1">
      <c r="A4989" s="91" t="s">
        <v>13526</v>
      </c>
      <c r="B4989" s="91" t="s">
        <v>17090</v>
      </c>
      <c r="C4989" s="39" t="str">
        <f t="shared" si="78"/>
        <v>V03AXОблепихи крушиновидной плоды</v>
      </c>
      <c r="D4989" s="91" t="s">
        <v>13607</v>
      </c>
    </row>
    <row r="4990" spans="1:4" hidden="1">
      <c r="A4990" s="91" t="s">
        <v>13526</v>
      </c>
      <c r="B4990" s="91" t="s">
        <v>16686</v>
      </c>
      <c r="C4990" s="39" t="str">
        <f t="shared" si="78"/>
        <v>V03AXКардиол-Эдас (Эдас-135)</v>
      </c>
      <c r="D4990" s="91" t="s">
        <v>13607</v>
      </c>
    </row>
    <row r="4991" spans="1:4" hidden="1">
      <c r="A4991" s="91" t="s">
        <v>13526</v>
      </c>
      <c r="B4991" s="91" t="s">
        <v>17093</v>
      </c>
      <c r="C4991" s="39" t="str">
        <f t="shared" si="78"/>
        <v>V03AXОдуванчик лекарственный</v>
      </c>
      <c r="D4991" s="91" t="s">
        <v>13607</v>
      </c>
    </row>
    <row r="4992" spans="1:4" hidden="1">
      <c r="A4992" s="91" t="s">
        <v>13526</v>
      </c>
      <c r="B4992" s="91" t="s">
        <v>16688</v>
      </c>
      <c r="C4992" s="39" t="str">
        <f t="shared" si="78"/>
        <v>V03AXКардиомил Эдас-135</v>
      </c>
      <c r="D4992" s="91" t="s">
        <v>13607</v>
      </c>
    </row>
    <row r="4993" spans="1:4" hidden="1">
      <c r="A4993" s="91" t="s">
        <v>13526</v>
      </c>
      <c r="B4993" s="91" t="s">
        <v>17119</v>
      </c>
      <c r="C4993" s="39" t="str">
        <f t="shared" si="78"/>
        <v>V03AXОфатумумаб</v>
      </c>
      <c r="D4993" s="91" t="s">
        <v>13607</v>
      </c>
    </row>
    <row r="4994" spans="1:4" hidden="1">
      <c r="A4994" s="91" t="s">
        <v>13526</v>
      </c>
      <c r="B4994" s="91" t="s">
        <v>16690</v>
      </c>
      <c r="C4994" s="39" t="str">
        <f t="shared" si="78"/>
        <v>V03AXКардиомил-Эдас</v>
      </c>
      <c r="D4994" s="91" t="s">
        <v>13607</v>
      </c>
    </row>
    <row r="4995" spans="1:4" hidden="1">
      <c r="A4995" s="91" t="s">
        <v>13526</v>
      </c>
      <c r="B4995" s="91" t="s">
        <v>17136</v>
      </c>
      <c r="C4995" s="39" t="str">
        <f t="shared" si="78"/>
        <v>V03AXПарейра брава</v>
      </c>
      <c r="D4995" s="91" t="s">
        <v>13607</v>
      </c>
    </row>
    <row r="4996" spans="1:4" hidden="1">
      <c r="A4996" s="91" t="s">
        <v>13526</v>
      </c>
      <c r="B4996" s="91" t="s">
        <v>16697</v>
      </c>
      <c r="C4996" s="39" t="str">
        <f t="shared" si="78"/>
        <v>V03AXКарсат Эдас-136</v>
      </c>
      <c r="D4996" s="91" t="s">
        <v>13607</v>
      </c>
    </row>
    <row r="4997" spans="1:4" hidden="1">
      <c r="A4997" s="91" t="s">
        <v>13526</v>
      </c>
      <c r="B4997" s="91" t="s">
        <v>17148</v>
      </c>
      <c r="C4997" s="39" t="str">
        <f t="shared" si="78"/>
        <v>V03AXПассифлора инкарната</v>
      </c>
      <c r="D4997" s="91" t="s">
        <v>13607</v>
      </c>
    </row>
    <row r="4998" spans="1:4" hidden="1">
      <c r="A4998" s="91" t="s">
        <v>13526</v>
      </c>
      <c r="B4998" s="91" t="s">
        <v>16705</v>
      </c>
      <c r="C4998" s="39" t="str">
        <f t="shared" si="78"/>
        <v>V03AXКатарантуса розового лист</v>
      </c>
      <c r="D4998" s="91" t="s">
        <v>13607</v>
      </c>
    </row>
    <row r="4999" spans="1:4" hidden="1">
      <c r="A4999" s="91" t="s">
        <v>13526</v>
      </c>
      <c r="B4999" s="91" t="s">
        <v>17151</v>
      </c>
      <c r="C4999" s="39" t="str">
        <f t="shared" si="78"/>
        <v>V03AXПастернака посевного плод</v>
      </c>
      <c r="D4999" s="91" t="s">
        <v>13607</v>
      </c>
    </row>
    <row r="5000" spans="1:4" hidden="1">
      <c r="A5000" s="91" t="s">
        <v>13526</v>
      </c>
      <c r="B5000" s="91" t="s">
        <v>16709</v>
      </c>
      <c r="C5000" s="39" t="str">
        <f t="shared" si="78"/>
        <v>V03AXКашалот</v>
      </c>
      <c r="D5000" s="91" t="s">
        <v>13607</v>
      </c>
    </row>
    <row r="5001" spans="1:4" hidden="1">
      <c r="A5001" s="91" t="s">
        <v>13526</v>
      </c>
      <c r="B5001" s="91" t="s">
        <v>17159</v>
      </c>
      <c r="C5001" s="39" t="str">
        <f t="shared" si="78"/>
        <v>V03AXПереступень белый</v>
      </c>
      <c r="D5001" s="91" t="s">
        <v>13607</v>
      </c>
    </row>
    <row r="5002" spans="1:4" hidden="1">
      <c r="A5002" s="91" t="s">
        <v>13526</v>
      </c>
      <c r="B5002" s="91" t="s">
        <v>16721</v>
      </c>
      <c r="C5002" s="39" t="str">
        <f t="shared" si="78"/>
        <v>V03AXКлимаксан гомеопатический</v>
      </c>
      <c r="D5002" s="91" t="s">
        <v>13607</v>
      </c>
    </row>
    <row r="5003" spans="1:4" hidden="1">
      <c r="A5003" s="91" t="s">
        <v>13526</v>
      </c>
      <c r="B5003" s="91" t="s">
        <v>16818</v>
      </c>
      <c r="C5003" s="39" t="str">
        <f t="shared" si="78"/>
        <v>V03AXЛапис альбум</v>
      </c>
      <c r="D5003" s="91" t="s">
        <v>13607</v>
      </c>
    </row>
    <row r="5004" spans="1:4" hidden="1">
      <c r="A5004" s="91" t="s">
        <v>13526</v>
      </c>
      <c r="B5004" s="91" t="s">
        <v>16425</v>
      </c>
      <c r="C5004" s="39" t="str">
        <f t="shared" si="78"/>
        <v>V03AXГидрокотиле</v>
      </c>
      <c r="D5004" s="91" t="s">
        <v>13607</v>
      </c>
    </row>
    <row r="5005" spans="1:4" hidden="1">
      <c r="A5005" s="91" t="s">
        <v>13526</v>
      </c>
      <c r="B5005" s="91" t="s">
        <v>16725</v>
      </c>
      <c r="C5005" s="39" t="str">
        <f t="shared" si="78"/>
        <v>V03AXКлопогон кистеносный</v>
      </c>
      <c r="D5005" s="91" t="s">
        <v>13607</v>
      </c>
    </row>
    <row r="5006" spans="1:4" hidden="1">
      <c r="A5006" s="91" t="s">
        <v>13526</v>
      </c>
      <c r="B5006" s="91" t="s">
        <v>16993</v>
      </c>
      <c r="C5006" s="39" t="str">
        <f t="shared" si="78"/>
        <v>V03AXМошус</v>
      </c>
      <c r="D5006" s="91" t="s">
        <v>13607</v>
      </c>
    </row>
    <row r="5007" spans="1:4" hidden="1">
      <c r="A5007" s="91" t="s">
        <v>13526</v>
      </c>
      <c r="B5007" s="91" t="s">
        <v>16727</v>
      </c>
      <c r="C5007" s="39" t="str">
        <f t="shared" si="78"/>
        <v>V03AXКозлятник лекарственный</v>
      </c>
      <c r="D5007" s="91" t="s">
        <v>13607</v>
      </c>
    </row>
    <row r="5008" spans="1:4" hidden="1">
      <c r="A5008" s="91" t="s">
        <v>13526</v>
      </c>
      <c r="B5008" s="91" t="s">
        <v>16994</v>
      </c>
      <c r="C5008" s="39" t="str">
        <f t="shared" si="78"/>
        <v>V03AXМукоза композитум</v>
      </c>
      <c r="D5008" s="91" t="s">
        <v>13607</v>
      </c>
    </row>
    <row r="5009" spans="1:4" hidden="1">
      <c r="A5009" s="91" t="s">
        <v>13526</v>
      </c>
      <c r="B5009" s="91" t="s">
        <v>16734</v>
      </c>
      <c r="C5009" s="39" t="str">
        <f t="shared" si="78"/>
        <v>V03AXКоллинсония канадская</v>
      </c>
      <c r="D5009" s="91" t="s">
        <v>13607</v>
      </c>
    </row>
    <row r="5010" spans="1:4" hidden="1">
      <c r="A5010" s="91" t="s">
        <v>13526</v>
      </c>
      <c r="B5010" s="91" t="s">
        <v>17004</v>
      </c>
      <c r="C5010" s="39" t="str">
        <f t="shared" si="78"/>
        <v>V03AXНайКалм-Трофен</v>
      </c>
      <c r="D5010" s="91" t="s">
        <v>13607</v>
      </c>
    </row>
    <row r="5011" spans="1:4" hidden="1">
      <c r="A5011" s="91" t="s">
        <v>13526</v>
      </c>
      <c r="B5011" s="91" t="s">
        <v>16736</v>
      </c>
      <c r="C5011" s="39" t="str">
        <f t="shared" si="78"/>
        <v>V03AXКолоцинт обыкновенный</v>
      </c>
      <c r="D5011" s="91" t="s">
        <v>13607</v>
      </c>
    </row>
    <row r="5012" spans="1:4" hidden="1">
      <c r="A5012" s="91" t="s">
        <v>13526</v>
      </c>
      <c r="B5012" s="91" t="s">
        <v>17009</v>
      </c>
      <c r="C5012" s="39" t="str">
        <f t="shared" si="78"/>
        <v>V03AXНайПарадент-Липосоме Мундтропфен</v>
      </c>
      <c r="D5012" s="91" t="s">
        <v>13607</v>
      </c>
    </row>
    <row r="5013" spans="1:4" hidden="1">
      <c r="A5013" s="91" t="s">
        <v>13526</v>
      </c>
      <c r="B5013" s="91" t="s">
        <v>16737</v>
      </c>
      <c r="C5013" s="39" t="str">
        <f t="shared" si="78"/>
        <v>V03AXКолоцинта плодов настойка</v>
      </c>
      <c r="D5013" s="91" t="s">
        <v>13607</v>
      </c>
    </row>
    <row r="5014" spans="1:4" hidden="1">
      <c r="A5014" s="91" t="s">
        <v>13526</v>
      </c>
      <c r="B5014" s="91" t="s">
        <v>17013</v>
      </c>
      <c r="C5014" s="39" t="str">
        <f t="shared" si="78"/>
        <v>V03AXНайтабс Кардиум</v>
      </c>
      <c r="D5014" s="91" t="s">
        <v>13607</v>
      </c>
    </row>
    <row r="5015" spans="1:4" hidden="1">
      <c r="A5015" s="91" t="s">
        <v>13526</v>
      </c>
      <c r="B5015" s="91" t="s">
        <v>16740</v>
      </c>
      <c r="C5015" s="39" t="str">
        <f t="shared" si="78"/>
        <v>V03AXКолхикум</v>
      </c>
      <c r="D5015" s="91" t="s">
        <v>13607</v>
      </c>
    </row>
    <row r="5016" spans="1:4" hidden="1">
      <c r="A5016" s="91" t="s">
        <v>13526</v>
      </c>
      <c r="B5016" s="91" t="s">
        <v>17023</v>
      </c>
      <c r="C5016" s="39" t="str">
        <f t="shared" si="78"/>
        <v>V03AXНайТабс Пнеумум</v>
      </c>
      <c r="D5016" s="91" t="s">
        <v>13607</v>
      </c>
    </row>
    <row r="5017" spans="1:4" hidden="1">
      <c r="A5017" s="91" t="s">
        <v>13526</v>
      </c>
      <c r="B5017" s="91" t="s">
        <v>16749</v>
      </c>
      <c r="C5017" s="39" t="str">
        <f t="shared" si="78"/>
        <v>V03AXКопеечника забытого корневища и корни</v>
      </c>
      <c r="D5017" s="91" t="s">
        <v>13607</v>
      </c>
    </row>
    <row r="5018" spans="1:4" hidden="1">
      <c r="A5018" s="91" t="s">
        <v>13526</v>
      </c>
      <c r="B5018" s="91" t="s">
        <v>17025</v>
      </c>
      <c r="C5018" s="39" t="str">
        <f t="shared" si="78"/>
        <v>V03AXНайТабс Простатум</v>
      </c>
      <c r="D5018" s="91" t="s">
        <v>13607</v>
      </c>
    </row>
    <row r="5019" spans="1:4" hidden="1">
      <c r="A5019" s="91" t="s">
        <v>13526</v>
      </c>
      <c r="B5019" s="91" t="s">
        <v>16754</v>
      </c>
      <c r="C5019" s="39" t="str">
        <f t="shared" si="78"/>
        <v>V03AXКопытня европейского листья</v>
      </c>
      <c r="D5019" s="91" t="s">
        <v>13607</v>
      </c>
    </row>
    <row r="5020" spans="1:4" hidden="1">
      <c r="A5020" s="91" t="s">
        <v>13526</v>
      </c>
      <c r="B5020" s="91" t="s">
        <v>16821</v>
      </c>
      <c r="C5020" s="39" t="str">
        <f t="shared" si="78"/>
        <v>V03AXЛаринол Эдас-117</v>
      </c>
      <c r="D5020" s="91" t="s">
        <v>13607</v>
      </c>
    </row>
    <row r="5021" spans="1:4" hidden="1">
      <c r="A5021" s="91" t="s">
        <v>13526</v>
      </c>
      <c r="B5021" s="91" t="s">
        <v>16787</v>
      </c>
      <c r="C5021" s="39" t="str">
        <f t="shared" si="78"/>
        <v>V03AXКубеба</v>
      </c>
      <c r="D5021" s="91" t="s">
        <v>13607</v>
      </c>
    </row>
    <row r="5022" spans="1:4" hidden="1">
      <c r="A5022" s="91" t="s">
        <v>13526</v>
      </c>
      <c r="B5022" s="91" t="s">
        <v>16822</v>
      </c>
      <c r="C5022" s="39" t="str">
        <f t="shared" si="78"/>
        <v>V03AXЛаринол Эдас-917</v>
      </c>
      <c r="D5022" s="91" t="s">
        <v>13607</v>
      </c>
    </row>
    <row r="5023" spans="1:4" hidden="1">
      <c r="A5023" s="91" t="s">
        <v>13526</v>
      </c>
      <c r="B5023" s="91" t="s">
        <v>16790</v>
      </c>
      <c r="C5023" s="39" t="str">
        <f t="shared" si="78"/>
        <v>V03AXКука</v>
      </c>
      <c r="D5023" s="91" t="s">
        <v>13607</v>
      </c>
    </row>
    <row r="5024" spans="1:4" hidden="1">
      <c r="A5024" s="91" t="s">
        <v>13526</v>
      </c>
      <c r="B5024" s="91" t="s">
        <v>16823</v>
      </c>
      <c r="C5024" s="39" t="str">
        <f t="shared" si="78"/>
        <v>V03AXЛаринол-Эдас</v>
      </c>
      <c r="D5024" s="91" t="s">
        <v>13607</v>
      </c>
    </row>
    <row r="5025" spans="1:4" hidden="1">
      <c r="A5025" s="91" t="s">
        <v>13526</v>
      </c>
      <c r="B5025" s="91" t="s">
        <v>16792</v>
      </c>
      <c r="C5025" s="39" t="str">
        <f t="shared" si="78"/>
        <v>V03AXКупрум арсеникозум</v>
      </c>
      <c r="D5025" s="91" t="s">
        <v>13607</v>
      </c>
    </row>
    <row r="5026" spans="1:4" hidden="1">
      <c r="A5026" s="91" t="s">
        <v>13526</v>
      </c>
      <c r="B5026" s="91" t="s">
        <v>16824</v>
      </c>
      <c r="C5026" s="39" t="str">
        <f t="shared" si="78"/>
        <v>V03AXЛаринол-Эдас (Эдас-117)</v>
      </c>
      <c r="D5026" s="91" t="s">
        <v>13607</v>
      </c>
    </row>
    <row r="5027" spans="1:4" hidden="1">
      <c r="A5027" s="91" t="s">
        <v>13526</v>
      </c>
      <c r="B5027" s="91" t="s">
        <v>16800</v>
      </c>
      <c r="C5027" s="39" t="str">
        <f t="shared" si="78"/>
        <v>V03AXКьетюд</v>
      </c>
      <c r="D5027" s="91" t="s">
        <v>13607</v>
      </c>
    </row>
    <row r="5028" spans="1:4" hidden="1">
      <c r="A5028" s="91" t="s">
        <v>13526</v>
      </c>
      <c r="B5028" s="91" t="s">
        <v>16832</v>
      </c>
      <c r="C5028" s="39" t="str">
        <f t="shared" si="78"/>
        <v>V03AXЛахезис композитум</v>
      </c>
      <c r="D5028" s="91" t="s">
        <v>13607</v>
      </c>
    </row>
    <row r="5029" spans="1:4" hidden="1">
      <c r="A5029" s="91" t="s">
        <v>13526</v>
      </c>
      <c r="B5029" s="91" t="s">
        <v>16809</v>
      </c>
      <c r="C5029" s="39" t="str">
        <f t="shared" si="78"/>
        <v>V03AXЛак канинум</v>
      </c>
      <c r="D5029" s="91" t="s">
        <v>13607</v>
      </c>
    </row>
    <row r="5030" spans="1:4" hidden="1">
      <c r="A5030" s="91" t="s">
        <v>13526</v>
      </c>
      <c r="B5030" s="91" t="s">
        <v>16810</v>
      </c>
      <c r="C5030" s="39" t="str">
        <f t="shared" si="78"/>
        <v>V03AXЛаквер Эдас-121</v>
      </c>
      <c r="D5030" s="91" t="s">
        <v>13607</v>
      </c>
    </row>
    <row r="5031" spans="1:4" hidden="1">
      <c r="A5031" s="91" t="s">
        <v>13526</v>
      </c>
      <c r="B5031" s="91" t="s">
        <v>17034</v>
      </c>
      <c r="C5031" s="39" t="str">
        <f t="shared" si="78"/>
        <v>V03AXНайТабс Эпифизиум</v>
      </c>
      <c r="D5031" s="91" t="s">
        <v>13607</v>
      </c>
    </row>
    <row r="5032" spans="1:4" hidden="1">
      <c r="A5032" s="91" t="s">
        <v>13526</v>
      </c>
      <c r="B5032" s="91" t="s">
        <v>16817</v>
      </c>
      <c r="C5032" s="39" t="str">
        <f t="shared" si="78"/>
        <v>V03AXЛандыша трава</v>
      </c>
      <c r="D5032" s="91" t="s">
        <v>13607</v>
      </c>
    </row>
    <row r="5033" spans="1:4" hidden="1">
      <c r="A5033" s="91" t="s">
        <v>13526</v>
      </c>
      <c r="B5033" s="91" t="s">
        <v>17039</v>
      </c>
      <c r="C5033" s="39" t="str">
        <f t="shared" si="78"/>
        <v>V03AXНайХондрин-Тропфен</v>
      </c>
      <c r="D5033" s="91" t="s">
        <v>13607</v>
      </c>
    </row>
    <row r="5034" spans="1:4" hidden="1">
      <c r="A5034" s="91" t="s">
        <v>13526</v>
      </c>
      <c r="B5034" s="91" t="s">
        <v>16827</v>
      </c>
      <c r="C5034" s="39" t="str">
        <f t="shared" si="78"/>
        <v>V03AXЛатирус сативус</v>
      </c>
      <c r="D5034" s="91" t="s">
        <v>13607</v>
      </c>
    </row>
    <row r="5035" spans="1:4" hidden="1">
      <c r="A5035" s="91" t="s">
        <v>13526</v>
      </c>
      <c r="B5035" s="91" t="s">
        <v>17049</v>
      </c>
      <c r="C5035" s="39" t="str">
        <f t="shared" si="78"/>
        <v>V03AXНатриум нитрикум</v>
      </c>
      <c r="D5035" s="91" t="s">
        <v>13607</v>
      </c>
    </row>
    <row r="5036" spans="1:4" hidden="1">
      <c r="A5036" s="91" t="s">
        <v>13526</v>
      </c>
      <c r="B5036" s="91" t="s">
        <v>16828</v>
      </c>
      <c r="C5036" s="39" t="str">
        <f t="shared" si="78"/>
        <v>V03AXЛатродектус</v>
      </c>
      <c r="D5036" s="91" t="s">
        <v>13607</v>
      </c>
    </row>
    <row r="5037" spans="1:4" hidden="1">
      <c r="A5037" s="91" t="s">
        <v>13526</v>
      </c>
      <c r="B5037" s="91" t="s">
        <v>17052</v>
      </c>
      <c r="C5037" s="39" t="str">
        <f t="shared" ref="C5037:C5100" si="79">CONCATENATE(A5037,B5037)</f>
        <v>V03AXНатриум фосфорикум</v>
      </c>
      <c r="D5037" s="91" t="s">
        <v>13607</v>
      </c>
    </row>
    <row r="5038" spans="1:4" hidden="1">
      <c r="A5038" s="91" t="s">
        <v>13526</v>
      </c>
      <c r="B5038" s="91" t="s">
        <v>16835</v>
      </c>
      <c r="C5038" s="39" t="str">
        <f t="shared" si="79"/>
        <v>V03AXЛахнантес</v>
      </c>
      <c r="D5038" s="91" t="s">
        <v>13607</v>
      </c>
    </row>
    <row r="5039" spans="1:4" hidden="1">
      <c r="A5039" s="91" t="s">
        <v>13526</v>
      </c>
      <c r="B5039" s="91" t="s">
        <v>17063</v>
      </c>
      <c r="C5039" s="39" t="str">
        <f t="shared" si="79"/>
        <v>V03AXНеоклимсал</v>
      </c>
      <c r="D5039" s="91" t="s">
        <v>13607</v>
      </c>
    </row>
    <row r="5040" spans="1:4" hidden="1">
      <c r="A5040" s="91" t="s">
        <v>13526</v>
      </c>
      <c r="B5040" s="91" t="s">
        <v>17064</v>
      </c>
      <c r="C5040" s="39" t="str">
        <f t="shared" si="79"/>
        <v>V03AXНервохель</v>
      </c>
      <c r="D5040" s="91" t="s">
        <v>13607</v>
      </c>
    </row>
    <row r="5041" spans="1:4" hidden="1">
      <c r="A5041" s="91" t="s">
        <v>13526</v>
      </c>
      <c r="B5041" s="91" t="s">
        <v>17071</v>
      </c>
      <c r="C5041" s="39" t="str">
        <f t="shared" si="79"/>
        <v>V03AXНикомель</v>
      </c>
      <c r="D5041" s="91" t="s">
        <v>13607</v>
      </c>
    </row>
    <row r="5042" spans="1:4" hidden="1">
      <c r="A5042" s="91" t="s">
        <v>13526</v>
      </c>
      <c r="B5042" s="91" t="s">
        <v>16843</v>
      </c>
      <c r="C5042" s="39" t="str">
        <f t="shared" si="79"/>
        <v>V03AXЛеонурус</v>
      </c>
      <c r="D5042" s="91" t="s">
        <v>13607</v>
      </c>
    </row>
    <row r="5043" spans="1:4" hidden="1">
      <c r="A5043" s="91" t="s">
        <v>13526</v>
      </c>
      <c r="B5043" s="91" t="s">
        <v>17094</v>
      </c>
      <c r="C5043" s="39" t="str">
        <f t="shared" si="79"/>
        <v>V03AXОкопник с витамином Е Доктор Тайсс</v>
      </c>
      <c r="D5043" s="91" t="s">
        <v>13607</v>
      </c>
    </row>
    <row r="5044" spans="1:4" hidden="1">
      <c r="A5044" s="91" t="s">
        <v>13526</v>
      </c>
      <c r="B5044" s="91" t="s">
        <v>16847</v>
      </c>
      <c r="C5044" s="39" t="str">
        <f t="shared" si="79"/>
        <v>V03AXЛеспедезы копеечниковой трава</v>
      </c>
      <c r="D5044" s="91" t="s">
        <v>13607</v>
      </c>
    </row>
    <row r="5045" spans="1:4" hidden="1">
      <c r="A5045" s="91" t="s">
        <v>13526</v>
      </c>
      <c r="B5045" s="91" t="s">
        <v>17098</v>
      </c>
      <c r="C5045" s="39" t="str">
        <f t="shared" si="79"/>
        <v>V03AXОкулюс Эдас-108</v>
      </c>
      <c r="D5045" s="91" t="s">
        <v>13607</v>
      </c>
    </row>
    <row r="5046" spans="1:4" hidden="1">
      <c r="A5046" s="91" t="s">
        <v>13526</v>
      </c>
      <c r="B5046" s="91" t="s">
        <v>16850</v>
      </c>
      <c r="C5046" s="39" t="str">
        <f t="shared" si="79"/>
        <v>V03AXЛикоподиум</v>
      </c>
      <c r="D5046" s="91" t="s">
        <v>13607</v>
      </c>
    </row>
    <row r="5047" spans="1:4" hidden="1">
      <c r="A5047" s="91" t="s">
        <v>13526</v>
      </c>
      <c r="B5047" s="91" t="s">
        <v>17100</v>
      </c>
      <c r="C5047" s="39" t="str">
        <f t="shared" si="79"/>
        <v>V03AXОлеандр</v>
      </c>
      <c r="D5047" s="91" t="s">
        <v>13607</v>
      </c>
    </row>
    <row r="5048" spans="1:4" hidden="1">
      <c r="A5048" s="91" t="s">
        <v>13526</v>
      </c>
      <c r="B5048" s="91" t="s">
        <v>16852</v>
      </c>
      <c r="C5048" s="39" t="str">
        <f t="shared" si="79"/>
        <v>V03AXЛикопус</v>
      </c>
      <c r="D5048" s="91" t="s">
        <v>13607</v>
      </c>
    </row>
    <row r="5049" spans="1:4" hidden="1">
      <c r="A5049" s="91" t="s">
        <v>13526</v>
      </c>
      <c r="B5049" s="91" t="s">
        <v>17104</v>
      </c>
      <c r="C5049" s="39" t="str">
        <f t="shared" si="79"/>
        <v>V03AXОмелы белой лист свежий</v>
      </c>
      <c r="D5049" s="91" t="s">
        <v>13607</v>
      </c>
    </row>
    <row r="5050" spans="1:4" hidden="1">
      <c r="A5050" s="91" t="s">
        <v>13526</v>
      </c>
      <c r="B5050" s="91" t="s">
        <v>16865</v>
      </c>
      <c r="C5050" s="39" t="str">
        <f t="shared" si="79"/>
        <v>V03AXЛобария легочная</v>
      </c>
      <c r="D5050" s="91" t="s">
        <v>13607</v>
      </c>
    </row>
    <row r="5051" spans="1:4" hidden="1">
      <c r="A5051" s="91" t="s">
        <v>13526</v>
      </c>
      <c r="B5051" s="91" t="s">
        <v>17110</v>
      </c>
      <c r="C5051" s="39" t="str">
        <f t="shared" si="79"/>
        <v>V03AXОрнитогалум умбеллатум</v>
      </c>
      <c r="D5051" s="91" t="s">
        <v>13607</v>
      </c>
    </row>
    <row r="5052" spans="1:4" hidden="1">
      <c r="A5052" s="91" t="s">
        <v>13526</v>
      </c>
      <c r="B5052" s="91" t="s">
        <v>16872</v>
      </c>
      <c r="C5052" s="39" t="str">
        <f t="shared" si="79"/>
        <v>V03AXЛома Люкс Псориасис</v>
      </c>
      <c r="D5052" s="91" t="s">
        <v>13607</v>
      </c>
    </row>
    <row r="5053" spans="1:4" hidden="1">
      <c r="A5053" s="91" t="s">
        <v>13526</v>
      </c>
      <c r="B5053" s="91" t="s">
        <v>17115</v>
      </c>
      <c r="C5053" s="39" t="str">
        <f t="shared" si="79"/>
        <v>V03AXОсоки парвской трава</v>
      </c>
      <c r="D5053" s="91" t="s">
        <v>13607</v>
      </c>
    </row>
    <row r="5054" spans="1:4" hidden="1">
      <c r="A5054" s="91" t="s">
        <v>13526</v>
      </c>
      <c r="B5054" s="91" t="s">
        <v>16874</v>
      </c>
      <c r="C5054" s="39" t="str">
        <f t="shared" si="79"/>
        <v>V03AXЛомонос прямой</v>
      </c>
      <c r="D5054" s="91" t="s">
        <v>13607</v>
      </c>
    </row>
    <row r="5055" spans="1:4" hidden="1">
      <c r="A5055" s="91" t="s">
        <v>13526</v>
      </c>
      <c r="B5055" s="91" t="s">
        <v>17116</v>
      </c>
      <c r="C5055" s="39" t="str">
        <f t="shared" si="79"/>
        <v>V03AXОстеохель С</v>
      </c>
      <c r="D5055" s="91" t="s">
        <v>13607</v>
      </c>
    </row>
    <row r="5056" spans="1:4" hidden="1">
      <c r="A5056" s="91" t="s">
        <v>13526</v>
      </c>
      <c r="B5056" s="91" t="s">
        <v>16893</v>
      </c>
      <c r="C5056" s="39" t="str">
        <f t="shared" si="79"/>
        <v>V03AXМагнолии экстракт жидкий</v>
      </c>
      <c r="D5056" s="91" t="s">
        <v>13607</v>
      </c>
    </row>
    <row r="5057" spans="1:4" hidden="1">
      <c r="A5057" s="91" t="s">
        <v>13526</v>
      </c>
      <c r="B5057" s="91" t="s">
        <v>17123</v>
      </c>
      <c r="C5057" s="39" t="str">
        <f t="shared" si="79"/>
        <v>V03AXОчитка большого трава свежая</v>
      </c>
      <c r="D5057" s="91" t="s">
        <v>13607</v>
      </c>
    </row>
    <row r="5058" spans="1:4" hidden="1">
      <c r="A5058" s="91" t="s">
        <v>13526</v>
      </c>
      <c r="B5058" s="91" t="s">
        <v>16895</v>
      </c>
      <c r="C5058" s="39" t="str">
        <f t="shared" si="79"/>
        <v>V03AXМазь Окопника Др.Тайсс</v>
      </c>
      <c r="D5058" s="91" t="s">
        <v>13607</v>
      </c>
    </row>
    <row r="5059" spans="1:4" hidden="1">
      <c r="A5059" s="91" t="s">
        <v>13526</v>
      </c>
      <c r="B5059" s="91" t="s">
        <v>17125</v>
      </c>
      <c r="C5059" s="39" t="str">
        <f t="shared" si="79"/>
        <v>V03AXП-3 таблетки</v>
      </c>
      <c r="D5059" s="91" t="s">
        <v>13607</v>
      </c>
    </row>
    <row r="5060" spans="1:4" hidden="1">
      <c r="A5060" s="91" t="s">
        <v>13526</v>
      </c>
      <c r="B5060" s="91" t="s">
        <v>16906</v>
      </c>
      <c r="C5060" s="39" t="str">
        <f t="shared" si="79"/>
        <v>V03AXМандрагора оффицинарум</v>
      </c>
      <c r="D5060" s="91" t="s">
        <v>13607</v>
      </c>
    </row>
    <row r="5061" spans="1:4" hidden="1">
      <c r="A5061" s="91" t="s">
        <v>13526</v>
      </c>
      <c r="B5061" s="91" t="s">
        <v>17127</v>
      </c>
      <c r="C5061" s="39" t="str">
        <f t="shared" si="79"/>
        <v>V03AXПакреакам</v>
      </c>
      <c r="D5061" s="91" t="s">
        <v>13607</v>
      </c>
    </row>
    <row r="5062" spans="1:4" hidden="1">
      <c r="A5062" s="91" t="s">
        <v>13526</v>
      </c>
      <c r="B5062" s="91" t="s">
        <v>16908</v>
      </c>
      <c r="C5062" s="39" t="str">
        <f t="shared" si="79"/>
        <v>V03AXМардил селен</v>
      </c>
      <c r="D5062" s="91" t="s">
        <v>13607</v>
      </c>
    </row>
    <row r="5063" spans="1:4" hidden="1">
      <c r="A5063" s="91" t="s">
        <v>13526</v>
      </c>
      <c r="B5063" s="91" t="s">
        <v>17130</v>
      </c>
      <c r="C5063" s="39" t="str">
        <f t="shared" si="79"/>
        <v>V03AXПанакс гинзенг</v>
      </c>
      <c r="D5063" s="91" t="s">
        <v>13607</v>
      </c>
    </row>
    <row r="5064" spans="1:4" hidden="1">
      <c r="A5064" s="91" t="s">
        <v>13526</v>
      </c>
      <c r="B5064" s="91" t="s">
        <v>16909</v>
      </c>
      <c r="C5064" s="39" t="str">
        <f t="shared" si="79"/>
        <v>V03AXМарены красильной корневища с корнями</v>
      </c>
      <c r="D5064" s="91" t="s">
        <v>13607</v>
      </c>
    </row>
    <row r="5065" spans="1:4" hidden="1">
      <c r="A5065" s="91" t="s">
        <v>13526</v>
      </c>
      <c r="B5065" s="91" t="s">
        <v>16921</v>
      </c>
      <c r="C5065" s="39" t="str">
        <f t="shared" si="79"/>
        <v>V03AXМедитонсин</v>
      </c>
      <c r="D5065" s="91" t="s">
        <v>13607</v>
      </c>
    </row>
    <row r="5066" spans="1:4" hidden="1">
      <c r="A5066" s="91" t="s">
        <v>13526</v>
      </c>
      <c r="B5066" s="91" t="s">
        <v>16837</v>
      </c>
      <c r="C5066" s="39" t="str">
        <f t="shared" si="79"/>
        <v>V03AXЛедум</v>
      </c>
      <c r="D5066" s="91" t="s">
        <v>13607</v>
      </c>
    </row>
    <row r="5067" spans="1:4" hidden="1">
      <c r="A5067" s="91" t="s">
        <v>13526</v>
      </c>
      <c r="B5067" s="91" t="s">
        <v>16936</v>
      </c>
      <c r="C5067" s="39" t="str">
        <f t="shared" si="79"/>
        <v>V03AXМенолет-Эдас</v>
      </c>
      <c r="D5067" s="91" t="s">
        <v>13607</v>
      </c>
    </row>
    <row r="5068" spans="1:4" hidden="1">
      <c r="A5068" s="91" t="s">
        <v>13526</v>
      </c>
      <c r="B5068" s="91" t="s">
        <v>17133</v>
      </c>
      <c r="C5068" s="39" t="str">
        <f t="shared" si="79"/>
        <v>V03AXПапайи млечный сок высушенный</v>
      </c>
      <c r="D5068" s="91" t="s">
        <v>13607</v>
      </c>
    </row>
    <row r="5069" spans="1:4" hidden="1">
      <c r="A5069" s="91" t="s">
        <v>13526</v>
      </c>
      <c r="B5069" s="91" t="s">
        <v>16937</v>
      </c>
      <c r="C5069" s="39" t="str">
        <f t="shared" si="79"/>
        <v>V03AXМента пиперита</v>
      </c>
      <c r="D5069" s="91" t="s">
        <v>13607</v>
      </c>
    </row>
    <row r="5070" spans="1:4" hidden="1">
      <c r="A5070" s="91" t="s">
        <v>13526</v>
      </c>
      <c r="B5070" s="91" t="s">
        <v>16938</v>
      </c>
      <c r="C5070" s="39" t="str">
        <f t="shared" si="79"/>
        <v>V03AXМеркур Эдас-134</v>
      </c>
      <c r="D5070" s="91" t="s">
        <v>13607</v>
      </c>
    </row>
    <row r="5071" spans="1:4" hidden="1">
      <c r="A5071" s="91" t="s">
        <v>13526</v>
      </c>
      <c r="B5071" s="91" t="s">
        <v>17167</v>
      </c>
      <c r="C5071" s="39" t="str">
        <f t="shared" si="79"/>
        <v>V03AXПижма обыкновенная</v>
      </c>
      <c r="D5071" s="91" t="s">
        <v>13607</v>
      </c>
    </row>
    <row r="5072" spans="1:4" hidden="1">
      <c r="A5072" s="91" t="s">
        <v>13526</v>
      </c>
      <c r="B5072" s="91" t="s">
        <v>16944</v>
      </c>
      <c r="C5072" s="39" t="str">
        <f t="shared" si="79"/>
        <v>V03AXМеркуриус солюбилис</v>
      </c>
      <c r="D5072" s="91" t="s">
        <v>13607</v>
      </c>
    </row>
    <row r="5073" spans="1:4" hidden="1">
      <c r="A5073" s="91" t="s">
        <v>13526</v>
      </c>
      <c r="B5073" s="91" t="s">
        <v>17171</v>
      </c>
      <c r="C5073" s="39" t="str">
        <f t="shared" si="79"/>
        <v>V03AXПион лекарственный</v>
      </c>
      <c r="D5073" s="91" t="s">
        <v>13607</v>
      </c>
    </row>
    <row r="5074" spans="1:4" hidden="1">
      <c r="A5074" s="91" t="s">
        <v>13526</v>
      </c>
      <c r="B5074" s="91" t="s">
        <v>16946</v>
      </c>
      <c r="C5074" s="39" t="str">
        <f t="shared" si="79"/>
        <v>V03AXМеркуриус сублиматус коррозивус</v>
      </c>
      <c r="D5074" s="91" t="s">
        <v>13607</v>
      </c>
    </row>
    <row r="5075" spans="1:4" hidden="1">
      <c r="A5075" s="91" t="s">
        <v>13526</v>
      </c>
      <c r="B5075" s="91" t="s">
        <v>17195</v>
      </c>
      <c r="C5075" s="39" t="str">
        <f t="shared" si="79"/>
        <v>V03AXПодсолнечника цветки</v>
      </c>
      <c r="D5075" s="91" t="s">
        <v>13607</v>
      </c>
    </row>
    <row r="5076" spans="1:4" hidden="1">
      <c r="A5076" s="91" t="s">
        <v>13526</v>
      </c>
      <c r="B5076" s="91" t="s">
        <v>16949</v>
      </c>
      <c r="C5076" s="39" t="str">
        <f t="shared" si="79"/>
        <v>V03AXМеркур-Эдас</v>
      </c>
      <c r="D5076" s="91" t="s">
        <v>13607</v>
      </c>
    </row>
    <row r="5077" spans="1:4" hidden="1">
      <c r="A5077" s="91" t="s">
        <v>13526</v>
      </c>
      <c r="B5077" s="91" t="s">
        <v>17201</v>
      </c>
      <c r="C5077" s="39" t="str">
        <f t="shared" si="79"/>
        <v>V03AXПолыни цитварной цветки</v>
      </c>
      <c r="D5077" s="91" t="s">
        <v>13607</v>
      </c>
    </row>
    <row r="5078" spans="1:4" hidden="1">
      <c r="A5078" s="91" t="s">
        <v>13526</v>
      </c>
      <c r="B5078" s="91" t="s">
        <v>16962</v>
      </c>
      <c r="C5078" s="39" t="str">
        <f t="shared" si="79"/>
        <v>V03AXМирра</v>
      </c>
      <c r="D5078" s="91" t="s">
        <v>13607</v>
      </c>
    </row>
    <row r="5079" spans="1:4" hidden="1">
      <c r="A5079" s="91" t="s">
        <v>13526</v>
      </c>
      <c r="B5079" s="91" t="s">
        <v>17207</v>
      </c>
      <c r="C5079" s="39" t="str">
        <f t="shared" si="79"/>
        <v>V03AXПослегриппин</v>
      </c>
      <c r="D5079" s="91" t="s">
        <v>13607</v>
      </c>
    </row>
    <row r="5080" spans="1:4" hidden="1">
      <c r="A5080" s="91" t="s">
        <v>13526</v>
      </c>
      <c r="B5080" s="91" t="s">
        <v>16966</v>
      </c>
      <c r="C5080" s="39" t="str">
        <f t="shared" si="79"/>
        <v>V03AXМиртиллус</v>
      </c>
      <c r="D5080" s="91" t="s">
        <v>13607</v>
      </c>
    </row>
    <row r="5081" spans="1:4" hidden="1">
      <c r="A5081" s="91" t="s">
        <v>13526</v>
      </c>
      <c r="B5081" s="91" t="s">
        <v>17216</v>
      </c>
      <c r="C5081" s="39" t="str">
        <f t="shared" si="79"/>
        <v>V03AXПрополан Эдас-150</v>
      </c>
      <c r="D5081" s="91" t="s">
        <v>13607</v>
      </c>
    </row>
    <row r="5082" spans="1:4" hidden="1">
      <c r="A5082" s="91" t="s">
        <v>13526</v>
      </c>
      <c r="B5082" s="91" t="s">
        <v>16970</v>
      </c>
      <c r="C5082" s="39" t="str">
        <f t="shared" si="79"/>
        <v>V03AXМлекоин</v>
      </c>
      <c r="D5082" s="91" t="s">
        <v>13607</v>
      </c>
    </row>
    <row r="5083" spans="1:4" hidden="1">
      <c r="A5083" s="91" t="s">
        <v>13526</v>
      </c>
      <c r="B5083" s="91" t="s">
        <v>17218</v>
      </c>
      <c r="C5083" s="39" t="str">
        <f t="shared" si="79"/>
        <v>V03AXПростад-Эдас (Эдас-134)</v>
      </c>
      <c r="D5083" s="91" t="s">
        <v>13607</v>
      </c>
    </row>
    <row r="5084" spans="1:4" ht="30" hidden="1">
      <c r="A5084" s="91" t="s">
        <v>13526</v>
      </c>
      <c r="B5084" s="91" t="s">
        <v>16975</v>
      </c>
      <c r="C5084" s="39" t="str">
        <f t="shared" si="79"/>
        <v>V03AXМонокомпонентные LM-препараты минерального происхождения (130наименований-согласно приложению)</v>
      </c>
      <c r="D5084" s="91" t="s">
        <v>13607</v>
      </c>
    </row>
    <row r="5085" spans="1:4" hidden="1">
      <c r="A5085" s="91" t="s">
        <v>13526</v>
      </c>
      <c r="B5085" s="91" t="s">
        <v>17224</v>
      </c>
      <c r="C5085" s="39" t="str">
        <f t="shared" si="79"/>
        <v>V03AXПростатосан</v>
      </c>
      <c r="D5085" s="91" t="s">
        <v>13607</v>
      </c>
    </row>
    <row r="5086" spans="1:4" ht="30" hidden="1">
      <c r="A5086" s="91" t="s">
        <v>13526</v>
      </c>
      <c r="B5086" s="91" t="s">
        <v>16979</v>
      </c>
      <c r="C5086" s="39" t="str">
        <f t="shared" si="79"/>
        <v>V03AXМонокомпонентные препараты животного происхождения (6 наименований - согласно приложению)</v>
      </c>
      <c r="D5086" s="91" t="s">
        <v>13607</v>
      </c>
    </row>
    <row r="5087" spans="1:4" hidden="1">
      <c r="A5087" s="91" t="s">
        <v>13526</v>
      </c>
      <c r="B5087" s="91" t="s">
        <v>17225</v>
      </c>
      <c r="C5087" s="39" t="str">
        <f t="shared" si="79"/>
        <v>V03AXПрострел луговой</v>
      </c>
      <c r="D5087" s="91" t="s">
        <v>13607</v>
      </c>
    </row>
    <row r="5088" spans="1:4" hidden="1">
      <c r="A5088" s="91" t="s">
        <v>13526</v>
      </c>
      <c r="B5088" s="91" t="s">
        <v>17231</v>
      </c>
      <c r="C5088" s="39" t="str">
        <f t="shared" si="79"/>
        <v>V03AXПсорилом</v>
      </c>
      <c r="D5088" s="91" t="s">
        <v>13607</v>
      </c>
    </row>
    <row r="5089" spans="1:4" ht="30" hidden="1">
      <c r="A5089" s="91" t="s">
        <v>13526</v>
      </c>
      <c r="B5089" s="91" t="s">
        <v>16984</v>
      </c>
      <c r="C5089" s="39" t="str">
        <f t="shared" si="79"/>
        <v>V03AXМонокомпонентные препараты растительного происхождения (106 наименований - согласно приложению)</v>
      </c>
      <c r="D5089" s="91" t="s">
        <v>13607</v>
      </c>
    </row>
    <row r="5090" spans="1:4" hidden="1">
      <c r="A5090" s="91" t="s">
        <v>13526</v>
      </c>
      <c r="B5090" s="91" t="s">
        <v>17236</v>
      </c>
      <c r="C5090" s="39" t="str">
        <f t="shared" si="79"/>
        <v>V03AXПульсатилла Композитум ГФ</v>
      </c>
      <c r="D5090" s="91" t="s">
        <v>13607</v>
      </c>
    </row>
    <row r="5091" spans="1:4" hidden="1">
      <c r="A5091" s="91" t="s">
        <v>13526</v>
      </c>
      <c r="B5091" s="91" t="s">
        <v>16844</v>
      </c>
      <c r="C5091" s="39" t="str">
        <f t="shared" si="79"/>
        <v>V03AXЛеонурус кардиака</v>
      </c>
      <c r="D5091" s="91" t="s">
        <v>13607</v>
      </c>
    </row>
    <row r="5092" spans="1:4" hidden="1">
      <c r="A5092" s="91" t="s">
        <v>13526</v>
      </c>
      <c r="B5092" s="91" t="s">
        <v>17240</v>
      </c>
      <c r="C5092" s="39" t="str">
        <f t="shared" si="79"/>
        <v>V03AXПумпан</v>
      </c>
      <c r="D5092" s="91" t="s">
        <v>13607</v>
      </c>
    </row>
    <row r="5093" spans="1:4" hidden="1">
      <c r="A5093" s="91" t="s">
        <v>13526</v>
      </c>
      <c r="B5093" s="91" t="s">
        <v>17142</v>
      </c>
      <c r="C5093" s="39" t="str">
        <f t="shared" si="79"/>
        <v>V03AXПаслена дольчатого трава</v>
      </c>
      <c r="D5093" s="91" t="s">
        <v>13607</v>
      </c>
    </row>
    <row r="5094" spans="1:4" hidden="1">
      <c r="A5094" s="91" t="s">
        <v>13526</v>
      </c>
      <c r="B5094" s="91" t="s">
        <v>17241</v>
      </c>
      <c r="C5094" s="39" t="str">
        <f t="shared" si="79"/>
        <v>V03AXПчела медоносная</v>
      </c>
      <c r="D5094" s="91" t="s">
        <v>13607</v>
      </c>
    </row>
    <row r="5095" spans="1:4" ht="30" hidden="1">
      <c r="A5095" s="91" t="s">
        <v>13526</v>
      </c>
      <c r="B5095" s="91" t="s">
        <v>16985</v>
      </c>
      <c r="C5095" s="39" t="str">
        <f t="shared" si="79"/>
        <v>V03AXМонокомпонентные препараты растительного происхождения (139 наименований - согласно приложению)</v>
      </c>
      <c r="D5095" s="91" t="s">
        <v>13607</v>
      </c>
    </row>
    <row r="5096" spans="1:4" hidden="1">
      <c r="A5096" s="91" t="s">
        <v>13526</v>
      </c>
      <c r="B5096" s="91" t="s">
        <v>17243</v>
      </c>
      <c r="C5096" s="39" t="str">
        <f t="shared" si="79"/>
        <v>V03AXРадиум броматум</v>
      </c>
      <c r="D5096" s="91" t="s">
        <v>13607</v>
      </c>
    </row>
    <row r="5097" spans="1:4" hidden="1">
      <c r="A5097" s="91" t="s">
        <v>13526</v>
      </c>
      <c r="B5097" s="91" t="s">
        <v>17251</v>
      </c>
      <c r="C5097" s="39" t="str">
        <f t="shared" si="79"/>
        <v>V03AXРаувольфия</v>
      </c>
      <c r="D5097" s="91" t="s">
        <v>13607</v>
      </c>
    </row>
    <row r="5098" spans="1:4" ht="30" hidden="1">
      <c r="A5098" s="91" t="s">
        <v>13526</v>
      </c>
      <c r="B5098" s="91" t="s">
        <v>16988</v>
      </c>
      <c r="C5098" s="39" t="str">
        <f t="shared" si="79"/>
        <v>V03AXМонокомпонентные препараты растительного происхождения (68 наименований - согласно приложению)</v>
      </c>
      <c r="D5098" s="91" t="s">
        <v>13607</v>
      </c>
    </row>
    <row r="5099" spans="1:4" hidden="1">
      <c r="A5099" s="91" t="s">
        <v>13526</v>
      </c>
      <c r="B5099" s="91" t="s">
        <v>16995</v>
      </c>
      <c r="C5099" s="39" t="str">
        <f t="shared" si="79"/>
        <v>V03AXМуравей рыжий</v>
      </c>
      <c r="D5099" s="91" t="s">
        <v>13607</v>
      </c>
    </row>
    <row r="5100" spans="1:4" hidden="1">
      <c r="A5100" s="91" t="s">
        <v>13526</v>
      </c>
      <c r="B5100" s="91" t="s">
        <v>16851</v>
      </c>
      <c r="C5100" s="39" t="str">
        <f t="shared" si="79"/>
        <v>V03AXЛикоподия настойка</v>
      </c>
      <c r="D5100" s="91" t="s">
        <v>13607</v>
      </c>
    </row>
    <row r="5101" spans="1:4" hidden="1">
      <c r="A5101" s="91" t="s">
        <v>13526</v>
      </c>
      <c r="B5101" s="91" t="s">
        <v>17252</v>
      </c>
      <c r="C5101" s="39" t="str">
        <f t="shared" ref="C5101:C5164" si="80">CONCATENATE(A5101,B5101)</f>
        <v>V03AXРафанус сативус</v>
      </c>
      <c r="D5101" s="91" t="s">
        <v>13607</v>
      </c>
    </row>
    <row r="5102" spans="1:4" hidden="1">
      <c r="A5102" s="91" t="s">
        <v>13526</v>
      </c>
      <c r="B5102" s="91" t="s">
        <v>17255</v>
      </c>
      <c r="C5102" s="39" t="str">
        <f t="shared" si="80"/>
        <v>V03AXРевма-гель</v>
      </c>
      <c r="D5102" s="91" t="s">
        <v>13607</v>
      </c>
    </row>
    <row r="5103" spans="1:4" hidden="1">
      <c r="A5103" s="91" t="s">
        <v>13526</v>
      </c>
      <c r="B5103" s="91" t="s">
        <v>16857</v>
      </c>
      <c r="C5103" s="39" t="str">
        <f t="shared" si="80"/>
        <v>V03AXЛинкас Балм</v>
      </c>
      <c r="D5103" s="91" t="s">
        <v>13607</v>
      </c>
    </row>
    <row r="5104" spans="1:4" hidden="1">
      <c r="A5104" s="91" t="s">
        <v>13526</v>
      </c>
      <c r="B5104" s="91" t="s">
        <v>17257</v>
      </c>
      <c r="C5104" s="39" t="str">
        <f t="shared" si="80"/>
        <v>V03AXРегенерон-Эдас (Эдас-201М)</v>
      </c>
      <c r="D5104" s="91" t="s">
        <v>13607</v>
      </c>
    </row>
    <row r="5105" spans="1:4" hidden="1">
      <c r="A5105" s="91" t="s">
        <v>13526</v>
      </c>
      <c r="B5105" s="91" t="s">
        <v>16863</v>
      </c>
      <c r="C5105" s="39" t="str">
        <f t="shared" si="80"/>
        <v>V03AXЛишайники</v>
      </c>
      <c r="D5105" s="91" t="s">
        <v>13607</v>
      </c>
    </row>
    <row r="5106" spans="1:4" hidden="1">
      <c r="A5106" s="91" t="s">
        <v>13526</v>
      </c>
      <c r="B5106" s="91" t="s">
        <v>17258</v>
      </c>
      <c r="C5106" s="39" t="str">
        <f t="shared" si="80"/>
        <v>V03AXРедька посевная</v>
      </c>
      <c r="D5106" s="91" t="s">
        <v>13607</v>
      </c>
    </row>
    <row r="5107" spans="1:4" hidden="1">
      <c r="A5107" s="91" t="s">
        <v>13526</v>
      </c>
      <c r="B5107" s="91" t="s">
        <v>16876</v>
      </c>
      <c r="C5107" s="39" t="str">
        <f t="shared" si="80"/>
        <v>V03AXЛотосоник</v>
      </c>
      <c r="D5107" s="91" t="s">
        <v>13607</v>
      </c>
    </row>
    <row r="5108" spans="1:4" hidden="1">
      <c r="A5108" s="91" t="s">
        <v>13526</v>
      </c>
      <c r="B5108" s="91" t="s">
        <v>17262</v>
      </c>
      <c r="C5108" s="39" t="str">
        <f t="shared" si="80"/>
        <v>V03AXРесина пице</v>
      </c>
      <c r="D5108" s="91" t="s">
        <v>13607</v>
      </c>
    </row>
    <row r="5109" spans="1:4" hidden="1">
      <c r="A5109" s="91" t="s">
        <v>13526</v>
      </c>
      <c r="B5109" s="91" t="s">
        <v>16877</v>
      </c>
      <c r="C5109" s="39" t="str">
        <f t="shared" si="80"/>
        <v>V03AXЛук репчатый</v>
      </c>
      <c r="D5109" s="91" t="s">
        <v>13607</v>
      </c>
    </row>
    <row r="5110" spans="1:4" hidden="1">
      <c r="A5110" s="91" t="s">
        <v>13526</v>
      </c>
      <c r="B5110" s="91" t="s">
        <v>17267</v>
      </c>
      <c r="C5110" s="39" t="str">
        <f t="shared" si="80"/>
        <v>V03AXРинитол-Эдас (Эдас-131)</v>
      </c>
      <c r="D5110" s="91" t="s">
        <v>13607</v>
      </c>
    </row>
    <row r="5111" spans="1:4" hidden="1">
      <c r="A5111" s="91" t="s">
        <v>13526</v>
      </c>
      <c r="B5111" s="91" t="s">
        <v>16878</v>
      </c>
      <c r="C5111" s="39" t="str">
        <f t="shared" si="80"/>
        <v>V03AXЛук репчатый свежий</v>
      </c>
      <c r="D5111" s="91" t="s">
        <v>13607</v>
      </c>
    </row>
    <row r="5112" spans="1:4" hidden="1">
      <c r="A5112" s="91" t="s">
        <v>13526</v>
      </c>
      <c r="B5112" s="91" t="s">
        <v>17274</v>
      </c>
      <c r="C5112" s="39" t="str">
        <f t="shared" si="80"/>
        <v>V03AXРододендрон</v>
      </c>
      <c r="D5112" s="91" t="s">
        <v>13607</v>
      </c>
    </row>
    <row r="5113" spans="1:4" hidden="1">
      <c r="A5113" s="91" t="s">
        <v>13526</v>
      </c>
      <c r="B5113" s="91" t="s">
        <v>16881</v>
      </c>
      <c r="C5113" s="39" t="str">
        <f t="shared" si="80"/>
        <v>V03AXЛюффель</v>
      </c>
      <c r="D5113" s="91" t="s">
        <v>13607</v>
      </c>
    </row>
    <row r="5114" spans="1:4" hidden="1">
      <c r="A5114" s="91" t="s">
        <v>13526</v>
      </c>
      <c r="B5114" s="91" t="s">
        <v>17277</v>
      </c>
      <c r="C5114" s="39" t="str">
        <f t="shared" si="80"/>
        <v>V03AXРозмариновое масло</v>
      </c>
      <c r="D5114" s="91" t="s">
        <v>13607</v>
      </c>
    </row>
    <row r="5115" spans="1:4" hidden="1">
      <c r="A5115" s="91" t="s">
        <v>13526</v>
      </c>
      <c r="B5115" s="91" t="s">
        <v>16892</v>
      </c>
      <c r="C5115" s="39" t="str">
        <f t="shared" si="80"/>
        <v>V03AXМагнолии крупноцветковой лист</v>
      </c>
      <c r="D5115" s="91" t="s">
        <v>13607</v>
      </c>
    </row>
    <row r="5116" spans="1:4" hidden="1">
      <c r="A5116" s="91" t="s">
        <v>13526</v>
      </c>
      <c r="B5116" s="91" t="s">
        <v>17281</v>
      </c>
      <c r="C5116" s="39" t="str">
        <f t="shared" si="80"/>
        <v>V03AXРосянка круглолистная</v>
      </c>
      <c r="D5116" s="91" t="s">
        <v>13607</v>
      </c>
    </row>
    <row r="5117" spans="1:4" hidden="1">
      <c r="A5117" s="91" t="s">
        <v>13526</v>
      </c>
      <c r="B5117" s="91" t="s">
        <v>16896</v>
      </c>
      <c r="C5117" s="39" t="str">
        <f t="shared" si="80"/>
        <v>V03AXМазь Флеминга</v>
      </c>
      <c r="D5117" s="91" t="s">
        <v>13607</v>
      </c>
    </row>
    <row r="5118" spans="1:4" hidden="1">
      <c r="A5118" s="91" t="s">
        <v>13526</v>
      </c>
      <c r="B5118" s="91" t="s">
        <v>17282</v>
      </c>
      <c r="C5118" s="39" t="str">
        <f t="shared" si="80"/>
        <v>V03AXРотокан</v>
      </c>
      <c r="D5118" s="91" t="s">
        <v>13607</v>
      </c>
    </row>
    <row r="5119" spans="1:4" hidden="1">
      <c r="A5119" s="91" t="s">
        <v>13526</v>
      </c>
      <c r="B5119" s="91" t="s">
        <v>16435</v>
      </c>
      <c r="C5119" s="39" t="str">
        <f t="shared" si="80"/>
        <v>V03AXГирель</v>
      </c>
      <c r="D5119" s="91" t="s">
        <v>13607</v>
      </c>
    </row>
    <row r="5120" spans="1:4" hidden="1">
      <c r="A5120" s="91" t="s">
        <v>13526</v>
      </c>
      <c r="B5120" s="91" t="s">
        <v>17143</v>
      </c>
      <c r="C5120" s="39" t="str">
        <f t="shared" si="80"/>
        <v>V03AXПассамбра Эдас-306</v>
      </c>
      <c r="D5120" s="91" t="s">
        <v>13607</v>
      </c>
    </row>
    <row r="5121" spans="1:4" hidden="1">
      <c r="A5121" s="91" t="s">
        <v>13526</v>
      </c>
      <c r="B5121" s="91" t="s">
        <v>17000</v>
      </c>
      <c r="C5121" s="39" t="str">
        <f t="shared" si="80"/>
        <v>V03AXМята перечная</v>
      </c>
      <c r="D5121" s="91" t="s">
        <v>13607</v>
      </c>
    </row>
    <row r="5122" spans="1:4" hidden="1">
      <c r="A5122" s="91" t="s">
        <v>13526</v>
      </c>
      <c r="B5122" s="91" t="s">
        <v>16439</v>
      </c>
      <c r="C5122" s="39" t="str">
        <f t="shared" si="80"/>
        <v>V03AXГнафалиум</v>
      </c>
      <c r="D5122" s="91" t="s">
        <v>13607</v>
      </c>
    </row>
    <row r="5123" spans="1:4" hidden="1">
      <c r="A5123" s="91" t="s">
        <v>13526</v>
      </c>
      <c r="B5123" s="91" t="s">
        <v>17150</v>
      </c>
      <c r="C5123" s="39" t="str">
        <f t="shared" si="80"/>
        <v>V03AXПассифлора ЭДАС-911</v>
      </c>
      <c r="D5123" s="91" t="s">
        <v>13607</v>
      </c>
    </row>
    <row r="5124" spans="1:4" hidden="1">
      <c r="A5124" s="91" t="s">
        <v>13526</v>
      </c>
      <c r="B5124" s="91" t="s">
        <v>16441</v>
      </c>
      <c r="C5124" s="39" t="str">
        <f t="shared" si="80"/>
        <v>V03AXГомеовокс</v>
      </c>
      <c r="D5124" s="91" t="s">
        <v>13607</v>
      </c>
    </row>
    <row r="5125" spans="1:4" ht="30" hidden="1">
      <c r="A5125" s="91" t="s">
        <v>13526</v>
      </c>
      <c r="B5125" s="91" t="s">
        <v>16446</v>
      </c>
      <c r="C5125" s="39" t="str">
        <f t="shared" si="80"/>
        <v>V03AXГомеопатические монокомпонентные препараты животного происхождения (26 наименований - согласно приложению)</v>
      </c>
      <c r="D5125" s="91" t="s">
        <v>13607</v>
      </c>
    </row>
    <row r="5126" spans="1:4" hidden="1">
      <c r="A5126" s="91" t="s">
        <v>13526</v>
      </c>
      <c r="B5126" s="91" t="s">
        <v>17283</v>
      </c>
      <c r="C5126" s="39" t="str">
        <f t="shared" si="80"/>
        <v>V03AXРтути азотнокислый амид</v>
      </c>
      <c r="D5126" s="91" t="s">
        <v>13607</v>
      </c>
    </row>
    <row r="5127" spans="1:4" hidden="1">
      <c r="A5127" s="91" t="s">
        <v>13526</v>
      </c>
      <c r="B5127" s="91" t="s">
        <v>17161</v>
      </c>
      <c r="C5127" s="39" t="str">
        <f t="shared" si="80"/>
        <v>V03AXПереступня белого корней сок</v>
      </c>
      <c r="D5127" s="91" t="s">
        <v>13607</v>
      </c>
    </row>
    <row r="5128" spans="1:4" hidden="1">
      <c r="A5128" s="91" t="s">
        <v>13526</v>
      </c>
      <c r="B5128" s="91" t="s">
        <v>17006</v>
      </c>
      <c r="C5128" s="39" t="str">
        <f t="shared" si="80"/>
        <v>V03AXНайМан-Тропфен</v>
      </c>
      <c r="D5128" s="91" t="s">
        <v>13607</v>
      </c>
    </row>
    <row r="5129" spans="1:4" ht="30" hidden="1">
      <c r="A5129" s="91" t="s">
        <v>13526</v>
      </c>
      <c r="B5129" s="91" t="s">
        <v>16448</v>
      </c>
      <c r="C5129" s="39" t="str">
        <f t="shared" si="80"/>
        <v>V03AXГомеопатические монокомпонентные препараты животного происхождения (7 наименований - согласно приложению)</v>
      </c>
      <c r="D5129" s="91" t="s">
        <v>13607</v>
      </c>
    </row>
    <row r="5130" spans="1:4" hidden="1">
      <c r="A5130" s="91" t="s">
        <v>13526</v>
      </c>
      <c r="B5130" s="91" t="s">
        <v>17177</v>
      </c>
      <c r="C5130" s="39" t="str">
        <f t="shared" si="80"/>
        <v>V03AXПлантаго майор</v>
      </c>
      <c r="D5130" s="91" t="s">
        <v>13607</v>
      </c>
    </row>
    <row r="5131" spans="1:4" ht="30" hidden="1">
      <c r="A5131" s="91" t="s">
        <v>13526</v>
      </c>
      <c r="B5131" s="91" t="s">
        <v>16450</v>
      </c>
      <c r="C5131" s="39" t="str">
        <f t="shared" si="80"/>
        <v>V03AXГомеопатические монокомпонентные препараты минерального происхождения (37 наименований - согласно приложению)</v>
      </c>
      <c r="D5131" s="91" t="s">
        <v>13607</v>
      </c>
    </row>
    <row r="5132" spans="1:4" hidden="1">
      <c r="A5132" s="91" t="s">
        <v>13526</v>
      </c>
      <c r="B5132" s="91" t="s">
        <v>17188</v>
      </c>
      <c r="C5132" s="39" t="str">
        <f t="shared" si="80"/>
        <v>V03AXПодорожник большой</v>
      </c>
      <c r="D5132" s="91" t="s">
        <v>13607</v>
      </c>
    </row>
    <row r="5133" spans="1:4" ht="45" hidden="1">
      <c r="A5133" s="91" t="s">
        <v>13526</v>
      </c>
      <c r="B5133" s="91" t="s">
        <v>16453</v>
      </c>
      <c r="C5133" s="39" t="str">
        <f t="shared" si="80"/>
        <v>V03AXГомеопатические монокомпонентные препараты минерально-химического происхождения (214 наименований - согласно приложению)</v>
      </c>
      <c r="D5133" s="91" t="s">
        <v>13607</v>
      </c>
    </row>
    <row r="5134" spans="1:4" hidden="1">
      <c r="A5134" s="91" t="s">
        <v>13526</v>
      </c>
      <c r="B5134" s="91" t="s">
        <v>17191</v>
      </c>
      <c r="C5134" s="39" t="str">
        <f t="shared" si="80"/>
        <v>V03AXПодофилла щитовидного корневище с корнями</v>
      </c>
      <c r="D5134" s="91" t="s">
        <v>13607</v>
      </c>
    </row>
    <row r="5135" spans="1:4" ht="30" hidden="1">
      <c r="A5135" s="91" t="s">
        <v>13526</v>
      </c>
      <c r="B5135" s="91" t="s">
        <v>16461</v>
      </c>
      <c r="C5135" s="39" t="str">
        <f t="shared" si="80"/>
        <v>V03AXГомеопатические монокомпонентные препараты природного происхождения (52 наименований - согласно приложению)</v>
      </c>
      <c r="D5135" s="91" t="s">
        <v>13607</v>
      </c>
    </row>
    <row r="5136" spans="1:4" ht="30" hidden="1">
      <c r="A5136" s="91" t="s">
        <v>13526</v>
      </c>
      <c r="B5136" s="91" t="s">
        <v>16463</v>
      </c>
      <c r="C5136" s="39" t="str">
        <f t="shared" si="80"/>
        <v>V03AXГомеопатические монокомпонентные препараты растительного происхождения (105 наименований - согласно приложению)</v>
      </c>
      <c r="D5136" s="91" t="s">
        <v>13607</v>
      </c>
    </row>
    <row r="5137" spans="1:4" hidden="1">
      <c r="A5137" s="91" t="s">
        <v>13526</v>
      </c>
      <c r="B5137" s="91" t="s">
        <v>17193</v>
      </c>
      <c r="C5137" s="39" t="str">
        <f t="shared" si="80"/>
        <v>V03AXПодофиллюм</v>
      </c>
      <c r="D5137" s="91" t="s">
        <v>13607</v>
      </c>
    </row>
    <row r="5138" spans="1:4" ht="45" hidden="1">
      <c r="A5138" s="91" t="s">
        <v>13526</v>
      </c>
      <c r="B5138" s="91" t="s">
        <v>16466</v>
      </c>
      <c r="C5138" s="39" t="str">
        <f t="shared" si="80"/>
        <v>V03AXГомеопатические монокомпонентные препараты растительного происхождения оригинальные цветочные средства Баха (38 наименований - согласно приложению)</v>
      </c>
      <c r="D5138" s="91" t="s">
        <v>13607</v>
      </c>
    </row>
    <row r="5139" spans="1:4" ht="60" hidden="1">
      <c r="A5139" s="91" t="s">
        <v>13526</v>
      </c>
      <c r="B5139" s="91" t="s">
        <v>16475</v>
      </c>
      <c r="C5139" s="39" t="str">
        <f t="shared" si="80"/>
        <v>V03AXГорца птичьего трава+Зверобоя продырявленного трава+Календулы лекарственной цветки+Кукурузы столбики с рыльцами+Одуванчика лекарственного корни+Подорожника большого листья+Шиповника плоды</v>
      </c>
      <c r="D5139" s="91" t="s">
        <v>13607</v>
      </c>
    </row>
    <row r="5140" spans="1:4" hidden="1">
      <c r="A5140" s="91" t="s">
        <v>13526</v>
      </c>
      <c r="B5140" s="91" t="s">
        <v>17290</v>
      </c>
      <c r="C5140" s="39" t="str">
        <f t="shared" si="80"/>
        <v>V03AXРусбрикар</v>
      </c>
      <c r="D5140" s="91" t="s">
        <v>13607</v>
      </c>
    </row>
    <row r="5141" spans="1:4" hidden="1">
      <c r="A5141" s="91" t="s">
        <v>13526</v>
      </c>
      <c r="B5141" s="91" t="s">
        <v>16478</v>
      </c>
      <c r="C5141" s="39" t="str">
        <f t="shared" si="80"/>
        <v>V03AXГранат обыкновенный</v>
      </c>
      <c r="D5141" s="91" t="s">
        <v>13607</v>
      </c>
    </row>
    <row r="5142" spans="1:4" hidden="1">
      <c r="A5142" s="91" t="s">
        <v>13526</v>
      </c>
      <c r="B5142" s="91" t="s">
        <v>17299</v>
      </c>
      <c r="C5142" s="39" t="str">
        <f t="shared" si="80"/>
        <v>V03AXСабадилла</v>
      </c>
      <c r="D5142" s="91" t="s">
        <v>13607</v>
      </c>
    </row>
    <row r="5143" spans="1:4" hidden="1">
      <c r="A5143" s="91" t="s">
        <v>13526</v>
      </c>
      <c r="B5143" s="91" t="s">
        <v>16491</v>
      </c>
      <c r="C5143" s="39" t="str">
        <f t="shared" si="80"/>
        <v>V03AXДамиана</v>
      </c>
      <c r="D5143" s="91" t="s">
        <v>13607</v>
      </c>
    </row>
    <row r="5144" spans="1:4" hidden="1">
      <c r="A5144" s="91" t="s">
        <v>13526</v>
      </c>
      <c r="B5144" s="91" t="s">
        <v>17301</v>
      </c>
      <c r="C5144" s="39" t="str">
        <f t="shared" si="80"/>
        <v>V03AXСабаль серрулатум</v>
      </c>
      <c r="D5144" s="91" t="s">
        <v>13607</v>
      </c>
    </row>
    <row r="5145" spans="1:4" hidden="1">
      <c r="A5145" s="91" t="s">
        <v>13526</v>
      </c>
      <c r="B5145" s="91" t="s">
        <v>16493</v>
      </c>
      <c r="C5145" s="39" t="str">
        <f t="shared" si="80"/>
        <v>V03AXДантинорм Бэби</v>
      </c>
      <c r="D5145" s="91" t="s">
        <v>13607</v>
      </c>
    </row>
    <row r="5146" spans="1:4" hidden="1">
      <c r="A5146" s="91" t="s">
        <v>13526</v>
      </c>
      <c r="B5146" s="91" t="s">
        <v>17307</v>
      </c>
      <c r="C5146" s="39" t="str">
        <f t="shared" si="80"/>
        <v>V03AXСагриппин гомеопатический</v>
      </c>
      <c r="D5146" s="91" t="s">
        <v>13607</v>
      </c>
    </row>
    <row r="5147" spans="1:4" hidden="1">
      <c r="A5147" s="91" t="s">
        <v>13526</v>
      </c>
      <c r="B5147" s="91" t="s">
        <v>16498</v>
      </c>
      <c r="C5147" s="39" t="str">
        <f t="shared" si="80"/>
        <v>V03AXДельфиниум (Стафизагрия)</v>
      </c>
      <c r="D5147" s="91" t="s">
        <v>13607</v>
      </c>
    </row>
    <row r="5148" spans="1:4" hidden="1">
      <c r="A5148" s="91" t="s">
        <v>13526</v>
      </c>
      <c r="B5148" s="91" t="s">
        <v>17324</v>
      </c>
      <c r="C5148" s="39" t="str">
        <f t="shared" si="80"/>
        <v>V03AXСекуринеги побеги</v>
      </c>
      <c r="D5148" s="91" t="s">
        <v>13607</v>
      </c>
    </row>
    <row r="5149" spans="1:4" hidden="1">
      <c r="A5149" s="91" t="s">
        <v>13526</v>
      </c>
      <c r="B5149" s="91" t="s">
        <v>16509</v>
      </c>
      <c r="C5149" s="39" t="str">
        <f t="shared" si="80"/>
        <v>V03AXДиаб-Эдас</v>
      </c>
      <c r="D5149" s="91" t="s">
        <v>13607</v>
      </c>
    </row>
    <row r="5150" spans="1:4" hidden="1">
      <c r="A5150" s="91" t="s">
        <v>13526</v>
      </c>
      <c r="B5150" s="91" t="s">
        <v>17338</v>
      </c>
      <c r="C5150" s="39" t="str">
        <f t="shared" si="80"/>
        <v>V03AXСепия комп</v>
      </c>
      <c r="D5150" s="91" t="s">
        <v>13607</v>
      </c>
    </row>
    <row r="5151" spans="1:4" hidden="1">
      <c r="A5151" s="91" t="s">
        <v>13526</v>
      </c>
      <c r="B5151" s="91" t="s">
        <v>16517</v>
      </c>
      <c r="C5151" s="39" t="str">
        <f t="shared" si="80"/>
        <v>V03AXДиоскорея</v>
      </c>
      <c r="D5151" s="91" t="s">
        <v>13607</v>
      </c>
    </row>
    <row r="5152" spans="1:4" hidden="1">
      <c r="A5152" s="91" t="s">
        <v>13526</v>
      </c>
      <c r="B5152" s="91" t="s">
        <v>17343</v>
      </c>
      <c r="C5152" s="39" t="str">
        <f t="shared" si="80"/>
        <v>V03AXСеребро металлическое</v>
      </c>
      <c r="D5152" s="91" t="s">
        <v>13607</v>
      </c>
    </row>
    <row r="5153" spans="1:4" hidden="1">
      <c r="A5153" s="91" t="s">
        <v>13526</v>
      </c>
      <c r="B5153" s="91" t="s">
        <v>16518</v>
      </c>
      <c r="C5153" s="39" t="str">
        <f t="shared" si="80"/>
        <v>V03AXДиоскорея виллоза</v>
      </c>
      <c r="D5153" s="91" t="s">
        <v>13607</v>
      </c>
    </row>
    <row r="5154" spans="1:4" hidden="1">
      <c r="A5154" s="91" t="s">
        <v>13526</v>
      </c>
      <c r="B5154" s="91" t="s">
        <v>17345</v>
      </c>
      <c r="C5154" s="39" t="str">
        <f t="shared" si="80"/>
        <v>V03AXСерная кислота</v>
      </c>
      <c r="D5154" s="91" t="s">
        <v>13607</v>
      </c>
    </row>
    <row r="5155" spans="1:4" hidden="1">
      <c r="A5155" s="91" t="s">
        <v>13526</v>
      </c>
      <c r="B5155" s="91" t="s">
        <v>16519</v>
      </c>
      <c r="C5155" s="39" t="str">
        <f t="shared" si="80"/>
        <v>V03AXДискус композитум</v>
      </c>
      <c r="D5155" s="91" t="s">
        <v>13607</v>
      </c>
    </row>
    <row r="5156" spans="1:4" hidden="1">
      <c r="A5156" s="91" t="s">
        <v>13526</v>
      </c>
      <c r="B5156" s="91" t="s">
        <v>17348</v>
      </c>
      <c r="C5156" s="39" t="str">
        <f t="shared" si="80"/>
        <v>V03AXСилицея</v>
      </c>
      <c r="D5156" s="91" t="s">
        <v>13607</v>
      </c>
    </row>
    <row r="5157" spans="1:4" hidden="1">
      <c r="A5157" s="91" t="s">
        <v>13526</v>
      </c>
      <c r="B5157" s="91" t="s">
        <v>16521</v>
      </c>
      <c r="C5157" s="39" t="str">
        <f t="shared" si="80"/>
        <v>V03AXДиффенбахия кровавая</v>
      </c>
      <c r="D5157" s="91" t="s">
        <v>13607</v>
      </c>
    </row>
    <row r="5158" spans="1:4" hidden="1">
      <c r="A5158" s="91" t="s">
        <v>13526</v>
      </c>
      <c r="B5158" s="91" t="s">
        <v>17353</v>
      </c>
      <c r="C5158" s="39" t="str">
        <f t="shared" si="80"/>
        <v>V03AXСимфитум</v>
      </c>
      <c r="D5158" s="91" t="s">
        <v>13607</v>
      </c>
    </row>
    <row r="5159" spans="1:4" hidden="1">
      <c r="A5159" s="91" t="s">
        <v>13526</v>
      </c>
      <c r="B5159" s="91" t="s">
        <v>16526</v>
      </c>
      <c r="C5159" s="39" t="str">
        <f t="shared" si="80"/>
        <v>V03AXДоппельгерц Кардиовитал</v>
      </c>
      <c r="D5159" s="91" t="s">
        <v>13607</v>
      </c>
    </row>
    <row r="5160" spans="1:4" hidden="1">
      <c r="A5160" s="91" t="s">
        <v>13526</v>
      </c>
      <c r="B5160" s="91" t="s">
        <v>17360</v>
      </c>
      <c r="C5160" s="39" t="str">
        <f t="shared" si="80"/>
        <v>V03AXСкумпии лист</v>
      </c>
      <c r="D5160" s="91" t="s">
        <v>13607</v>
      </c>
    </row>
    <row r="5161" spans="1:4" hidden="1">
      <c r="A5161" s="91" t="s">
        <v>13526</v>
      </c>
      <c r="B5161" s="91" t="s">
        <v>16534</v>
      </c>
      <c r="C5161" s="39" t="str">
        <f t="shared" si="80"/>
        <v>V03AXДуоденохель</v>
      </c>
      <c r="D5161" s="91" t="s">
        <v>13607</v>
      </c>
    </row>
    <row r="5162" spans="1:4" hidden="1">
      <c r="A5162" s="91" t="s">
        <v>13526</v>
      </c>
      <c r="B5162" s="91" t="s">
        <v>17362</v>
      </c>
      <c r="C5162" s="39" t="str">
        <f t="shared" si="80"/>
        <v>V03AXСкутеллярия</v>
      </c>
      <c r="D5162" s="91" t="s">
        <v>13607</v>
      </c>
    </row>
    <row r="5163" spans="1:4" hidden="1">
      <c r="A5163" s="91" t="s">
        <v>13526</v>
      </c>
      <c r="B5163" s="91" t="s">
        <v>16538</v>
      </c>
      <c r="C5163" s="39" t="str">
        <f t="shared" si="80"/>
        <v>V03AXДушица обыкновенная</v>
      </c>
      <c r="D5163" s="91" t="s">
        <v>13607</v>
      </c>
    </row>
    <row r="5164" spans="1:4" hidden="1">
      <c r="A5164" s="91" t="s">
        <v>13526</v>
      </c>
      <c r="B5164" s="91" t="s">
        <v>17369</v>
      </c>
      <c r="C5164" s="39" t="str">
        <f t="shared" si="80"/>
        <v>V03AXСолидаго</v>
      </c>
      <c r="D5164" s="91" t="s">
        <v>13607</v>
      </c>
    </row>
    <row r="5165" spans="1:4" hidden="1">
      <c r="A5165" s="91" t="s">
        <v>13526</v>
      </c>
      <c r="B5165" s="91" t="s">
        <v>16547</v>
      </c>
      <c r="C5165" s="39" t="str">
        <f t="shared" ref="C5165:C5228" si="81">CONCATENATE(A5165,B5165)</f>
        <v>V03AXЖелудочно-кишечный сбор-ф</v>
      </c>
      <c r="D5165" s="91" t="s">
        <v>13607</v>
      </c>
    </row>
    <row r="5166" spans="1:4" hidden="1">
      <c r="A5166" s="91" t="s">
        <v>13526</v>
      </c>
      <c r="B5166" s="91" t="s">
        <v>17371</v>
      </c>
      <c r="C5166" s="39" t="str">
        <f t="shared" si="81"/>
        <v>V03AXСолидаго композитум С</v>
      </c>
      <c r="D5166" s="91" t="s">
        <v>13607</v>
      </c>
    </row>
    <row r="5167" spans="1:4" hidden="1">
      <c r="A5167" s="91" t="s">
        <v>13526</v>
      </c>
      <c r="B5167" s="91" t="s">
        <v>16555</v>
      </c>
      <c r="C5167" s="39" t="str">
        <f t="shared" si="81"/>
        <v>V03AXЖивучки Лаксмана трава</v>
      </c>
      <c r="D5167" s="91" t="s">
        <v>13607</v>
      </c>
    </row>
    <row r="5168" spans="1:4" hidden="1">
      <c r="A5168" s="91" t="s">
        <v>13526</v>
      </c>
      <c r="B5168" s="91" t="s">
        <v>17374</v>
      </c>
      <c r="C5168" s="39" t="str">
        <f t="shared" si="81"/>
        <v>V03AXСонит</v>
      </c>
      <c r="D5168" s="91" t="s">
        <v>13607</v>
      </c>
    </row>
    <row r="5169" spans="1:4" hidden="1">
      <c r="A5169" s="91" t="s">
        <v>13526</v>
      </c>
      <c r="B5169" s="91" t="s">
        <v>16561</v>
      </c>
      <c r="C5169" s="39" t="str">
        <f t="shared" si="81"/>
        <v>V03AXЗемляника лесная</v>
      </c>
      <c r="D5169" s="91" t="s">
        <v>13607</v>
      </c>
    </row>
    <row r="5170" spans="1:4" hidden="1">
      <c r="A5170" s="91" t="s">
        <v>13526</v>
      </c>
      <c r="B5170" s="91" t="s">
        <v>17381</v>
      </c>
      <c r="C5170" s="39" t="str">
        <f t="shared" si="81"/>
        <v>V03AXСофтовак</v>
      </c>
      <c r="D5170" s="91" t="s">
        <v>13607</v>
      </c>
    </row>
    <row r="5171" spans="1:4" hidden="1">
      <c r="A5171" s="91" t="s">
        <v>13526</v>
      </c>
      <c r="B5171" s="91" t="s">
        <v>16586</v>
      </c>
      <c r="C5171" s="39" t="str">
        <f t="shared" si="81"/>
        <v>V03AXИммунотон-Эдас (Эдас-308)</v>
      </c>
      <c r="D5171" s="91" t="s">
        <v>13607</v>
      </c>
    </row>
    <row r="5172" spans="1:4" hidden="1">
      <c r="A5172" s="91" t="s">
        <v>13526</v>
      </c>
      <c r="B5172" s="91" t="s">
        <v>17384</v>
      </c>
      <c r="C5172" s="39" t="str">
        <f t="shared" si="81"/>
        <v>V03AXСпигелия противоглистная</v>
      </c>
      <c r="D5172" s="91" t="s">
        <v>13607</v>
      </c>
    </row>
    <row r="5173" spans="1:4" hidden="1">
      <c r="A5173" s="91" t="s">
        <v>13526</v>
      </c>
      <c r="B5173" s="91" t="s">
        <v>16590</v>
      </c>
      <c r="C5173" s="39" t="str">
        <f t="shared" si="81"/>
        <v>V03AXИнтеллан</v>
      </c>
      <c r="D5173" s="91" t="s">
        <v>13607</v>
      </c>
    </row>
    <row r="5174" spans="1:4" hidden="1">
      <c r="A5174" s="91" t="s">
        <v>13526</v>
      </c>
      <c r="B5174" s="91" t="s">
        <v>17385</v>
      </c>
      <c r="C5174" s="39" t="str">
        <f t="shared" si="81"/>
        <v>V03AXСпигелон</v>
      </c>
      <c r="D5174" s="91" t="s">
        <v>13607</v>
      </c>
    </row>
    <row r="5175" spans="1:4" hidden="1">
      <c r="A5175" s="91" t="s">
        <v>13526</v>
      </c>
      <c r="B5175" s="91" t="s">
        <v>16596</v>
      </c>
      <c r="C5175" s="39" t="str">
        <f t="shared" si="81"/>
        <v>V03AXИодум</v>
      </c>
      <c r="D5175" s="91" t="s">
        <v>13607</v>
      </c>
    </row>
    <row r="5176" spans="1:4" hidden="1">
      <c r="A5176" s="91" t="s">
        <v>13526</v>
      </c>
      <c r="B5176" s="91" t="s">
        <v>17391</v>
      </c>
      <c r="C5176" s="39" t="str">
        <f t="shared" si="81"/>
        <v>V03AXСтаннум</v>
      </c>
      <c r="D5176" s="91" t="s">
        <v>13607</v>
      </c>
    </row>
    <row r="5177" spans="1:4" hidden="1">
      <c r="A5177" s="91" t="s">
        <v>13526</v>
      </c>
      <c r="B5177" s="91" t="s">
        <v>16610</v>
      </c>
      <c r="C5177" s="39" t="str">
        <f t="shared" si="81"/>
        <v>V03AXКадмиум металликум</v>
      </c>
      <c r="D5177" s="91" t="s">
        <v>13607</v>
      </c>
    </row>
    <row r="5178" spans="1:4" hidden="1">
      <c r="A5178" s="91" t="s">
        <v>13526</v>
      </c>
      <c r="B5178" s="91" t="s">
        <v>17397</v>
      </c>
      <c r="C5178" s="39" t="str">
        <f t="shared" si="81"/>
        <v>V03AXСтеркулии настойка</v>
      </c>
      <c r="D5178" s="91" t="s">
        <v>13607</v>
      </c>
    </row>
    <row r="5179" spans="1:4" hidden="1">
      <c r="A5179" s="91" t="s">
        <v>13526</v>
      </c>
      <c r="B5179" s="91" t="s">
        <v>16633</v>
      </c>
      <c r="C5179" s="39" t="str">
        <f t="shared" si="81"/>
        <v>V03AXКалиум хлорикум</v>
      </c>
      <c r="D5179" s="91" t="s">
        <v>13607</v>
      </c>
    </row>
    <row r="5180" spans="1:4" hidden="1">
      <c r="A5180" s="91" t="s">
        <v>13526</v>
      </c>
      <c r="B5180" s="91" t="s">
        <v>17399</v>
      </c>
      <c r="C5180" s="39" t="str">
        <f t="shared" si="81"/>
        <v>V03AXСтибиум металликум</v>
      </c>
      <c r="D5180" s="91" t="s">
        <v>13607</v>
      </c>
    </row>
    <row r="5181" spans="1:4" hidden="1">
      <c r="A5181" s="91" t="s">
        <v>13526</v>
      </c>
      <c r="B5181" s="91" t="s">
        <v>16638</v>
      </c>
      <c r="C5181" s="39" t="str">
        <f t="shared" si="81"/>
        <v>V03AXКалужница болотная</v>
      </c>
      <c r="D5181" s="91" t="s">
        <v>13607</v>
      </c>
    </row>
    <row r="5182" spans="1:4" hidden="1">
      <c r="A5182" s="91" t="s">
        <v>13526</v>
      </c>
      <c r="B5182" s="91" t="s">
        <v>17404</v>
      </c>
      <c r="C5182" s="39" t="str">
        <f t="shared" si="81"/>
        <v>V03AXСтодаль</v>
      </c>
      <c r="D5182" s="91" t="s">
        <v>13607</v>
      </c>
    </row>
    <row r="5183" spans="1:4" hidden="1">
      <c r="A5183" s="91" t="s">
        <v>13526</v>
      </c>
      <c r="B5183" s="91" t="s">
        <v>16645</v>
      </c>
      <c r="C5183" s="39" t="str">
        <f t="shared" si="81"/>
        <v>V03AXКальциум броматум</v>
      </c>
      <c r="D5183" s="91" t="s">
        <v>13607</v>
      </c>
    </row>
    <row r="5184" spans="1:4" hidden="1">
      <c r="A5184" s="91" t="s">
        <v>13526</v>
      </c>
      <c r="B5184" s="91" t="s">
        <v>17408</v>
      </c>
      <c r="C5184" s="39" t="str">
        <f t="shared" si="81"/>
        <v>V03AXСтоматофит А</v>
      </c>
      <c r="D5184" s="91" t="s">
        <v>13607</v>
      </c>
    </row>
    <row r="5185" spans="1:4" hidden="1">
      <c r="A5185" s="91" t="s">
        <v>13526</v>
      </c>
      <c r="B5185" s="91" t="s">
        <v>16667</v>
      </c>
      <c r="C5185" s="39" t="str">
        <f t="shared" si="81"/>
        <v>V03AXКантарис</v>
      </c>
      <c r="D5185" s="91" t="s">
        <v>13607</v>
      </c>
    </row>
    <row r="5186" spans="1:4" hidden="1">
      <c r="A5186" s="91" t="s">
        <v>13526</v>
      </c>
      <c r="B5186" s="91" t="s">
        <v>17415</v>
      </c>
      <c r="C5186" s="39" t="str">
        <f t="shared" si="81"/>
        <v>V03AXСтронциум карбоникум</v>
      </c>
      <c r="D5186" s="91" t="s">
        <v>13607</v>
      </c>
    </row>
    <row r="5187" spans="1:4" hidden="1">
      <c r="A5187" s="91" t="s">
        <v>13526</v>
      </c>
      <c r="B5187" s="91" t="s">
        <v>16668</v>
      </c>
      <c r="C5187" s="39" t="str">
        <f t="shared" si="81"/>
        <v>V03AXКантарис GL</v>
      </c>
      <c r="D5187" s="91" t="s">
        <v>13607</v>
      </c>
    </row>
    <row r="5188" spans="1:4" hidden="1">
      <c r="A5188" s="91" t="s">
        <v>13526</v>
      </c>
      <c r="B5188" s="91" t="s">
        <v>17424</v>
      </c>
      <c r="C5188" s="39" t="str">
        <f t="shared" si="81"/>
        <v>V03AXСульфур</v>
      </c>
      <c r="D5188" s="91" t="s">
        <v>13607</v>
      </c>
    </row>
    <row r="5189" spans="1:4" hidden="1">
      <c r="A5189" s="91" t="s">
        <v>13526</v>
      </c>
      <c r="B5189" s="91" t="s">
        <v>16669</v>
      </c>
      <c r="C5189" s="39" t="str">
        <f t="shared" si="81"/>
        <v>V03AXКантацит Эдас-140</v>
      </c>
      <c r="D5189" s="91" t="s">
        <v>13607</v>
      </c>
    </row>
    <row r="5190" spans="1:4" hidden="1">
      <c r="A5190" s="91" t="s">
        <v>13526</v>
      </c>
      <c r="B5190" s="91" t="s">
        <v>17427</v>
      </c>
      <c r="C5190" s="39" t="str">
        <f t="shared" si="81"/>
        <v>V03AXСульфур-плюс</v>
      </c>
      <c r="D5190" s="91" t="s">
        <v>13607</v>
      </c>
    </row>
    <row r="5191" spans="1:4" hidden="1">
      <c r="A5191" s="91" t="s">
        <v>13526</v>
      </c>
      <c r="B5191" s="91" t="s">
        <v>16678</v>
      </c>
      <c r="C5191" s="39" t="str">
        <f t="shared" si="81"/>
        <v>V03AXКарбо вегетабилис</v>
      </c>
      <c r="D5191" s="91" t="s">
        <v>13607</v>
      </c>
    </row>
    <row r="5192" spans="1:4" hidden="1">
      <c r="A5192" s="91" t="s">
        <v>13526</v>
      </c>
      <c r="B5192" s="91" t="s">
        <v>17432</v>
      </c>
      <c r="C5192" s="39" t="str">
        <f t="shared" si="81"/>
        <v>V03AXСферофизы трава</v>
      </c>
      <c r="D5192" s="91" t="s">
        <v>13607</v>
      </c>
    </row>
    <row r="5193" spans="1:4" hidden="1">
      <c r="A5193" s="91" t="s">
        <v>13526</v>
      </c>
      <c r="B5193" s="91" t="s">
        <v>16684</v>
      </c>
      <c r="C5193" s="39" t="str">
        <f t="shared" si="81"/>
        <v>V03AXКардиовазол</v>
      </c>
      <c r="D5193" s="91" t="s">
        <v>13607</v>
      </c>
    </row>
    <row r="5194" spans="1:4" hidden="1">
      <c r="A5194" s="91" t="s">
        <v>13526</v>
      </c>
      <c r="B5194" s="91" t="s">
        <v>17437</v>
      </c>
      <c r="C5194" s="39" t="str">
        <f t="shared" si="81"/>
        <v>V03AXТабакум композитум-ГФ</v>
      </c>
      <c r="D5194" s="91" t="s">
        <v>13607</v>
      </c>
    </row>
    <row r="5195" spans="1:4" hidden="1">
      <c r="A5195" s="91" t="s">
        <v>13526</v>
      </c>
      <c r="B5195" s="91" t="s">
        <v>16699</v>
      </c>
      <c r="C5195" s="39" t="str">
        <f t="shared" si="81"/>
        <v>V03AXКарсат-Эдас</v>
      </c>
      <c r="D5195" s="91" t="s">
        <v>13607</v>
      </c>
    </row>
    <row r="5196" spans="1:4" hidden="1">
      <c r="A5196" s="91" t="s">
        <v>13526</v>
      </c>
      <c r="B5196" s="91" t="s">
        <v>17448</v>
      </c>
      <c r="C5196" s="39" t="str">
        <f t="shared" si="81"/>
        <v>V03AXТеллуриум</v>
      </c>
      <c r="D5196" s="91" t="s">
        <v>13607</v>
      </c>
    </row>
    <row r="5197" spans="1:4" hidden="1">
      <c r="A5197" s="91" t="s">
        <v>13526</v>
      </c>
      <c r="B5197" s="91" t="s">
        <v>16702</v>
      </c>
      <c r="C5197" s="39" t="str">
        <f t="shared" si="81"/>
        <v>V03AXКаскарилла</v>
      </c>
      <c r="D5197" s="91" t="s">
        <v>13607</v>
      </c>
    </row>
    <row r="5198" spans="1:4" hidden="1">
      <c r="A5198" s="91" t="s">
        <v>13526</v>
      </c>
      <c r="B5198" s="91" t="s">
        <v>17449</v>
      </c>
      <c r="C5198" s="39" t="str">
        <f t="shared" si="81"/>
        <v>V03AXТеллуриум металликум</v>
      </c>
      <c r="D5198" s="91" t="s">
        <v>13607</v>
      </c>
    </row>
    <row r="5199" spans="1:4" hidden="1">
      <c r="A5199" s="91" t="s">
        <v>13526</v>
      </c>
      <c r="B5199" s="91" t="s">
        <v>16707</v>
      </c>
      <c r="C5199" s="39" t="str">
        <f t="shared" si="81"/>
        <v>V03AXКаустикум Ганеманни</v>
      </c>
      <c r="D5199" s="91" t="s">
        <v>13607</v>
      </c>
    </row>
    <row r="5200" spans="1:4" hidden="1">
      <c r="A5200" s="91" t="s">
        <v>13526</v>
      </c>
      <c r="B5200" s="91" t="s">
        <v>17457</v>
      </c>
      <c r="C5200" s="39" t="str">
        <f t="shared" si="81"/>
        <v>V03AXТеукриум</v>
      </c>
      <c r="D5200" s="91" t="s">
        <v>13607</v>
      </c>
    </row>
    <row r="5201" spans="1:4" hidden="1">
      <c r="A5201" s="91" t="s">
        <v>13526</v>
      </c>
      <c r="B5201" s="91" t="s">
        <v>16712</v>
      </c>
      <c r="C5201" s="39" t="str">
        <f t="shared" si="81"/>
        <v>V03AXКвассия цедрон</v>
      </c>
      <c r="D5201" s="91" t="s">
        <v>13607</v>
      </c>
    </row>
    <row r="5202" spans="1:4" hidden="1">
      <c r="A5202" s="91" t="s">
        <v>13526</v>
      </c>
      <c r="B5202" s="91" t="s">
        <v>17458</v>
      </c>
      <c r="C5202" s="39" t="str">
        <f t="shared" si="81"/>
        <v>V03AXТимьяна обыкновенного трава</v>
      </c>
      <c r="D5202" s="91" t="s">
        <v>13607</v>
      </c>
    </row>
    <row r="5203" spans="1:4" hidden="1">
      <c r="A5203" s="91" t="s">
        <v>13526</v>
      </c>
      <c r="B5203" s="91" t="s">
        <v>16723</v>
      </c>
      <c r="C5203" s="39" t="str">
        <f t="shared" si="81"/>
        <v>V03AXКлимакт-Хель</v>
      </c>
      <c r="D5203" s="91" t="s">
        <v>13607</v>
      </c>
    </row>
    <row r="5204" spans="1:4" hidden="1">
      <c r="A5204" s="91" t="s">
        <v>13526</v>
      </c>
      <c r="B5204" s="91" t="s">
        <v>17459</v>
      </c>
      <c r="C5204" s="39" t="str">
        <f t="shared" si="81"/>
        <v>V03AXТласпи бурса пасторис</v>
      </c>
      <c r="D5204" s="91" t="s">
        <v>13607</v>
      </c>
    </row>
    <row r="5205" spans="1:4" hidden="1">
      <c r="A5205" s="91" t="s">
        <v>13526</v>
      </c>
      <c r="B5205" s="91" t="s">
        <v>16735</v>
      </c>
      <c r="C5205" s="39" t="str">
        <f t="shared" si="81"/>
        <v>V03AXКолоцинт</v>
      </c>
      <c r="D5205" s="91" t="s">
        <v>13607</v>
      </c>
    </row>
    <row r="5206" spans="1:4" hidden="1">
      <c r="A5206" s="91" t="s">
        <v>13526</v>
      </c>
      <c r="B5206" s="91" t="s">
        <v>17461</v>
      </c>
      <c r="C5206" s="39" t="str">
        <f t="shared" si="81"/>
        <v>V03AXТоксикодендрона лист свежий</v>
      </c>
      <c r="D5206" s="91" t="s">
        <v>13607</v>
      </c>
    </row>
    <row r="5207" spans="1:4" hidden="1">
      <c r="A5207" s="91" t="s">
        <v>13526</v>
      </c>
      <c r="B5207" s="91" t="s">
        <v>16739</v>
      </c>
      <c r="C5207" s="39" t="str">
        <f t="shared" si="81"/>
        <v>V03AXКолоцинт-плюс</v>
      </c>
      <c r="D5207" s="91" t="s">
        <v>13607</v>
      </c>
    </row>
    <row r="5208" spans="1:4" hidden="1">
      <c r="A5208" s="91" t="s">
        <v>13526</v>
      </c>
      <c r="B5208" s="91" t="s">
        <v>17467</v>
      </c>
      <c r="C5208" s="39" t="str">
        <f t="shared" si="81"/>
        <v>V03AXТонзилгон</v>
      </c>
      <c r="D5208" s="91" t="s">
        <v>13607</v>
      </c>
    </row>
    <row r="5209" spans="1:4" hidden="1">
      <c r="A5209" s="91" t="s">
        <v>13526</v>
      </c>
      <c r="B5209" s="91" t="s">
        <v>16742</v>
      </c>
      <c r="C5209" s="39" t="str">
        <f t="shared" si="81"/>
        <v>V03AXКонваллярия</v>
      </c>
      <c r="D5209" s="91" t="s">
        <v>13607</v>
      </c>
    </row>
    <row r="5210" spans="1:4" hidden="1">
      <c r="A5210" s="91" t="s">
        <v>13526</v>
      </c>
      <c r="B5210" s="91" t="s">
        <v>17473</v>
      </c>
      <c r="C5210" s="39" t="str">
        <f t="shared" si="81"/>
        <v>V03AXТонзиллин-Эдас (Эдас-125)</v>
      </c>
      <c r="D5210" s="91" t="s">
        <v>13607</v>
      </c>
    </row>
    <row r="5211" spans="1:4" hidden="1">
      <c r="A5211" s="91" t="s">
        <v>13526</v>
      </c>
      <c r="B5211" s="91" t="s">
        <v>16743</v>
      </c>
      <c r="C5211" s="39" t="str">
        <f t="shared" si="81"/>
        <v>V03AXКондуранго</v>
      </c>
      <c r="D5211" s="91" t="s">
        <v>13607</v>
      </c>
    </row>
    <row r="5212" spans="1:4" hidden="1">
      <c r="A5212" s="91" t="s">
        <v>13526</v>
      </c>
      <c r="B5212" s="91" t="s">
        <v>17495</v>
      </c>
      <c r="C5212" s="39" t="str">
        <f t="shared" si="81"/>
        <v>V03AXУнгернии Виктора лист резаный</v>
      </c>
      <c r="D5212" s="91" t="s">
        <v>13607</v>
      </c>
    </row>
    <row r="5213" spans="1:4" hidden="1">
      <c r="A5213" s="91" t="s">
        <v>13526</v>
      </c>
      <c r="B5213" s="91" t="s">
        <v>16750</v>
      </c>
      <c r="C5213" s="39" t="str">
        <f t="shared" si="81"/>
        <v>V03AXКопеечника трава</v>
      </c>
      <c r="D5213" s="91" t="s">
        <v>13607</v>
      </c>
    </row>
    <row r="5214" spans="1:4" hidden="1">
      <c r="A5214" s="91" t="s">
        <v>13526</v>
      </c>
      <c r="B5214" s="91" t="s">
        <v>17500</v>
      </c>
      <c r="C5214" s="39" t="str">
        <f t="shared" si="81"/>
        <v>V03AXУрорегулан</v>
      </c>
      <c r="D5214" s="91" t="s">
        <v>13607</v>
      </c>
    </row>
    <row r="5215" spans="1:4" hidden="1">
      <c r="A5215" s="91" t="s">
        <v>13526</v>
      </c>
      <c r="B5215" s="91" t="s">
        <v>16753</v>
      </c>
      <c r="C5215" s="39" t="str">
        <f t="shared" si="81"/>
        <v>V03AXКопытня европейского листьев свежих настойка</v>
      </c>
      <c r="D5215" s="91" t="s">
        <v>13607</v>
      </c>
    </row>
    <row r="5216" spans="1:4" hidden="1">
      <c r="A5216" s="91" t="s">
        <v>13526</v>
      </c>
      <c r="B5216" s="91" t="s">
        <v>17504</v>
      </c>
      <c r="C5216" s="39" t="str">
        <f t="shared" si="81"/>
        <v>V03AXУртика ДН</v>
      </c>
      <c r="D5216" s="91" t="s">
        <v>13607</v>
      </c>
    </row>
    <row r="5217" spans="1:4" hidden="1">
      <c r="A5217" s="91" t="s">
        <v>13526</v>
      </c>
      <c r="B5217" s="91" t="s">
        <v>16757</v>
      </c>
      <c r="C5217" s="39" t="str">
        <f t="shared" si="81"/>
        <v>V03AXКораллиум рубрум</v>
      </c>
      <c r="D5217" s="91" t="s">
        <v>13607</v>
      </c>
    </row>
    <row r="5218" spans="1:4" hidden="1">
      <c r="A5218" s="91" t="s">
        <v>13526</v>
      </c>
      <c r="B5218" s="91" t="s">
        <v>17506</v>
      </c>
      <c r="C5218" s="39" t="str">
        <f t="shared" si="81"/>
        <v>V03AXУртика-ГФ</v>
      </c>
      <c r="D5218" s="91" t="s">
        <v>13607</v>
      </c>
    </row>
    <row r="5219" spans="1:4" hidden="1">
      <c r="A5219" s="91" t="s">
        <v>13526</v>
      </c>
      <c r="B5219" s="91" t="s">
        <v>17508</v>
      </c>
      <c r="C5219" s="39" t="str">
        <f t="shared" si="81"/>
        <v>V03AXУспокой</v>
      </c>
      <c r="D5219" s="91" t="s">
        <v>13607</v>
      </c>
    </row>
    <row r="5220" spans="1:4" hidden="1">
      <c r="A5220" s="91" t="s">
        <v>13526</v>
      </c>
      <c r="B5220" s="91" t="s">
        <v>16768</v>
      </c>
      <c r="C5220" s="39" t="str">
        <f t="shared" si="81"/>
        <v>V03AXКралонин</v>
      </c>
      <c r="D5220" s="91" t="s">
        <v>13607</v>
      </c>
    </row>
    <row r="5221" spans="1:4" hidden="1">
      <c r="A5221" s="91" t="s">
        <v>13526</v>
      </c>
      <c r="B5221" s="91" t="s">
        <v>17514</v>
      </c>
      <c r="C5221" s="39" t="str">
        <f t="shared" si="81"/>
        <v>V03AXФарингомед</v>
      </c>
      <c r="D5221" s="91" t="s">
        <v>13607</v>
      </c>
    </row>
    <row r="5222" spans="1:4" hidden="1">
      <c r="A5222" s="91" t="s">
        <v>13526</v>
      </c>
      <c r="B5222" s="91" t="s">
        <v>16897</v>
      </c>
      <c r="C5222" s="39" t="str">
        <f t="shared" si="81"/>
        <v>V03AXМаклейи трава</v>
      </c>
      <c r="D5222" s="91" t="s">
        <v>13607</v>
      </c>
    </row>
    <row r="5223" spans="1:4" hidden="1">
      <c r="A5223" s="91" t="s">
        <v>13526</v>
      </c>
      <c r="B5223" s="91" t="s">
        <v>17518</v>
      </c>
      <c r="C5223" s="39" t="str">
        <f t="shared" si="81"/>
        <v>V03AXФелландриум</v>
      </c>
      <c r="D5223" s="91" t="s">
        <v>13607</v>
      </c>
    </row>
    <row r="5224" spans="1:4" hidden="1">
      <c r="A5224" s="91" t="s">
        <v>13526</v>
      </c>
      <c r="B5224" s="91" t="s">
        <v>17202</v>
      </c>
      <c r="C5224" s="39" t="str">
        <f t="shared" si="81"/>
        <v>V03AXПолынь горькая</v>
      </c>
      <c r="D5224" s="91" t="s">
        <v>13607</v>
      </c>
    </row>
    <row r="5225" spans="1:4" hidden="1">
      <c r="A5225" s="91" t="s">
        <v>13526</v>
      </c>
      <c r="B5225" s="91" t="s">
        <v>17534</v>
      </c>
      <c r="C5225" s="39" t="str">
        <f t="shared" si="81"/>
        <v>V03AXФерулы тонкорассеченной корень</v>
      </c>
      <c r="D5225" s="91" t="s">
        <v>13607</v>
      </c>
    </row>
    <row r="5226" spans="1:4" hidden="1">
      <c r="A5226" s="91" t="s">
        <v>13526</v>
      </c>
      <c r="B5226" s="91" t="s">
        <v>17210</v>
      </c>
      <c r="C5226" s="39" t="str">
        <f t="shared" si="81"/>
        <v>V03AXПресноводная губка</v>
      </c>
      <c r="D5226" s="91" t="s">
        <v>13607</v>
      </c>
    </row>
    <row r="5227" spans="1:4" hidden="1">
      <c r="A5227" s="91" t="s">
        <v>13526</v>
      </c>
      <c r="B5227" s="91" t="s">
        <v>16898</v>
      </c>
      <c r="C5227" s="39" t="str">
        <f t="shared" si="81"/>
        <v>V03AXМалиновый сироп</v>
      </c>
      <c r="D5227" s="91" t="s">
        <v>13607</v>
      </c>
    </row>
    <row r="5228" spans="1:4" hidden="1">
      <c r="A5228" s="91" t="s">
        <v>13526</v>
      </c>
      <c r="B5228" s="91" t="s">
        <v>17212</v>
      </c>
      <c r="C5228" s="39" t="str">
        <f t="shared" si="81"/>
        <v>V03AXПримула комп.</v>
      </c>
      <c r="D5228" s="91" t="s">
        <v>13607</v>
      </c>
    </row>
    <row r="5229" spans="1:4" hidden="1">
      <c r="A5229" s="91" t="s">
        <v>13526</v>
      </c>
      <c r="B5229" s="91" t="s">
        <v>16901</v>
      </c>
      <c r="C5229" s="39" t="str">
        <f t="shared" ref="C5229:C5292" si="82">CONCATENATE(A5229,B5229)</f>
        <v>V03AXМаммосан</v>
      </c>
      <c r="D5229" s="91" t="s">
        <v>13607</v>
      </c>
    </row>
    <row r="5230" spans="1:4" hidden="1">
      <c r="A5230" s="91" t="s">
        <v>13526</v>
      </c>
      <c r="B5230" s="91" t="s">
        <v>17536</v>
      </c>
      <c r="C5230" s="39" t="str">
        <f t="shared" si="82"/>
        <v>V03AXФитангин Эдас-105</v>
      </c>
      <c r="D5230" s="91" t="s">
        <v>13607</v>
      </c>
    </row>
    <row r="5231" spans="1:4" hidden="1">
      <c r="A5231" s="91" t="s">
        <v>13526</v>
      </c>
      <c r="B5231" s="91" t="s">
        <v>17220</v>
      </c>
      <c r="C5231" s="39" t="str">
        <f t="shared" si="82"/>
        <v>V03AXПростасан</v>
      </c>
      <c r="D5231" s="91" t="s">
        <v>13607</v>
      </c>
    </row>
    <row r="5232" spans="1:4" hidden="1">
      <c r="A5232" s="91" t="s">
        <v>13526</v>
      </c>
      <c r="B5232" s="91" t="s">
        <v>16771</v>
      </c>
      <c r="C5232" s="39" t="str">
        <f t="shared" si="82"/>
        <v>V03AXКрасавки корень</v>
      </c>
      <c r="D5232" s="91" t="s">
        <v>13607</v>
      </c>
    </row>
    <row r="5233" spans="1:4" hidden="1">
      <c r="A5233" s="91" t="s">
        <v>13526</v>
      </c>
      <c r="B5233" s="91" t="s">
        <v>17010</v>
      </c>
      <c r="C5233" s="39" t="str">
        <f t="shared" si="82"/>
        <v>V03AXНайТабс Вирилиум</v>
      </c>
      <c r="D5233" s="91" t="s">
        <v>13607</v>
      </c>
    </row>
    <row r="5234" spans="1:4" hidden="1">
      <c r="A5234" s="91" t="s">
        <v>13526</v>
      </c>
      <c r="B5234" s="91" t="s">
        <v>17221</v>
      </c>
      <c r="C5234" s="39" t="str">
        <f t="shared" si="82"/>
        <v>V03AXПростатен-Эдас (Эдас-132)</v>
      </c>
      <c r="D5234" s="91" t="s">
        <v>13607</v>
      </c>
    </row>
    <row r="5235" spans="1:4" hidden="1">
      <c r="A5235" s="91" t="s">
        <v>13526</v>
      </c>
      <c r="B5235" s="91" t="s">
        <v>17540</v>
      </c>
      <c r="C5235" s="39" t="str">
        <f t="shared" si="82"/>
        <v>V03AXФитолакка-плюс</v>
      </c>
      <c r="D5235" s="91" t="s">
        <v>13607</v>
      </c>
    </row>
    <row r="5236" spans="1:4" hidden="1">
      <c r="A5236" s="91" t="s">
        <v>13526</v>
      </c>
      <c r="B5236" s="91" t="s">
        <v>17222</v>
      </c>
      <c r="C5236" s="39" t="str">
        <f t="shared" si="82"/>
        <v>V03AXПростатен-Эдас (Эдас-932)</v>
      </c>
      <c r="D5236" s="91" t="s">
        <v>13607</v>
      </c>
    </row>
    <row r="5237" spans="1:4" hidden="1">
      <c r="A5237" s="91" t="s">
        <v>13526</v>
      </c>
      <c r="B5237" s="91" t="s">
        <v>16773</v>
      </c>
      <c r="C5237" s="39" t="str">
        <f t="shared" si="82"/>
        <v>V03AXКратегус</v>
      </c>
      <c r="D5237" s="91" t="s">
        <v>13607</v>
      </c>
    </row>
    <row r="5238" spans="1:4" hidden="1">
      <c r="A5238" s="91" t="s">
        <v>13526</v>
      </c>
      <c r="B5238" s="91" t="s">
        <v>17233</v>
      </c>
      <c r="C5238" s="39" t="str">
        <f t="shared" si="82"/>
        <v>V03AXПтицемлечник зонтичный</v>
      </c>
      <c r="D5238" s="91" t="s">
        <v>13607</v>
      </c>
    </row>
    <row r="5239" spans="1:4" hidden="1">
      <c r="A5239" s="91" t="s">
        <v>13526</v>
      </c>
      <c r="B5239" s="91" t="s">
        <v>16777</v>
      </c>
      <c r="C5239" s="39" t="str">
        <f t="shared" si="82"/>
        <v>V03AXКрестовника плосколистного трава</v>
      </c>
      <c r="D5239" s="91" t="s">
        <v>13607</v>
      </c>
    </row>
    <row r="5240" spans="1:4" hidden="1">
      <c r="A5240" s="91" t="s">
        <v>13526</v>
      </c>
      <c r="B5240" s="91" t="s">
        <v>17237</v>
      </c>
      <c r="C5240" s="39" t="str">
        <f t="shared" si="82"/>
        <v>V03AXПульсатилла-ГФ</v>
      </c>
      <c r="D5240" s="91" t="s">
        <v>13607</v>
      </c>
    </row>
    <row r="5241" spans="1:4" hidden="1">
      <c r="A5241" s="91" t="s">
        <v>13526</v>
      </c>
      <c r="B5241" s="91" t="s">
        <v>16778</v>
      </c>
      <c r="C5241" s="39" t="str">
        <f t="shared" si="82"/>
        <v>V03AXКрестовника ромболистного корневище с корнями</v>
      </c>
      <c r="D5241" s="91" t="s">
        <v>13607</v>
      </c>
    </row>
    <row r="5242" spans="1:4" hidden="1">
      <c r="A5242" s="91" t="s">
        <v>13526</v>
      </c>
      <c r="B5242" s="91" t="s">
        <v>17239</v>
      </c>
      <c r="C5242" s="39" t="str">
        <f t="shared" si="82"/>
        <v>V03AXПульсэн Эдас-941</v>
      </c>
      <c r="D5242" s="91" t="s">
        <v>13607</v>
      </c>
    </row>
    <row r="5243" spans="1:4" hidden="1">
      <c r="A5243" s="91" t="s">
        <v>13526</v>
      </c>
      <c r="B5243" s="91" t="s">
        <v>16788</v>
      </c>
      <c r="C5243" s="39" t="str">
        <f t="shared" si="82"/>
        <v>V03AXКубышка желтая</v>
      </c>
      <c r="D5243" s="91" t="s">
        <v>13607</v>
      </c>
    </row>
    <row r="5244" spans="1:4" hidden="1">
      <c r="A5244" s="91" t="s">
        <v>13526</v>
      </c>
      <c r="B5244" s="91" t="s">
        <v>17245</v>
      </c>
      <c r="C5244" s="39" t="str">
        <f t="shared" si="82"/>
        <v>V03AXРанункулюс бульбозус</v>
      </c>
      <c r="D5244" s="91" t="s">
        <v>13607</v>
      </c>
    </row>
    <row r="5245" spans="1:4" hidden="1">
      <c r="A5245" s="91" t="s">
        <v>13526</v>
      </c>
      <c r="B5245" s="91" t="s">
        <v>16806</v>
      </c>
      <c r="C5245" s="39" t="str">
        <f t="shared" si="82"/>
        <v>V03AXЛавандула</v>
      </c>
      <c r="D5245" s="91" t="s">
        <v>13607</v>
      </c>
    </row>
    <row r="5246" spans="1:4" hidden="1">
      <c r="A5246" s="91" t="s">
        <v>13526</v>
      </c>
      <c r="B5246" s="91" t="s">
        <v>17254</v>
      </c>
      <c r="C5246" s="39" t="str">
        <f t="shared" si="82"/>
        <v>V03AXРевеня дланевидного корни</v>
      </c>
      <c r="D5246" s="91" t="s">
        <v>13607</v>
      </c>
    </row>
    <row r="5247" spans="1:4" hidden="1">
      <c r="A5247" s="91" t="s">
        <v>13526</v>
      </c>
      <c r="B5247" s="91" t="s">
        <v>16819</v>
      </c>
      <c r="C5247" s="39" t="str">
        <f t="shared" si="82"/>
        <v>V03AXЛапрот</v>
      </c>
      <c r="D5247" s="91" t="s">
        <v>13607</v>
      </c>
    </row>
    <row r="5248" spans="1:4" hidden="1">
      <c r="A5248" s="91" t="s">
        <v>13526</v>
      </c>
      <c r="B5248" s="91" t="s">
        <v>16916</v>
      </c>
      <c r="C5248" s="39" t="str">
        <f t="shared" si="82"/>
        <v>V03AXМастопан</v>
      </c>
      <c r="D5248" s="91" t="s">
        <v>13607</v>
      </c>
    </row>
    <row r="5249" spans="1:4" hidden="1">
      <c r="A5249" s="91" t="s">
        <v>13526</v>
      </c>
      <c r="B5249" s="91" t="s">
        <v>17541</v>
      </c>
      <c r="C5249" s="39" t="str">
        <f t="shared" si="82"/>
        <v>V03AXФитолякка</v>
      </c>
      <c r="D5249" s="91" t="s">
        <v>13607</v>
      </c>
    </row>
    <row r="5250" spans="1:4" hidden="1">
      <c r="A5250" s="91" t="s">
        <v>13526</v>
      </c>
      <c r="B5250" s="91" t="s">
        <v>16840</v>
      </c>
      <c r="C5250" s="39" t="str">
        <f t="shared" si="82"/>
        <v>V03AXЛедум-ГФ</v>
      </c>
      <c r="D5250" s="91" t="s">
        <v>13607</v>
      </c>
    </row>
    <row r="5251" spans="1:4" hidden="1">
      <c r="A5251" s="91" t="s">
        <v>13526</v>
      </c>
      <c r="B5251" s="91" t="s">
        <v>17542</v>
      </c>
      <c r="C5251" s="39" t="str">
        <f t="shared" si="82"/>
        <v>V03AXФлюорит</v>
      </c>
      <c r="D5251" s="91" t="s">
        <v>13607</v>
      </c>
    </row>
    <row r="5252" spans="1:4" hidden="1">
      <c r="A5252" s="91" t="s">
        <v>13526</v>
      </c>
      <c r="B5252" s="91" t="s">
        <v>16845</v>
      </c>
      <c r="C5252" s="39" t="str">
        <f t="shared" si="82"/>
        <v>V03AXЛептандра</v>
      </c>
      <c r="D5252" s="91" t="s">
        <v>13607</v>
      </c>
    </row>
    <row r="5253" spans="1:4" hidden="1">
      <c r="A5253" s="91" t="s">
        <v>13526</v>
      </c>
      <c r="B5253" s="91" t="s">
        <v>17544</v>
      </c>
      <c r="C5253" s="39" t="str">
        <f t="shared" si="82"/>
        <v>V03AXФормика GL</v>
      </c>
      <c r="D5253" s="91" t="s">
        <v>13607</v>
      </c>
    </row>
    <row r="5254" spans="1:4" hidden="1">
      <c r="A5254" s="91" t="s">
        <v>13526</v>
      </c>
      <c r="B5254" s="91" t="s">
        <v>16848</v>
      </c>
      <c r="C5254" s="39" t="str">
        <f t="shared" si="82"/>
        <v>V03AXЛеспедеца тунберги</v>
      </c>
      <c r="D5254" s="91" t="s">
        <v>13607</v>
      </c>
    </row>
    <row r="5255" spans="1:4" hidden="1">
      <c r="A5255" s="91" t="s">
        <v>13526</v>
      </c>
      <c r="B5255" s="91" t="s">
        <v>17548</v>
      </c>
      <c r="C5255" s="39" t="str">
        <f t="shared" si="82"/>
        <v>V03AXФосфорус</v>
      </c>
      <c r="D5255" s="91" t="s">
        <v>13607</v>
      </c>
    </row>
    <row r="5256" spans="1:4" hidden="1">
      <c r="A5256" s="91" t="s">
        <v>13526</v>
      </c>
      <c r="B5256" s="91" t="s">
        <v>16862</v>
      </c>
      <c r="C5256" s="39" t="str">
        <f t="shared" si="82"/>
        <v>V03AXЛитиум карбоникум</v>
      </c>
      <c r="D5256" s="91" t="s">
        <v>13607</v>
      </c>
    </row>
    <row r="5257" spans="1:4" hidden="1">
      <c r="A5257" s="91" t="s">
        <v>13526</v>
      </c>
      <c r="B5257" s="91" t="s">
        <v>17552</v>
      </c>
      <c r="C5257" s="39" t="str">
        <f t="shared" si="82"/>
        <v>V03AXФукус пузырчатый</v>
      </c>
      <c r="D5257" s="91" t="s">
        <v>13607</v>
      </c>
    </row>
    <row r="5258" spans="1:4" hidden="1">
      <c r="A5258" s="91" t="s">
        <v>13526</v>
      </c>
      <c r="B5258" s="91" t="s">
        <v>16867</v>
      </c>
      <c r="C5258" s="39" t="str">
        <f t="shared" si="82"/>
        <v>V03AXЛобелия инфлата</v>
      </c>
      <c r="D5258" s="91" t="s">
        <v>13607</v>
      </c>
    </row>
    <row r="5259" spans="1:4" hidden="1">
      <c r="A5259" s="91" t="s">
        <v>13526</v>
      </c>
      <c r="B5259" s="91" t="s">
        <v>17581</v>
      </c>
      <c r="C5259" s="39" t="str">
        <f t="shared" si="82"/>
        <v>V03AXХионантус</v>
      </c>
      <c r="D5259" s="91" t="s">
        <v>13607</v>
      </c>
    </row>
    <row r="5260" spans="1:4" hidden="1">
      <c r="A5260" s="91" t="s">
        <v>13526</v>
      </c>
      <c r="B5260" s="91" t="s">
        <v>16870</v>
      </c>
      <c r="C5260" s="39" t="str">
        <f t="shared" si="82"/>
        <v>V03AXЛома Люкс Акнемол</v>
      </c>
      <c r="D5260" s="91" t="s">
        <v>13607</v>
      </c>
    </row>
    <row r="5261" spans="1:4" hidden="1">
      <c r="A5261" s="91" t="s">
        <v>13526</v>
      </c>
      <c r="B5261" s="91" t="s">
        <v>17583</v>
      </c>
      <c r="C5261" s="39" t="str">
        <f t="shared" si="82"/>
        <v>V03AXХлоралгидрат</v>
      </c>
      <c r="D5261" s="91" t="s">
        <v>13607</v>
      </c>
    </row>
    <row r="5262" spans="1:4" hidden="1">
      <c r="A5262" s="91" t="s">
        <v>13526</v>
      </c>
      <c r="B5262" s="91" t="s">
        <v>16873</v>
      </c>
      <c r="C5262" s="39" t="str">
        <f t="shared" si="82"/>
        <v>V03AXЛома Люкс Экземол</v>
      </c>
      <c r="D5262" s="91" t="s">
        <v>13607</v>
      </c>
    </row>
    <row r="5263" spans="1:4" hidden="1">
      <c r="A5263" s="91" t="s">
        <v>13526</v>
      </c>
      <c r="B5263" s="91" t="s">
        <v>17590</v>
      </c>
      <c r="C5263" s="39" t="str">
        <f t="shared" si="82"/>
        <v>V03AXХолеит-ГФ</v>
      </c>
      <c r="D5263" s="91" t="s">
        <v>13607</v>
      </c>
    </row>
    <row r="5264" spans="1:4" hidden="1">
      <c r="A5264" s="91" t="s">
        <v>13526</v>
      </c>
      <c r="B5264" s="91" t="s">
        <v>16880</v>
      </c>
      <c r="C5264" s="39" t="str">
        <f t="shared" si="82"/>
        <v>V03AXЛюффа слабительная</v>
      </c>
      <c r="D5264" s="91" t="s">
        <v>13607</v>
      </c>
    </row>
    <row r="5265" spans="1:4" hidden="1">
      <c r="A5265" s="91" t="s">
        <v>13526</v>
      </c>
      <c r="B5265" s="91" t="s">
        <v>17595</v>
      </c>
      <c r="C5265" s="39" t="str">
        <f t="shared" si="82"/>
        <v>V03AXХолетон-Эдас (Эдас-113)</v>
      </c>
      <c r="D5265" s="91" t="s">
        <v>13607</v>
      </c>
    </row>
    <row r="5266" spans="1:4" hidden="1">
      <c r="A5266" s="91" t="s">
        <v>13526</v>
      </c>
      <c r="B5266" s="91" t="s">
        <v>16883</v>
      </c>
      <c r="C5266" s="39" t="str">
        <f t="shared" si="82"/>
        <v>V03AXЛямблиосан</v>
      </c>
      <c r="D5266" s="91" t="s">
        <v>13607</v>
      </c>
    </row>
    <row r="5267" spans="1:4" hidden="1">
      <c r="A5267" s="91" t="s">
        <v>13526</v>
      </c>
      <c r="B5267" s="91" t="s">
        <v>17602</v>
      </c>
      <c r="C5267" s="39" t="str">
        <f t="shared" si="82"/>
        <v>V03AXЦефалис-Эдас (Эдас-109)</v>
      </c>
      <c r="D5267" s="91" t="s">
        <v>13607</v>
      </c>
    </row>
    <row r="5268" spans="1:4" hidden="1">
      <c r="A5268" s="91" t="s">
        <v>13526</v>
      </c>
      <c r="B5268" s="91" t="s">
        <v>17607</v>
      </c>
      <c r="C5268" s="39" t="str">
        <f t="shared" si="82"/>
        <v>V03AXЦикламен</v>
      </c>
      <c r="D5268" s="91" t="s">
        <v>13607</v>
      </c>
    </row>
    <row r="5269" spans="1:4" hidden="1">
      <c r="A5269" s="91" t="s">
        <v>13526</v>
      </c>
      <c r="B5269" s="91" t="s">
        <v>16907</v>
      </c>
      <c r="C5269" s="39" t="str">
        <f t="shared" si="82"/>
        <v>V03AXМаргаритка многолетняя</v>
      </c>
      <c r="D5269" s="91" t="s">
        <v>13607</v>
      </c>
    </row>
    <row r="5270" spans="1:4" hidden="1">
      <c r="A5270" s="91" t="s">
        <v>13526</v>
      </c>
      <c r="B5270" s="91" t="s">
        <v>17628</v>
      </c>
      <c r="C5270" s="39" t="str">
        <f t="shared" si="82"/>
        <v>V03AXЦистоит-ГФ</v>
      </c>
      <c r="D5270" s="91" t="s">
        <v>13607</v>
      </c>
    </row>
    <row r="5271" spans="1:4" hidden="1">
      <c r="A5271" s="91" t="s">
        <v>13526</v>
      </c>
      <c r="B5271" s="91" t="s">
        <v>16911</v>
      </c>
      <c r="C5271" s="39" t="str">
        <f t="shared" si="82"/>
        <v>V03AXМастиол Эдас-127</v>
      </c>
      <c r="D5271" s="91" t="s">
        <v>13607</v>
      </c>
    </row>
    <row r="5272" spans="1:4" hidden="1">
      <c r="A5272" s="91" t="s">
        <v>13526</v>
      </c>
      <c r="B5272" s="91" t="s">
        <v>17629</v>
      </c>
      <c r="C5272" s="39" t="str">
        <f t="shared" si="82"/>
        <v>V03AXЦистус</v>
      </c>
      <c r="D5272" s="91" t="s">
        <v>13607</v>
      </c>
    </row>
    <row r="5273" spans="1:4" hidden="1">
      <c r="A5273" s="91" t="s">
        <v>13526</v>
      </c>
      <c r="B5273" s="91" t="s">
        <v>16922</v>
      </c>
      <c r="C5273" s="39" t="str">
        <f t="shared" si="82"/>
        <v>V03AXМедоррхинум</v>
      </c>
      <c r="D5273" s="91" t="s">
        <v>13607</v>
      </c>
    </row>
    <row r="5274" spans="1:4" hidden="1">
      <c r="A5274" s="91" t="s">
        <v>13526</v>
      </c>
      <c r="B5274" s="91" t="s">
        <v>17630</v>
      </c>
      <c r="C5274" s="39" t="str">
        <f t="shared" si="82"/>
        <v>V03AXЦистус канаденсис</v>
      </c>
      <c r="D5274" s="91" t="s">
        <v>13607</v>
      </c>
    </row>
    <row r="5275" spans="1:4" hidden="1">
      <c r="A5275" s="91" t="s">
        <v>13526</v>
      </c>
      <c r="B5275" s="91" t="s">
        <v>16923</v>
      </c>
      <c r="C5275" s="39" t="str">
        <f t="shared" si="82"/>
        <v>V03AXМедь металлическая</v>
      </c>
      <c r="D5275" s="91" t="s">
        <v>13607</v>
      </c>
    </row>
    <row r="5276" spans="1:4" hidden="1">
      <c r="A5276" s="91" t="s">
        <v>13526</v>
      </c>
      <c r="B5276" s="91" t="s">
        <v>17637</v>
      </c>
      <c r="C5276" s="39" t="str">
        <f t="shared" si="82"/>
        <v>V03AXЦициа золотистая</v>
      </c>
      <c r="D5276" s="91" t="s">
        <v>13607</v>
      </c>
    </row>
    <row r="5277" spans="1:4" hidden="1">
      <c r="A5277" s="91" t="s">
        <v>13526</v>
      </c>
      <c r="B5277" s="91" t="s">
        <v>16930</v>
      </c>
      <c r="C5277" s="39" t="str">
        <f t="shared" si="82"/>
        <v>V03AXМеналгон-Эдас (Эдас-139)</v>
      </c>
      <c r="D5277" s="91" t="s">
        <v>13607</v>
      </c>
    </row>
    <row r="5278" spans="1:4" hidden="1">
      <c r="A5278" s="91" t="s">
        <v>13526</v>
      </c>
      <c r="B5278" s="91" t="s">
        <v>17645</v>
      </c>
      <c r="C5278" s="39" t="str">
        <f t="shared" si="82"/>
        <v>V03AXЧилибуха Игнация</v>
      </c>
      <c r="D5278" s="91" t="s">
        <v>13607</v>
      </c>
    </row>
    <row r="5279" spans="1:4" hidden="1">
      <c r="A5279" s="91" t="s">
        <v>13526</v>
      </c>
      <c r="B5279" s="91" t="s">
        <v>16931</v>
      </c>
      <c r="C5279" s="39" t="str">
        <f t="shared" si="82"/>
        <v>V03AXМеналгон-Эдас (Эдас-939)</v>
      </c>
      <c r="D5279" s="91" t="s">
        <v>13607</v>
      </c>
    </row>
    <row r="5280" spans="1:4" hidden="1">
      <c r="A5280" s="91" t="s">
        <v>13526</v>
      </c>
      <c r="B5280" s="91" t="s">
        <v>17646</v>
      </c>
      <c r="C5280" s="39" t="str">
        <f t="shared" si="82"/>
        <v>V03AXЧилибуха рвотная</v>
      </c>
      <c r="D5280" s="91" t="s">
        <v>13607</v>
      </c>
    </row>
    <row r="5281" spans="1:4" hidden="1">
      <c r="A5281" s="91" t="s">
        <v>13526</v>
      </c>
      <c r="B5281" s="91" t="s">
        <v>16933</v>
      </c>
      <c r="C5281" s="39" t="str">
        <f t="shared" si="82"/>
        <v>V03AXМениантес</v>
      </c>
      <c r="D5281" s="91" t="s">
        <v>13607</v>
      </c>
    </row>
    <row r="5282" spans="1:4" hidden="1">
      <c r="A5282" s="91" t="s">
        <v>13526</v>
      </c>
      <c r="B5282" s="91" t="s">
        <v>17648</v>
      </c>
      <c r="C5282" s="39" t="str">
        <f t="shared" si="82"/>
        <v>V03AXЧилибухи семя</v>
      </c>
      <c r="D5282" s="91" t="s">
        <v>13607</v>
      </c>
    </row>
    <row r="5283" spans="1:4" hidden="1">
      <c r="A5283" s="91" t="s">
        <v>13526</v>
      </c>
      <c r="B5283" s="91" t="s">
        <v>16942</v>
      </c>
      <c r="C5283" s="39" t="str">
        <f t="shared" si="82"/>
        <v>V03AXМеркуриус дульцис</v>
      </c>
      <c r="D5283" s="91" t="s">
        <v>13607</v>
      </c>
    </row>
    <row r="5284" spans="1:4" hidden="1">
      <c r="A5284" s="91" t="s">
        <v>13526</v>
      </c>
      <c r="B5284" s="91" t="s">
        <v>16918</v>
      </c>
      <c r="C5284" s="39" t="str">
        <f t="shared" si="82"/>
        <v>V03AXМасторегулан</v>
      </c>
      <c r="D5284" s="91" t="s">
        <v>13607</v>
      </c>
    </row>
    <row r="5285" spans="1:4" hidden="1">
      <c r="A5285" s="91" t="s">
        <v>13526</v>
      </c>
      <c r="B5285" s="91" t="s">
        <v>16924</v>
      </c>
      <c r="C5285" s="39" t="str">
        <f t="shared" si="82"/>
        <v>V03AXМезереум</v>
      </c>
      <c r="D5285" s="91" t="s">
        <v>13607</v>
      </c>
    </row>
    <row r="5286" spans="1:4" hidden="1">
      <c r="A5286" s="91" t="s">
        <v>13526</v>
      </c>
      <c r="B5286" s="91" t="s">
        <v>17649</v>
      </c>
      <c r="C5286" s="39" t="str">
        <f t="shared" si="82"/>
        <v>V03AXЧилибухи экстракт сухой</v>
      </c>
      <c r="D5286" s="91" t="s">
        <v>13607</v>
      </c>
    </row>
    <row r="5287" spans="1:4" hidden="1">
      <c r="A5287" s="91" t="s">
        <v>13526</v>
      </c>
      <c r="B5287" s="91" t="s">
        <v>16925</v>
      </c>
      <c r="C5287" s="39" t="str">
        <f t="shared" si="82"/>
        <v>V03AXМелилотус</v>
      </c>
      <c r="D5287" s="91" t="s">
        <v>13607</v>
      </c>
    </row>
    <row r="5288" spans="1:4" hidden="1">
      <c r="A5288" s="91" t="s">
        <v>13526</v>
      </c>
      <c r="B5288" s="91" t="s">
        <v>17657</v>
      </c>
      <c r="C5288" s="39" t="str">
        <f t="shared" si="82"/>
        <v>V03AXШалфея эфиопского трава</v>
      </c>
      <c r="D5288" s="91" t="s">
        <v>13607</v>
      </c>
    </row>
    <row r="5289" spans="1:4" hidden="1">
      <c r="A5289" s="91" t="s">
        <v>13526</v>
      </c>
      <c r="B5289" s="91" t="s">
        <v>16926</v>
      </c>
      <c r="C5289" s="39" t="str">
        <f t="shared" si="82"/>
        <v>V03AXМелилотус оффициналис</v>
      </c>
      <c r="D5289" s="91" t="s">
        <v>13607</v>
      </c>
    </row>
    <row r="5290" spans="1:4" hidden="1">
      <c r="A5290" s="91" t="s">
        <v>13526</v>
      </c>
      <c r="B5290" s="91" t="s">
        <v>17658</v>
      </c>
      <c r="C5290" s="39" t="str">
        <f t="shared" si="82"/>
        <v>V03AXШвеф-Хель</v>
      </c>
      <c r="D5290" s="91" t="s">
        <v>13607</v>
      </c>
    </row>
    <row r="5291" spans="1:4" hidden="1">
      <c r="A5291" s="91" t="s">
        <v>13526</v>
      </c>
      <c r="B5291" s="91" t="s">
        <v>16929</v>
      </c>
      <c r="C5291" s="39" t="str">
        <f t="shared" si="82"/>
        <v>V03AXМемория</v>
      </c>
      <c r="D5291" s="91" t="s">
        <v>13607</v>
      </c>
    </row>
    <row r="5292" spans="1:4" hidden="1">
      <c r="A5292" s="91" t="s">
        <v>13526</v>
      </c>
      <c r="B5292" s="91" t="s">
        <v>17664</v>
      </c>
      <c r="C5292" s="39" t="str">
        <f t="shared" si="82"/>
        <v>V03AXЩитовит-Эдас (Эдас-142)</v>
      </c>
      <c r="D5292" s="91" t="s">
        <v>13607</v>
      </c>
    </row>
    <row r="5293" spans="1:4" hidden="1">
      <c r="A5293" s="91" t="s">
        <v>13526</v>
      </c>
      <c r="B5293" s="91" t="s">
        <v>16932</v>
      </c>
      <c r="C5293" s="39" t="str">
        <f t="shared" ref="C5293:C5356" si="83">CONCATENATE(A5293,B5293)</f>
        <v>V03AXМенальгин</v>
      </c>
      <c r="D5293" s="91" t="s">
        <v>13607</v>
      </c>
    </row>
    <row r="5294" spans="1:4" hidden="1">
      <c r="A5294" s="91" t="s">
        <v>13526</v>
      </c>
      <c r="B5294" s="91" t="s">
        <v>17669</v>
      </c>
      <c r="C5294" s="39" t="str">
        <f t="shared" si="83"/>
        <v>V03AXЭвкомии кора</v>
      </c>
      <c r="D5294" s="91" t="s">
        <v>13607</v>
      </c>
    </row>
    <row r="5295" spans="1:4" hidden="1">
      <c r="A5295" s="91" t="s">
        <v>13526</v>
      </c>
      <c r="B5295" s="91" t="s">
        <v>16939</v>
      </c>
      <c r="C5295" s="39" t="str">
        <f t="shared" si="83"/>
        <v>V03AXМеркур Эдас-934</v>
      </c>
      <c r="D5295" s="91" t="s">
        <v>13607</v>
      </c>
    </row>
    <row r="5296" spans="1:4" hidden="1">
      <c r="A5296" s="91" t="s">
        <v>13526</v>
      </c>
      <c r="B5296" s="91" t="s">
        <v>17687</v>
      </c>
      <c r="C5296" s="39" t="str">
        <f t="shared" si="83"/>
        <v>V03AXЭрингиум</v>
      </c>
      <c r="D5296" s="91" t="s">
        <v>13607</v>
      </c>
    </row>
    <row r="5297" spans="1:4" hidden="1">
      <c r="A5297" s="91" t="s">
        <v>13526</v>
      </c>
      <c r="B5297" s="91" t="s">
        <v>16940</v>
      </c>
      <c r="C5297" s="39" t="str">
        <f t="shared" si="83"/>
        <v>V03AXМеркуриус бииодатус</v>
      </c>
      <c r="D5297" s="91" t="s">
        <v>13607</v>
      </c>
    </row>
    <row r="5298" spans="1:4" hidden="1">
      <c r="A5298" s="91" t="s">
        <v>13526</v>
      </c>
      <c r="B5298" s="91" t="s">
        <v>17691</v>
      </c>
      <c r="C5298" s="39" t="str">
        <f t="shared" si="83"/>
        <v>V03AXЭскулюс-ГФ</v>
      </c>
      <c r="D5298" s="91" t="s">
        <v>13607</v>
      </c>
    </row>
    <row r="5299" spans="1:4" hidden="1">
      <c r="A5299" s="91" t="s">
        <v>13526</v>
      </c>
      <c r="B5299" s="91" t="s">
        <v>16955</v>
      </c>
      <c r="C5299" s="39" t="str">
        <f t="shared" si="83"/>
        <v>V03AXМиллефолиум</v>
      </c>
      <c r="D5299" s="91" t="s">
        <v>13607</v>
      </c>
    </row>
    <row r="5300" spans="1:4" hidden="1">
      <c r="A5300" s="91" t="s">
        <v>13526</v>
      </c>
      <c r="B5300" s="91" t="s">
        <v>17692</v>
      </c>
      <c r="C5300" s="39" t="str">
        <f t="shared" si="83"/>
        <v>V03AXЭскулюс-цито</v>
      </c>
      <c r="D5300" s="91" t="s">
        <v>13607</v>
      </c>
    </row>
    <row r="5301" spans="1:4" hidden="1">
      <c r="A5301" s="91" t="s">
        <v>13526</v>
      </c>
      <c r="B5301" s="91" t="s">
        <v>16956</v>
      </c>
      <c r="C5301" s="39" t="str">
        <f t="shared" si="83"/>
        <v>V03AXМимоза</v>
      </c>
      <c r="D5301" s="91" t="s">
        <v>13607</v>
      </c>
    </row>
    <row r="5302" spans="1:4" hidden="1">
      <c r="A5302" s="91" t="s">
        <v>13526</v>
      </c>
      <c r="B5302" s="91" t="s">
        <v>17693</v>
      </c>
      <c r="C5302" s="39" t="str">
        <f t="shared" si="83"/>
        <v>V03AXЭтуза</v>
      </c>
      <c r="D5302" s="91" t="s">
        <v>13607</v>
      </c>
    </row>
    <row r="5303" spans="1:4" hidden="1">
      <c r="A5303" s="91" t="s">
        <v>13526</v>
      </c>
      <c r="B5303" s="91" t="s">
        <v>16957</v>
      </c>
      <c r="C5303" s="39" t="str">
        <f t="shared" si="83"/>
        <v>V03AXМимозы стыдливой лист свежий</v>
      </c>
      <c r="D5303" s="91" t="s">
        <v>13607</v>
      </c>
    </row>
    <row r="5304" spans="1:4" hidden="1">
      <c r="A5304" s="91" t="s">
        <v>13526</v>
      </c>
      <c r="B5304" s="91" t="s">
        <v>17699</v>
      </c>
      <c r="C5304" s="39" t="str">
        <f t="shared" si="83"/>
        <v>V03AXЭуспонгия оффициналис (Спонгия)</v>
      </c>
      <c r="D5304" s="91" t="s">
        <v>13607</v>
      </c>
    </row>
    <row r="5305" spans="1:4" ht="30" hidden="1">
      <c r="A5305" s="91" t="s">
        <v>13526</v>
      </c>
      <c r="B5305" s="91" t="s">
        <v>16972</v>
      </c>
      <c r="C5305" s="39" t="str">
        <f t="shared" si="83"/>
        <v>V03AXМожжевельника плоды+Солодки корни+Толокнянки обыкновенной листья</v>
      </c>
      <c r="D5305" s="91" t="s">
        <v>13607</v>
      </c>
    </row>
    <row r="5306" spans="1:4" hidden="1">
      <c r="A5306" s="91" t="s">
        <v>13526</v>
      </c>
      <c r="B5306" s="91" t="s">
        <v>17702</v>
      </c>
      <c r="C5306" s="39" t="str">
        <f t="shared" si="83"/>
        <v>V03AXЭуфразия</v>
      </c>
      <c r="D5306" s="91" t="s">
        <v>13607</v>
      </c>
    </row>
    <row r="5307" spans="1:4" ht="30" hidden="1">
      <c r="A5307" s="91" t="s">
        <v>13526</v>
      </c>
      <c r="B5307" s="91" t="s">
        <v>16978</v>
      </c>
      <c r="C5307" s="39" t="str">
        <f t="shared" si="83"/>
        <v>V03AXМонокомпонентные препараты животного происхождения (24 наименования - согласно приложению)</v>
      </c>
      <c r="D5307" s="91" t="s">
        <v>13607</v>
      </c>
    </row>
    <row r="5308" spans="1:4" hidden="1">
      <c r="A5308" s="91" t="s">
        <v>13526</v>
      </c>
      <c r="B5308" s="91" t="s">
        <v>17720</v>
      </c>
      <c r="C5308" s="39" t="str">
        <f t="shared" si="83"/>
        <v>V03AXЯлапа</v>
      </c>
      <c r="D5308" s="91" t="s">
        <v>13607</v>
      </c>
    </row>
    <row r="5309" spans="1:4" hidden="1">
      <c r="A5309" s="91" t="s">
        <v>13526</v>
      </c>
      <c r="B5309" s="91" t="s">
        <v>16996</v>
      </c>
      <c r="C5309" s="39" t="str">
        <f t="shared" si="83"/>
        <v>V03AXМурекс пурпуреус</v>
      </c>
      <c r="D5309" s="91" t="s">
        <v>13607</v>
      </c>
    </row>
    <row r="5310" spans="1:4" hidden="1">
      <c r="A5310" s="91" t="s">
        <v>13526</v>
      </c>
      <c r="B5310" s="91" t="s">
        <v>17721</v>
      </c>
      <c r="C5310" s="39" t="str">
        <f t="shared" si="83"/>
        <v>V03AXЯснотка белая</v>
      </c>
      <c r="D5310" s="91" t="s">
        <v>13607</v>
      </c>
    </row>
    <row r="5311" spans="1:4" hidden="1">
      <c r="A5311" s="91" t="s">
        <v>13526</v>
      </c>
      <c r="B5311" s="91" t="s">
        <v>16997</v>
      </c>
      <c r="C5311" s="39" t="str">
        <f t="shared" si="83"/>
        <v>V03AXМыльный белый туркестанский корень дробленный</v>
      </c>
      <c r="D5311" s="91" t="s">
        <v>13607</v>
      </c>
    </row>
    <row r="5312" spans="1:4" hidden="1">
      <c r="A5312" s="91" t="s">
        <v>13526</v>
      </c>
      <c r="B5312" s="91" t="s">
        <v>17722</v>
      </c>
      <c r="C5312" s="39" t="str">
        <f t="shared" si="83"/>
        <v>V03AXЯтрофа</v>
      </c>
      <c r="D5312" s="91" t="s">
        <v>13607</v>
      </c>
    </row>
    <row r="5313" spans="1:4" hidden="1">
      <c r="A5313" s="91" t="s">
        <v>13526</v>
      </c>
      <c r="B5313" s="91" t="s">
        <v>16948</v>
      </c>
      <c r="C5313" s="39" t="str">
        <f t="shared" si="83"/>
        <v>V03AXМеркур-плюс</v>
      </c>
      <c r="D5313" s="91" t="s">
        <v>13607</v>
      </c>
    </row>
    <row r="5314" spans="1:4" hidden="1">
      <c r="A5314" s="91" t="s">
        <v>13526</v>
      </c>
      <c r="B5314" s="91" t="s">
        <v>15988</v>
      </c>
      <c r="C5314" s="39" t="str">
        <f t="shared" si="83"/>
        <v>V03AXАбиес нигра</v>
      </c>
      <c r="D5314" s="91" t="s">
        <v>13607</v>
      </c>
    </row>
    <row r="5315" spans="1:4" hidden="1">
      <c r="A5315" s="91" t="s">
        <v>13526</v>
      </c>
      <c r="B5315" s="91" t="s">
        <v>15998</v>
      </c>
      <c r="C5315" s="39" t="str">
        <f t="shared" si="83"/>
        <v>V03AXАвиоплант</v>
      </c>
      <c r="D5315" s="91" t="s">
        <v>13607</v>
      </c>
    </row>
    <row r="5316" spans="1:4" hidden="1">
      <c r="A5316" s="91" t="s">
        <v>13526</v>
      </c>
      <c r="B5316" s="91" t="s">
        <v>15990</v>
      </c>
      <c r="C5316" s="39" t="str">
        <f t="shared" si="83"/>
        <v>V03AXАбсинтиум</v>
      </c>
      <c r="D5316" s="91" t="s">
        <v>13607</v>
      </c>
    </row>
    <row r="5317" spans="1:4" hidden="1">
      <c r="A5317" s="91" t="s">
        <v>13526</v>
      </c>
      <c r="B5317" s="91" t="s">
        <v>15989</v>
      </c>
      <c r="C5317" s="39" t="str">
        <f t="shared" si="83"/>
        <v>V03AXАбротанум</v>
      </c>
      <c r="D5317" s="91" t="s">
        <v>13607</v>
      </c>
    </row>
    <row r="5318" spans="1:4" hidden="1">
      <c r="A5318" s="91" t="s">
        <v>13526</v>
      </c>
      <c r="B5318" s="91" t="s">
        <v>16004</v>
      </c>
      <c r="C5318" s="39" t="str">
        <f t="shared" si="83"/>
        <v>V03AXАгарикус эметикус</v>
      </c>
      <c r="D5318" s="91" t="s">
        <v>13607</v>
      </c>
    </row>
    <row r="5319" spans="1:4" hidden="1">
      <c r="A5319" s="91" t="s">
        <v>13526</v>
      </c>
      <c r="B5319" s="91" t="s">
        <v>15999</v>
      </c>
      <c r="C5319" s="39" t="str">
        <f t="shared" si="83"/>
        <v>V03AXАврана трава</v>
      </c>
      <c r="D5319" s="91" t="s">
        <v>13607</v>
      </c>
    </row>
    <row r="5320" spans="1:4" hidden="1">
      <c r="A5320" s="91" t="s">
        <v>13526</v>
      </c>
      <c r="B5320" s="91" t="s">
        <v>16216</v>
      </c>
      <c r="C5320" s="39" t="str">
        <f t="shared" si="83"/>
        <v>V03AXБадяга комп</v>
      </c>
      <c r="D5320" s="91" t="s">
        <v>13607</v>
      </c>
    </row>
    <row r="5321" spans="1:4" hidden="1">
      <c r="A5321" s="91" t="s">
        <v>13526</v>
      </c>
      <c r="B5321" s="91" t="s">
        <v>16206</v>
      </c>
      <c r="C5321" s="39" t="str">
        <f t="shared" si="83"/>
        <v>V03AXАцидум С</v>
      </c>
      <c r="D5321" s="91" t="s">
        <v>13607</v>
      </c>
    </row>
    <row r="5322" spans="1:4" hidden="1">
      <c r="A5322" s="91" t="s">
        <v>13526</v>
      </c>
      <c r="B5322" s="91" t="s">
        <v>16205</v>
      </c>
      <c r="C5322" s="39" t="str">
        <f t="shared" si="83"/>
        <v>V03AXАцидум пикриникум</v>
      </c>
      <c r="D5322" s="91" t="s">
        <v>13607</v>
      </c>
    </row>
    <row r="5323" spans="1:4" hidden="1">
      <c r="A5323" s="91" t="s">
        <v>13526</v>
      </c>
      <c r="B5323" s="91" t="s">
        <v>16203</v>
      </c>
      <c r="C5323" s="39" t="str">
        <f t="shared" si="83"/>
        <v>V03AXАцидум нитрикум</v>
      </c>
      <c r="D5323" s="91" t="s">
        <v>13607</v>
      </c>
    </row>
    <row r="5324" spans="1:4" hidden="1">
      <c r="A5324" s="91" t="s">
        <v>13526</v>
      </c>
      <c r="B5324" s="91" t="s">
        <v>16192</v>
      </c>
      <c r="C5324" s="39" t="str">
        <f t="shared" si="83"/>
        <v>V03AXАфлубин-Назе</v>
      </c>
      <c r="D5324" s="91" t="s">
        <v>13607</v>
      </c>
    </row>
    <row r="5325" spans="1:4" hidden="1">
      <c r="A5325" s="91" t="s">
        <v>13526</v>
      </c>
      <c r="B5325" s="91" t="s">
        <v>16189</v>
      </c>
      <c r="C5325" s="39" t="str">
        <f t="shared" si="83"/>
        <v>V03AXАурум-плюс</v>
      </c>
      <c r="D5325" s="91" t="s">
        <v>13607</v>
      </c>
    </row>
    <row r="5326" spans="1:4" hidden="1">
      <c r="A5326" s="91" t="s">
        <v>13526</v>
      </c>
      <c r="B5326" s="91" t="s">
        <v>16218</v>
      </c>
      <c r="C5326" s="39" t="str">
        <f t="shared" si="83"/>
        <v>V03AXБаптизия</v>
      </c>
      <c r="D5326" s="91" t="s">
        <v>13607</v>
      </c>
    </row>
    <row r="5327" spans="1:4" hidden="1">
      <c r="A5327" s="91" t="s">
        <v>13526</v>
      </c>
      <c r="B5327" s="91" t="s">
        <v>16183</v>
      </c>
      <c r="C5327" s="39" t="str">
        <f t="shared" si="83"/>
        <v>V03AXАурум йодатум</v>
      </c>
      <c r="D5327" s="91" t="s">
        <v>13607</v>
      </c>
    </row>
    <row r="5328" spans="1:4" hidden="1">
      <c r="A5328" s="91" t="s">
        <v>13526</v>
      </c>
      <c r="B5328" s="91" t="s">
        <v>16177</v>
      </c>
      <c r="C5328" s="39" t="str">
        <f t="shared" si="83"/>
        <v>V03AXАстрагала шерстистоцветкового трава</v>
      </c>
      <c r="D5328" s="91" t="s">
        <v>13607</v>
      </c>
    </row>
    <row r="5329" spans="1:4" hidden="1">
      <c r="A5329" s="91" t="s">
        <v>13526</v>
      </c>
      <c r="B5329" s="91" t="s">
        <v>16156</v>
      </c>
      <c r="C5329" s="39" t="str">
        <f t="shared" si="83"/>
        <v>V03AXАртемизия</v>
      </c>
      <c r="D5329" s="91" t="s">
        <v>13607</v>
      </c>
    </row>
    <row r="5330" spans="1:4" hidden="1">
      <c r="A5330" s="91" t="s">
        <v>13526</v>
      </c>
      <c r="B5330" s="91" t="s">
        <v>16144</v>
      </c>
      <c r="C5330" s="39" t="str">
        <f t="shared" si="83"/>
        <v>V03AXАрнес Эдас-203</v>
      </c>
      <c r="D5330" s="91" t="s">
        <v>13607</v>
      </c>
    </row>
    <row r="5331" spans="1:4" hidden="1">
      <c r="A5331" s="91" t="s">
        <v>13526</v>
      </c>
      <c r="B5331" s="91" t="s">
        <v>16142</v>
      </c>
      <c r="C5331" s="39" t="str">
        <f t="shared" si="83"/>
        <v>V03AXАрнаур Эдас-138</v>
      </c>
      <c r="D5331" s="91" t="s">
        <v>13607</v>
      </c>
    </row>
    <row r="5332" spans="1:4" hidden="1">
      <c r="A5332" s="91" t="s">
        <v>13526</v>
      </c>
      <c r="B5332" s="91" t="s">
        <v>16141</v>
      </c>
      <c r="C5332" s="39" t="str">
        <f t="shared" si="83"/>
        <v>V03AXАрктиум лаппа</v>
      </c>
      <c r="D5332" s="91" t="s">
        <v>13607</v>
      </c>
    </row>
    <row r="5333" spans="1:4" hidden="1">
      <c r="A5333" s="91" t="s">
        <v>13526</v>
      </c>
      <c r="B5333" s="91" t="s">
        <v>16137</v>
      </c>
      <c r="C5333" s="39" t="str">
        <f t="shared" si="83"/>
        <v>V03AXАргентум/Берберис композитум</v>
      </c>
      <c r="D5333" s="91" t="s">
        <v>13607</v>
      </c>
    </row>
    <row r="5334" spans="1:4" hidden="1">
      <c r="A5334" s="91" t="s">
        <v>13526</v>
      </c>
      <c r="B5334" s="91" t="s">
        <v>16132</v>
      </c>
      <c r="C5334" s="39" t="str">
        <f t="shared" si="83"/>
        <v>V03AXАранея диадема</v>
      </c>
      <c r="D5334" s="91" t="s">
        <v>13607</v>
      </c>
    </row>
    <row r="5335" spans="1:4" ht="75" hidden="1">
      <c r="A5335" s="91" t="s">
        <v>13526</v>
      </c>
      <c r="B5335" s="91" t="s">
        <v>16130</v>
      </c>
      <c r="C5335" s="39" t="str">
        <f t="shared" si="83"/>
        <v>V03AXАралии маньчжурской корни [Заманихи корневища с корнями/Элеутерококка колючего корневища с корнями]+Зверобоя продырявленного трава+Ромашки аптечной цветки+Фасоли обыкновенной плодов створки+Хвоща полевого трава+Черники обыкновенной побеги+Шиповника плоды</v>
      </c>
      <c r="D5335" s="91" t="s">
        <v>13607</v>
      </c>
    </row>
    <row r="5336" spans="1:4" hidden="1">
      <c r="A5336" s="91" t="s">
        <v>13526</v>
      </c>
      <c r="B5336" s="91" t="s">
        <v>16121</v>
      </c>
      <c r="C5336" s="39" t="str">
        <f t="shared" si="83"/>
        <v>V03AXАпис</v>
      </c>
      <c r="D5336" s="91" t="s">
        <v>13607</v>
      </c>
    </row>
    <row r="5337" spans="1:4" hidden="1">
      <c r="A5337" s="91" t="s">
        <v>13526</v>
      </c>
      <c r="B5337" s="91" t="s">
        <v>16120</v>
      </c>
      <c r="C5337" s="39" t="str">
        <f t="shared" si="83"/>
        <v>V03AXАпатит</v>
      </c>
      <c r="D5337" s="91" t="s">
        <v>13607</v>
      </c>
    </row>
    <row r="5338" spans="1:4" ht="45" hidden="1">
      <c r="A5338" s="91" t="s">
        <v>13526</v>
      </c>
      <c r="B5338" s="91" t="s">
        <v>16105</v>
      </c>
      <c r="C5338" s="39" t="str">
        <f t="shared" si="83"/>
        <v>V03AXАниса обыкновенного плоды+Крушины ольховидной кора+Крушины слабительной плоды+Сенны остролистной листьев экстракт+Солодки корни</v>
      </c>
      <c r="D5338" s="91" t="s">
        <v>13607</v>
      </c>
    </row>
    <row r="5339" spans="1:4" hidden="1">
      <c r="A5339" s="91" t="s">
        <v>13526</v>
      </c>
      <c r="B5339" s="91" t="s">
        <v>16112</v>
      </c>
      <c r="C5339" s="39" t="str">
        <f t="shared" si="83"/>
        <v>V03AXАнтимонит</v>
      </c>
      <c r="D5339" s="91" t="s">
        <v>13607</v>
      </c>
    </row>
    <row r="5340" spans="1:4" hidden="1">
      <c r="A5340" s="91" t="s">
        <v>13526</v>
      </c>
      <c r="B5340" s="91" t="s">
        <v>16090</v>
      </c>
      <c r="C5340" s="39" t="str">
        <f t="shared" si="83"/>
        <v>V03AXАнакардий западный, Кешью</v>
      </c>
      <c r="D5340" s="91" t="s">
        <v>13607</v>
      </c>
    </row>
    <row r="5341" spans="1:4" hidden="1">
      <c r="A5341" s="91" t="s">
        <v>13526</v>
      </c>
      <c r="B5341" s="91" t="s">
        <v>16100</v>
      </c>
      <c r="C5341" s="39" t="str">
        <f t="shared" si="83"/>
        <v>V03AXАнгустура</v>
      </c>
      <c r="D5341" s="91" t="s">
        <v>13607</v>
      </c>
    </row>
    <row r="5342" spans="1:4" hidden="1">
      <c r="A5342" s="91" t="s">
        <v>13526</v>
      </c>
      <c r="B5342" s="91" t="s">
        <v>16082</v>
      </c>
      <c r="C5342" s="39" t="str">
        <f t="shared" si="83"/>
        <v>V03AXАммония броматум</v>
      </c>
      <c r="D5342" s="91" t="s">
        <v>13607</v>
      </c>
    </row>
    <row r="5343" spans="1:4" hidden="1">
      <c r="A5343" s="91" t="s">
        <v>13526</v>
      </c>
      <c r="B5343" s="91" t="s">
        <v>16076</v>
      </c>
      <c r="C5343" s="39" t="str">
        <f t="shared" si="83"/>
        <v>V03AXАммониум броматум</v>
      </c>
      <c r="D5343" s="91" t="s">
        <v>13607</v>
      </c>
    </row>
    <row r="5344" spans="1:4" hidden="1">
      <c r="A5344" s="91" t="s">
        <v>13526</v>
      </c>
      <c r="B5344" s="91" t="s">
        <v>16079</v>
      </c>
      <c r="C5344" s="39" t="str">
        <f t="shared" si="83"/>
        <v>V03AXАммониум хлоратум</v>
      </c>
      <c r="D5344" s="91" t="s">
        <v>13607</v>
      </c>
    </row>
    <row r="5345" spans="1:4" hidden="1">
      <c r="A5345" s="91" t="s">
        <v>13526</v>
      </c>
      <c r="B5345" s="91" t="s">
        <v>16032</v>
      </c>
      <c r="C5345" s="39" t="str">
        <f t="shared" si="83"/>
        <v>V03AXАкнесан</v>
      </c>
      <c r="D5345" s="91" t="s">
        <v>13607</v>
      </c>
    </row>
    <row r="5346" spans="1:4" hidden="1">
      <c r="A5346" s="91" t="s">
        <v>13526</v>
      </c>
      <c r="B5346" s="91" t="s">
        <v>16007</v>
      </c>
      <c r="C5346" s="39" t="str">
        <f t="shared" si="83"/>
        <v>V03AXАгнус-плюс</v>
      </c>
      <c r="D5346" s="91" t="s">
        <v>13607</v>
      </c>
    </row>
    <row r="5347" spans="1:4" hidden="1">
      <c r="A5347" s="91" t="s">
        <v>13526</v>
      </c>
      <c r="B5347" s="91" t="s">
        <v>16045</v>
      </c>
      <c r="C5347" s="39" t="str">
        <f t="shared" si="83"/>
        <v>V03AXАлкобел</v>
      </c>
      <c r="D5347" s="91" t="s">
        <v>13607</v>
      </c>
    </row>
    <row r="5348" spans="1:4" hidden="1">
      <c r="A5348" s="91" t="s">
        <v>13526</v>
      </c>
      <c r="B5348" s="91" t="s">
        <v>16071</v>
      </c>
      <c r="C5348" s="39" t="str">
        <f t="shared" si="83"/>
        <v>V03AXАмбра гризеа (Амбра)</v>
      </c>
      <c r="D5348" s="91" t="s">
        <v>13607</v>
      </c>
    </row>
    <row r="5349" spans="1:4" hidden="1">
      <c r="A5349" s="91" t="s">
        <v>13526</v>
      </c>
      <c r="B5349" s="91" t="s">
        <v>16060</v>
      </c>
      <c r="C5349" s="39" t="str">
        <f t="shared" si="83"/>
        <v>V03AXАлоэ-плюс</v>
      </c>
      <c r="D5349" s="91" t="s">
        <v>13607</v>
      </c>
    </row>
    <row r="5350" spans="1:4" hidden="1">
      <c r="A5350" s="91" t="s">
        <v>13526</v>
      </c>
      <c r="B5350" s="91" t="s">
        <v>16052</v>
      </c>
      <c r="C5350" s="39" t="str">
        <f t="shared" si="83"/>
        <v>V03AXАллергопент Эдас-130</v>
      </c>
      <c r="D5350" s="91" t="s">
        <v>13607</v>
      </c>
    </row>
    <row r="5351" spans="1:4" hidden="1">
      <c r="A5351" s="91" t="s">
        <v>13526</v>
      </c>
      <c r="B5351" s="91" t="s">
        <v>16001</v>
      </c>
      <c r="C5351" s="39" t="str">
        <f t="shared" si="83"/>
        <v>V03AXАгава американская</v>
      </c>
      <c r="D5351" s="91" t="s">
        <v>13607</v>
      </c>
    </row>
    <row r="5352" spans="1:4" hidden="1">
      <c r="A5352" s="91" t="s">
        <v>13526</v>
      </c>
      <c r="B5352" s="91" t="s">
        <v>16002</v>
      </c>
      <c r="C5352" s="39" t="str">
        <f t="shared" si="83"/>
        <v>V03AXАгарикус</v>
      </c>
      <c r="D5352" s="91" t="s">
        <v>13607</v>
      </c>
    </row>
    <row r="5353" spans="1:4" hidden="1">
      <c r="A5353" s="91" t="s">
        <v>13526</v>
      </c>
      <c r="B5353" s="91" t="s">
        <v>16016</v>
      </c>
      <c r="C5353" s="39" t="str">
        <f t="shared" si="83"/>
        <v>V03AXАдонис</v>
      </c>
      <c r="D5353" s="91" t="s">
        <v>13607</v>
      </c>
    </row>
    <row r="5354" spans="1:4" hidden="1">
      <c r="A5354" s="91" t="s">
        <v>13526</v>
      </c>
      <c r="B5354" s="91" t="s">
        <v>16020</v>
      </c>
      <c r="C5354" s="39" t="str">
        <f t="shared" si="83"/>
        <v>V03AXАзарум</v>
      </c>
      <c r="D5354" s="91" t="s">
        <v>13607</v>
      </c>
    </row>
    <row r="5355" spans="1:4" hidden="1">
      <c r="A5355" s="91" t="s">
        <v>13526</v>
      </c>
      <c r="B5355" s="91" t="s">
        <v>16026</v>
      </c>
      <c r="C5355" s="39" t="str">
        <f t="shared" si="83"/>
        <v>V03AXАйлантус</v>
      </c>
      <c r="D5355" s="91" t="s">
        <v>13607</v>
      </c>
    </row>
    <row r="5356" spans="1:4" hidden="1">
      <c r="A5356" s="91" t="s">
        <v>13526</v>
      </c>
      <c r="B5356" s="91" t="s">
        <v>16030</v>
      </c>
      <c r="C5356" s="39" t="str">
        <f t="shared" si="83"/>
        <v>V03AXАкалифа индика</v>
      </c>
      <c r="D5356" s="91" t="s">
        <v>13607</v>
      </c>
    </row>
    <row r="5357" spans="1:4" hidden="1">
      <c r="A5357" s="91" t="s">
        <v>13526</v>
      </c>
      <c r="B5357" s="91" t="s">
        <v>16033</v>
      </c>
      <c r="C5357" s="39" t="str">
        <f t="shared" ref="C5357:C5420" si="84">CONCATENATE(A5357,B5357)</f>
        <v>V03AXАкнесол-Эдас (Эдас-202М)</v>
      </c>
      <c r="D5357" s="91" t="s">
        <v>13607</v>
      </c>
    </row>
    <row r="5358" spans="1:4" hidden="1">
      <c r="A5358" s="91" t="s">
        <v>13526</v>
      </c>
      <c r="B5358" s="91" t="s">
        <v>16043</v>
      </c>
      <c r="C5358" s="39" t="str">
        <f t="shared" si="84"/>
        <v>V03AXАлипид Эдас-907</v>
      </c>
      <c r="D5358" s="91" t="s">
        <v>13607</v>
      </c>
    </row>
    <row r="5359" spans="1:4" hidden="1">
      <c r="A5359" s="91" t="s">
        <v>13526</v>
      </c>
      <c r="B5359" s="91" t="s">
        <v>16049</v>
      </c>
      <c r="C5359" s="39" t="str">
        <f t="shared" si="84"/>
        <v>V03AXАллергоит-ГФ</v>
      </c>
      <c r="D5359" s="91" t="s">
        <v>13607</v>
      </c>
    </row>
    <row r="5360" spans="1:4" hidden="1">
      <c r="A5360" s="91" t="s">
        <v>13526</v>
      </c>
      <c r="B5360" s="91" t="s">
        <v>16074</v>
      </c>
      <c r="C5360" s="39" t="str">
        <f t="shared" si="84"/>
        <v>V03AXАмми большой плод</v>
      </c>
      <c r="D5360" s="91" t="s">
        <v>13607</v>
      </c>
    </row>
    <row r="5361" spans="1:4" hidden="1">
      <c r="A5361" s="91" t="s">
        <v>13526</v>
      </c>
      <c r="B5361" s="91" t="s">
        <v>16088</v>
      </c>
      <c r="C5361" s="39" t="str">
        <f t="shared" si="84"/>
        <v>V03AXАнабазиса безлистного побеги</v>
      </c>
      <c r="D5361" s="91" t="s">
        <v>13607</v>
      </c>
    </row>
    <row r="5362" spans="1:4" hidden="1">
      <c r="A5362" s="91" t="s">
        <v>13526</v>
      </c>
      <c r="B5362" s="91" t="s">
        <v>16091</v>
      </c>
      <c r="C5362" s="39" t="str">
        <f t="shared" si="84"/>
        <v>V03AXАнакардиум</v>
      </c>
      <c r="D5362" s="91" t="s">
        <v>13607</v>
      </c>
    </row>
    <row r="5363" spans="1:4" hidden="1">
      <c r="A5363" s="91" t="s">
        <v>13526</v>
      </c>
      <c r="B5363" s="91" t="s">
        <v>16097</v>
      </c>
      <c r="C5363" s="39" t="str">
        <f t="shared" si="84"/>
        <v>V03AXАнгинит-ГФ</v>
      </c>
      <c r="D5363" s="91" t="s">
        <v>13607</v>
      </c>
    </row>
    <row r="5364" spans="1:4" hidden="1">
      <c r="A5364" s="91" t="s">
        <v>13526</v>
      </c>
      <c r="B5364" s="91" t="s">
        <v>16102</v>
      </c>
      <c r="C5364" s="39" t="str">
        <f t="shared" si="84"/>
        <v>V03AXАндроит</v>
      </c>
      <c r="D5364" s="91" t="s">
        <v>13607</v>
      </c>
    </row>
    <row r="5365" spans="1:4" hidden="1">
      <c r="A5365" s="91" t="s">
        <v>13526</v>
      </c>
      <c r="B5365" s="91" t="s">
        <v>16107</v>
      </c>
      <c r="C5365" s="39" t="str">
        <f t="shared" si="84"/>
        <v>V03AXАнтиалк</v>
      </c>
      <c r="D5365" s="91" t="s">
        <v>13607</v>
      </c>
    </row>
    <row r="5366" spans="1:4" hidden="1">
      <c r="A5366" s="91" t="s">
        <v>13526</v>
      </c>
      <c r="B5366" s="91" t="s">
        <v>16109</v>
      </c>
      <c r="C5366" s="39" t="str">
        <f t="shared" si="84"/>
        <v>V03AXАнтигельмин</v>
      </c>
      <c r="D5366" s="91" t="s">
        <v>13607</v>
      </c>
    </row>
    <row r="5367" spans="1:4" hidden="1">
      <c r="A5367" s="91" t="s">
        <v>13526</v>
      </c>
      <c r="B5367" s="91" t="s">
        <v>16115</v>
      </c>
      <c r="C5367" s="39" t="str">
        <f t="shared" si="84"/>
        <v>V03AXАнтимониум тартарикум</v>
      </c>
      <c r="D5367" s="91" t="s">
        <v>13607</v>
      </c>
    </row>
    <row r="5368" spans="1:4" hidden="1">
      <c r="A5368" s="91" t="s">
        <v>13526</v>
      </c>
      <c r="B5368" s="91" t="s">
        <v>16116</v>
      </c>
      <c r="C5368" s="39" t="str">
        <f t="shared" si="84"/>
        <v>V03AXАнтисол</v>
      </c>
      <c r="D5368" s="91" t="s">
        <v>13607</v>
      </c>
    </row>
    <row r="5369" spans="1:4" hidden="1">
      <c r="A5369" s="91" t="s">
        <v>13526</v>
      </c>
      <c r="B5369" s="91" t="s">
        <v>16122</v>
      </c>
      <c r="C5369" s="39" t="str">
        <f t="shared" si="84"/>
        <v>V03AXАпис GL</v>
      </c>
      <c r="D5369" s="91" t="s">
        <v>13607</v>
      </c>
    </row>
    <row r="5370" spans="1:4" hidden="1">
      <c r="A5370" s="91" t="s">
        <v>13526</v>
      </c>
      <c r="B5370" s="91" t="s">
        <v>16128</v>
      </c>
      <c r="C5370" s="39" t="str">
        <f t="shared" si="84"/>
        <v>V03AXАпоморфинум гидрохллорикум</v>
      </c>
      <c r="D5370" s="91" t="s">
        <v>13607</v>
      </c>
    </row>
    <row r="5371" spans="1:4" hidden="1">
      <c r="A5371" s="91" t="s">
        <v>13526</v>
      </c>
      <c r="B5371" s="91" t="s">
        <v>16134</v>
      </c>
      <c r="C5371" s="39" t="str">
        <f t="shared" si="84"/>
        <v>V03AXАргентум йодатум</v>
      </c>
      <c r="D5371" s="91" t="s">
        <v>13607</v>
      </c>
    </row>
    <row r="5372" spans="1:4" hidden="1">
      <c r="A5372" s="91" t="s">
        <v>13526</v>
      </c>
      <c r="B5372" s="91" t="s">
        <v>16136</v>
      </c>
      <c r="C5372" s="39" t="str">
        <f t="shared" si="84"/>
        <v>V03AXАргентум нитрикум</v>
      </c>
      <c r="D5372" s="91" t="s">
        <v>13607</v>
      </c>
    </row>
    <row r="5373" spans="1:4" hidden="1">
      <c r="A5373" s="91" t="s">
        <v>13526</v>
      </c>
      <c r="B5373" s="91" t="s">
        <v>16139</v>
      </c>
      <c r="C5373" s="39" t="str">
        <f t="shared" si="84"/>
        <v>V03AXАркальцит Эдас-142</v>
      </c>
      <c r="D5373" s="91" t="s">
        <v>13607</v>
      </c>
    </row>
    <row r="5374" spans="1:4" hidden="1">
      <c r="A5374" s="91" t="s">
        <v>13526</v>
      </c>
      <c r="B5374" s="91" t="s">
        <v>16143</v>
      </c>
      <c r="C5374" s="39" t="str">
        <f t="shared" si="84"/>
        <v>V03AXАрнаур Эдас-938</v>
      </c>
      <c r="D5374" s="91" t="s">
        <v>13607</v>
      </c>
    </row>
    <row r="5375" spans="1:4" hidden="1">
      <c r="A5375" s="91" t="s">
        <v>13526</v>
      </c>
      <c r="B5375" s="91" t="s">
        <v>16158</v>
      </c>
      <c r="C5375" s="39" t="str">
        <f t="shared" si="84"/>
        <v>V03AXАртон-ГФ</v>
      </c>
      <c r="D5375" s="91" t="s">
        <v>13607</v>
      </c>
    </row>
    <row r="5376" spans="1:4" hidden="1">
      <c r="A5376" s="91" t="s">
        <v>13526</v>
      </c>
      <c r="B5376" s="91" t="s">
        <v>16173</v>
      </c>
      <c r="C5376" s="39" t="str">
        <f t="shared" si="84"/>
        <v>V03AXАспарагус оффициналис</v>
      </c>
      <c r="D5376" s="91" t="s">
        <v>13607</v>
      </c>
    </row>
    <row r="5377" spans="1:4" hidden="1">
      <c r="A5377" s="91" t="s">
        <v>13526</v>
      </c>
      <c r="B5377" s="91" t="s">
        <v>16176</v>
      </c>
      <c r="C5377" s="39" t="str">
        <f t="shared" si="84"/>
        <v>V03AXАстрагала серпоплодного листья и цветки</v>
      </c>
      <c r="D5377" s="91" t="s">
        <v>13607</v>
      </c>
    </row>
    <row r="5378" spans="1:4" hidden="1">
      <c r="A5378" s="91" t="s">
        <v>13526</v>
      </c>
      <c r="B5378" s="91" t="s">
        <v>16185</v>
      </c>
      <c r="C5378" s="39" t="str">
        <f t="shared" si="84"/>
        <v>V03AXАурум металликум</v>
      </c>
      <c r="D5378" s="91" t="s">
        <v>13607</v>
      </c>
    </row>
    <row r="5379" spans="1:4" hidden="1">
      <c r="A5379" s="91" t="s">
        <v>13526</v>
      </c>
      <c r="B5379" s="91" t="s">
        <v>16195</v>
      </c>
      <c r="C5379" s="39" t="str">
        <f t="shared" si="84"/>
        <v>V03AXАцидум ацетикум</v>
      </c>
      <c r="D5379" s="91" t="s">
        <v>13607</v>
      </c>
    </row>
    <row r="5380" spans="1:4" hidden="1">
      <c r="A5380" s="91" t="s">
        <v>13526</v>
      </c>
      <c r="B5380" s="91" t="s">
        <v>16201</v>
      </c>
      <c r="C5380" s="39" t="str">
        <f t="shared" si="84"/>
        <v>V03AXАцидум карболикум</v>
      </c>
      <c r="D5380" s="91" t="s">
        <v>13607</v>
      </c>
    </row>
    <row r="5381" spans="1:4" hidden="1">
      <c r="A5381" s="91" t="s">
        <v>13526</v>
      </c>
      <c r="B5381" s="91" t="s">
        <v>16209</v>
      </c>
      <c r="C5381" s="39" t="str">
        <f t="shared" si="84"/>
        <v>V03AXАцидум сульфурикум</v>
      </c>
      <c r="D5381" s="91" t="s">
        <v>13607</v>
      </c>
    </row>
    <row r="5382" spans="1:4" hidden="1">
      <c r="A5382" s="91" t="s">
        <v>13526</v>
      </c>
      <c r="B5382" s="91" t="s">
        <v>16212</v>
      </c>
      <c r="C5382" s="39" t="str">
        <f t="shared" si="84"/>
        <v>V03AXАцидум-С</v>
      </c>
      <c r="D5382" s="91" t="s">
        <v>13607</v>
      </c>
    </row>
    <row r="5383" spans="1:4" hidden="1">
      <c r="A5383" s="91" t="s">
        <v>13526</v>
      </c>
      <c r="B5383" s="91" t="s">
        <v>16228</v>
      </c>
      <c r="C5383" s="39" t="str">
        <f t="shared" si="84"/>
        <v>V03AXБариум иодатум</v>
      </c>
      <c r="D5383" s="91" t="s">
        <v>13607</v>
      </c>
    </row>
    <row r="5384" spans="1:4" hidden="1">
      <c r="A5384" s="91" t="s">
        <v>13526</v>
      </c>
      <c r="B5384" s="91" t="s">
        <v>16230</v>
      </c>
      <c r="C5384" s="39" t="str">
        <f t="shared" si="84"/>
        <v>V03AXБариум карбоникум</v>
      </c>
      <c r="D5384" s="91" t="s">
        <v>13607</v>
      </c>
    </row>
    <row r="5385" spans="1:4" hidden="1">
      <c r="A5385" s="91" t="s">
        <v>13526</v>
      </c>
      <c r="B5385" s="91" t="s">
        <v>16237</v>
      </c>
      <c r="C5385" s="39" t="str">
        <f t="shared" si="84"/>
        <v>V03AXБашмачок пушистый</v>
      </c>
      <c r="D5385" s="91" t="s">
        <v>13607</v>
      </c>
    </row>
    <row r="5386" spans="1:4" hidden="1">
      <c r="A5386" s="91" t="s">
        <v>13526</v>
      </c>
      <c r="B5386" s="91" t="s">
        <v>16245</v>
      </c>
      <c r="C5386" s="39" t="str">
        <f t="shared" si="84"/>
        <v>V03AXБелладонна-плюс</v>
      </c>
      <c r="D5386" s="91" t="s">
        <v>13607</v>
      </c>
    </row>
    <row r="5387" spans="1:4" hidden="1">
      <c r="A5387" s="91" t="s">
        <v>13526</v>
      </c>
      <c r="B5387" s="91" t="s">
        <v>16251</v>
      </c>
      <c r="C5387" s="39" t="str">
        <f t="shared" si="84"/>
        <v>V03AXБензолум</v>
      </c>
      <c r="D5387" s="91" t="s">
        <v>13607</v>
      </c>
    </row>
    <row r="5388" spans="1:4" hidden="1">
      <c r="A5388" s="91" t="s">
        <v>13526</v>
      </c>
      <c r="B5388" s="91" t="s">
        <v>16252</v>
      </c>
      <c r="C5388" s="39" t="str">
        <f t="shared" si="84"/>
        <v>V03AXБерберис</v>
      </c>
      <c r="D5388" s="91" t="s">
        <v>13607</v>
      </c>
    </row>
    <row r="5389" spans="1:4" ht="60" hidden="1">
      <c r="A5389" s="91" t="s">
        <v>13526</v>
      </c>
      <c r="B5389" s="91" t="s">
        <v>16262</v>
      </c>
      <c r="C5389" s="39" t="str">
        <f t="shared" si="84"/>
        <v>V03AXБессмертника песчаного цветки+Зверобоя продырявленного трава+Одуванчика лекарственного корни+Родиолы розовой корневища с корнями+Сенны остролистной листьев экстракт+Тимьяна ползучего трава</v>
      </c>
      <c r="D5389" s="91" t="s">
        <v>13607</v>
      </c>
    </row>
    <row r="5390" spans="1:4" hidden="1">
      <c r="A5390" s="91" t="s">
        <v>13526</v>
      </c>
      <c r="B5390" s="91" t="s">
        <v>16263</v>
      </c>
      <c r="C5390" s="39" t="str">
        <f t="shared" si="84"/>
        <v>V03AXБетула альба</v>
      </c>
      <c r="D5390" s="91" t="s">
        <v>13607</v>
      </c>
    </row>
    <row r="5391" spans="1:4" hidden="1">
      <c r="A5391" s="91" t="s">
        <v>13526</v>
      </c>
      <c r="B5391" s="91" t="s">
        <v>16280</v>
      </c>
      <c r="C5391" s="39" t="str">
        <f t="shared" si="84"/>
        <v>V03AXБольдо</v>
      </c>
      <c r="D5391" s="91" t="s">
        <v>13607</v>
      </c>
    </row>
    <row r="5392" spans="1:4" hidden="1">
      <c r="A5392" s="91" t="s">
        <v>13526</v>
      </c>
      <c r="B5392" s="91" t="s">
        <v>16284</v>
      </c>
      <c r="C5392" s="39" t="str">
        <f t="shared" si="84"/>
        <v>V03AXБорца белоустого трава</v>
      </c>
      <c r="D5392" s="91" t="s">
        <v>13607</v>
      </c>
    </row>
    <row r="5393" spans="1:4" hidden="1">
      <c r="A5393" s="91" t="s">
        <v>13526</v>
      </c>
      <c r="B5393" s="91" t="s">
        <v>16294</v>
      </c>
      <c r="C5393" s="39" t="str">
        <f t="shared" si="84"/>
        <v>V03AXБризантин</v>
      </c>
      <c r="D5393" s="91" t="s">
        <v>13607</v>
      </c>
    </row>
    <row r="5394" spans="1:4" hidden="1">
      <c r="A5394" s="91" t="s">
        <v>13526</v>
      </c>
      <c r="B5394" s="91" t="s">
        <v>16299</v>
      </c>
      <c r="C5394" s="39" t="str">
        <f t="shared" si="84"/>
        <v>V03AXБриорус-Эдас</v>
      </c>
      <c r="D5394" s="91" t="s">
        <v>13607</v>
      </c>
    </row>
    <row r="5395" spans="1:4" hidden="1">
      <c r="A5395" s="91" t="s">
        <v>13526</v>
      </c>
      <c r="B5395" s="91" t="s">
        <v>16308</v>
      </c>
      <c r="C5395" s="39" t="str">
        <f t="shared" si="84"/>
        <v>V03AXБронхонал Эдас-904</v>
      </c>
      <c r="D5395" s="91" t="s">
        <v>13607</v>
      </c>
    </row>
    <row r="5396" spans="1:4" hidden="1">
      <c r="A5396" s="91" t="s">
        <v>13526</v>
      </c>
      <c r="B5396" s="91" t="s">
        <v>16323</v>
      </c>
      <c r="C5396" s="39" t="str">
        <f t="shared" si="84"/>
        <v>V03AXВалериана-плюс</v>
      </c>
      <c r="D5396" s="91" t="s">
        <v>13607</v>
      </c>
    </row>
    <row r="5397" spans="1:4" hidden="1">
      <c r="A5397" s="91" t="s">
        <v>13526</v>
      </c>
      <c r="B5397" s="91" t="s">
        <v>16334</v>
      </c>
      <c r="C5397" s="39" t="str">
        <f t="shared" si="84"/>
        <v>V03AXВегетон-Эдас (Эдас-116)</v>
      </c>
      <c r="D5397" s="91" t="s">
        <v>13607</v>
      </c>
    </row>
    <row r="5398" spans="1:4" hidden="1">
      <c r="A5398" s="91" t="s">
        <v>13526</v>
      </c>
      <c r="B5398" s="91" t="s">
        <v>16337</v>
      </c>
      <c r="C5398" s="39" t="str">
        <f t="shared" si="84"/>
        <v>V03AXВенокс-Эдас (Эдас-203М)</v>
      </c>
      <c r="D5398" s="91" t="s">
        <v>13607</v>
      </c>
    </row>
    <row r="5399" spans="1:4" hidden="1">
      <c r="A5399" s="91" t="s">
        <v>13526</v>
      </c>
      <c r="B5399" s="91" t="s">
        <v>16350</v>
      </c>
      <c r="C5399" s="39" t="str">
        <f t="shared" si="84"/>
        <v>V03AXВздутоплодника сибирского корневище и корень</v>
      </c>
      <c r="D5399" s="91" t="s">
        <v>13607</v>
      </c>
    </row>
    <row r="5400" spans="1:4" hidden="1">
      <c r="A5400" s="91" t="s">
        <v>13526</v>
      </c>
      <c r="B5400" s="91" t="s">
        <v>16352</v>
      </c>
      <c r="C5400" s="39" t="str">
        <f t="shared" si="84"/>
        <v>V03AXВибурнум</v>
      </c>
      <c r="D5400" s="91" t="s">
        <v>13607</v>
      </c>
    </row>
    <row r="5401" spans="1:4" hidden="1">
      <c r="A5401" s="91" t="s">
        <v>13526</v>
      </c>
      <c r="B5401" s="91" t="s">
        <v>16357</v>
      </c>
      <c r="C5401" s="39" t="str">
        <f t="shared" si="84"/>
        <v>V03AXВиола триколор</v>
      </c>
      <c r="D5401" s="91" t="s">
        <v>13607</v>
      </c>
    </row>
    <row r="5402" spans="1:4" hidden="1">
      <c r="A5402" s="91" t="s">
        <v>13526</v>
      </c>
      <c r="B5402" s="91" t="s">
        <v>16360</v>
      </c>
      <c r="C5402" s="39" t="str">
        <f t="shared" si="84"/>
        <v>V03AXВискум альбум</v>
      </c>
      <c r="D5402" s="91" t="s">
        <v>13607</v>
      </c>
    </row>
    <row r="5403" spans="1:4" hidden="1">
      <c r="A5403" s="91" t="s">
        <v>13526</v>
      </c>
      <c r="B5403" s="91" t="s">
        <v>16361</v>
      </c>
      <c r="C5403" s="39" t="str">
        <f t="shared" si="84"/>
        <v>V03AXВискум Мали</v>
      </c>
      <c r="D5403" s="91" t="s">
        <v>13607</v>
      </c>
    </row>
    <row r="5404" spans="1:4" hidden="1">
      <c r="A5404" s="91" t="s">
        <v>13526</v>
      </c>
      <c r="B5404" s="91" t="s">
        <v>16367</v>
      </c>
      <c r="C5404" s="39" t="str">
        <f t="shared" si="84"/>
        <v>V03AXВиснаги морковевидной плод (Амми зубной плод)</v>
      </c>
      <c r="D5404" s="91" t="s">
        <v>13607</v>
      </c>
    </row>
    <row r="5405" spans="1:4" hidden="1">
      <c r="A5405" s="91" t="s">
        <v>13526</v>
      </c>
      <c r="B5405" s="91" t="s">
        <v>16368</v>
      </c>
      <c r="C5405" s="39" t="str">
        <f t="shared" si="84"/>
        <v>V03AXВитекс священный</v>
      </c>
      <c r="D5405" s="91" t="s">
        <v>13607</v>
      </c>
    </row>
    <row r="5406" spans="1:4" hidden="1">
      <c r="A5406" s="91" t="s">
        <v>13526</v>
      </c>
      <c r="B5406" s="91" t="s">
        <v>16378</v>
      </c>
      <c r="C5406" s="39" t="str">
        <f t="shared" si="84"/>
        <v>V03AXГалстена</v>
      </c>
      <c r="D5406" s="91" t="s">
        <v>13607</v>
      </c>
    </row>
    <row r="5407" spans="1:4" hidden="1">
      <c r="A5407" s="91" t="s">
        <v>13526</v>
      </c>
      <c r="B5407" s="91" t="s">
        <v>16382</v>
      </c>
      <c r="C5407" s="39" t="str">
        <f t="shared" si="84"/>
        <v>V03AXГаморин</v>
      </c>
      <c r="D5407" s="91" t="s">
        <v>13607</v>
      </c>
    </row>
    <row r="5408" spans="1:4" hidden="1">
      <c r="A5408" s="91" t="s">
        <v>13526</v>
      </c>
      <c r="B5408" s="91" t="s">
        <v>16386</v>
      </c>
      <c r="C5408" s="39" t="str">
        <f t="shared" si="84"/>
        <v>V03AXГастронал</v>
      </c>
      <c r="D5408" s="91" t="s">
        <v>13607</v>
      </c>
    </row>
    <row r="5409" spans="1:4" hidden="1">
      <c r="A5409" s="91" t="s">
        <v>13526</v>
      </c>
      <c r="B5409" s="91" t="s">
        <v>16387</v>
      </c>
      <c r="C5409" s="39" t="str">
        <f t="shared" si="84"/>
        <v>V03AXГастронал-Эдас (Эдас-114)</v>
      </c>
      <c r="D5409" s="91" t="s">
        <v>13607</v>
      </c>
    </row>
    <row r="5410" spans="1:4" hidden="1">
      <c r="A5410" s="91" t="s">
        <v>13526</v>
      </c>
      <c r="B5410" s="91" t="s">
        <v>16391</v>
      </c>
      <c r="C5410" s="39" t="str">
        <f t="shared" si="84"/>
        <v>V03AXГастроцинезин</v>
      </c>
      <c r="D5410" s="91" t="s">
        <v>13607</v>
      </c>
    </row>
    <row r="5411" spans="1:4" hidden="1">
      <c r="A5411" s="91" t="s">
        <v>13526</v>
      </c>
      <c r="B5411" s="91" t="s">
        <v>16404</v>
      </c>
      <c r="C5411" s="39" t="str">
        <f t="shared" si="84"/>
        <v>V03AXГелониас диоика</v>
      </c>
      <c r="D5411" s="91" t="s">
        <v>13607</v>
      </c>
    </row>
    <row r="5412" spans="1:4" hidden="1">
      <c r="A5412" s="91" t="s">
        <v>13526</v>
      </c>
      <c r="B5412" s="91" t="s">
        <v>16406</v>
      </c>
      <c r="C5412" s="39" t="str">
        <f t="shared" si="84"/>
        <v>V03AXГельземиум</v>
      </c>
      <c r="D5412" s="91" t="s">
        <v>13607</v>
      </c>
    </row>
    <row r="5413" spans="1:4" hidden="1">
      <c r="A5413" s="91" t="s">
        <v>13526</v>
      </c>
      <c r="B5413" s="91" t="s">
        <v>16407</v>
      </c>
      <c r="C5413" s="39" t="str">
        <f t="shared" si="84"/>
        <v>V03AXГентиана</v>
      </c>
      <c r="D5413" s="91" t="s">
        <v>13607</v>
      </c>
    </row>
    <row r="5414" spans="1:4" hidden="1">
      <c r="A5414" s="91" t="s">
        <v>13526</v>
      </c>
      <c r="B5414" s="91" t="s">
        <v>16411</v>
      </c>
      <c r="C5414" s="39" t="str">
        <f t="shared" si="84"/>
        <v>V03AXГепа Эдас-953</v>
      </c>
      <c r="D5414" s="91" t="s">
        <v>13607</v>
      </c>
    </row>
    <row r="5415" spans="1:4" hidden="1">
      <c r="A5415" s="91" t="s">
        <v>13526</v>
      </c>
      <c r="B5415" s="91" t="s">
        <v>16419</v>
      </c>
      <c r="C5415" s="39" t="str">
        <f t="shared" si="84"/>
        <v>V03AXГепатон-Эдас (Эдас-129)</v>
      </c>
      <c r="D5415" s="91" t="s">
        <v>13607</v>
      </c>
    </row>
    <row r="5416" spans="1:4" hidden="1">
      <c r="A5416" s="91" t="s">
        <v>13526</v>
      </c>
      <c r="B5416" s="91" t="s">
        <v>16421</v>
      </c>
      <c r="C5416" s="39" t="str">
        <f t="shared" si="84"/>
        <v>V03AXГерботон</v>
      </c>
      <c r="D5416" s="91" t="s">
        <v>13607</v>
      </c>
    </row>
    <row r="5417" spans="1:4" hidden="1">
      <c r="A5417" s="91" t="s">
        <v>13526</v>
      </c>
      <c r="B5417" s="91" t="s">
        <v>16428</v>
      </c>
      <c r="C5417" s="39" t="str">
        <f t="shared" si="84"/>
        <v>V03AXГиосциамус</v>
      </c>
      <c r="D5417" s="91" t="s">
        <v>13607</v>
      </c>
    </row>
    <row r="5418" spans="1:4" hidden="1">
      <c r="A5418" s="91" t="s">
        <v>13526</v>
      </c>
      <c r="B5418" s="91" t="s">
        <v>16434</v>
      </c>
      <c r="C5418" s="39" t="str">
        <f t="shared" si="84"/>
        <v>V03AXГипоэнурез-Эдас (Эдас-941)</v>
      </c>
      <c r="D5418" s="91" t="s">
        <v>13607</v>
      </c>
    </row>
    <row r="5419" spans="1:4" ht="30" hidden="1">
      <c r="A5419" s="91" t="s">
        <v>13526</v>
      </c>
      <c r="B5419" s="91" t="s">
        <v>16458</v>
      </c>
      <c r="C5419" s="39" t="str">
        <f t="shared" si="84"/>
        <v>V03AXГомеопатические монокомпонентные препараты природного происхождения (189 наименований - согласно приложению)</v>
      </c>
      <c r="D5419" s="91" t="s">
        <v>13607</v>
      </c>
    </row>
    <row r="5420" spans="1:4" ht="30" hidden="1">
      <c r="A5420" s="91" t="s">
        <v>13526</v>
      </c>
      <c r="B5420" s="91" t="s">
        <v>16464</v>
      </c>
      <c r="C5420" s="39" t="str">
        <f t="shared" si="84"/>
        <v>V03AXГомеопатические монокомпонентные препараты растительного происхождения (121 наименование - согласно приложению)</v>
      </c>
      <c r="D5420" s="91" t="s">
        <v>13607</v>
      </c>
    </row>
    <row r="5421" spans="1:4" hidden="1">
      <c r="A5421" s="91" t="s">
        <v>13526</v>
      </c>
      <c r="B5421" s="91" t="s">
        <v>16472</v>
      </c>
      <c r="C5421" s="39" t="str">
        <f t="shared" ref="C5421:C5484" si="85">CONCATENATE(A5421,B5421)</f>
        <v>V03AXГоричника корень</v>
      </c>
      <c r="D5421" s="91" t="s">
        <v>13607</v>
      </c>
    </row>
    <row r="5422" spans="1:4" hidden="1">
      <c r="A5422" s="91" t="s">
        <v>13526</v>
      </c>
      <c r="B5422" s="91" t="s">
        <v>16474</v>
      </c>
      <c r="C5422" s="39" t="str">
        <f t="shared" si="85"/>
        <v>V03AXГорца почечуйного трава</v>
      </c>
      <c r="D5422" s="91" t="s">
        <v>13607</v>
      </c>
    </row>
    <row r="5423" spans="1:4" hidden="1">
      <c r="A5423" s="91" t="s">
        <v>13526</v>
      </c>
      <c r="B5423" s="91" t="s">
        <v>16480</v>
      </c>
      <c r="C5423" s="39" t="str">
        <f t="shared" si="85"/>
        <v>V03AXГрафит</v>
      </c>
      <c r="D5423" s="91" t="s">
        <v>13607</v>
      </c>
    </row>
    <row r="5424" spans="1:4" hidden="1">
      <c r="A5424" s="91" t="s">
        <v>13526</v>
      </c>
      <c r="B5424" s="91" t="s">
        <v>16484</v>
      </c>
      <c r="C5424" s="39" t="str">
        <f t="shared" si="85"/>
        <v>V03AXГрациола</v>
      </c>
      <c r="D5424" s="91" t="s">
        <v>13607</v>
      </c>
    </row>
    <row r="5425" spans="1:4" hidden="1">
      <c r="A5425" s="91" t="s">
        <v>13526</v>
      </c>
      <c r="B5425" s="91" t="s">
        <v>16490</v>
      </c>
      <c r="C5425" s="39" t="str">
        <f t="shared" si="85"/>
        <v>V03AXГуарана (Паулиния)</v>
      </c>
      <c r="D5425" s="91" t="s">
        <v>13607</v>
      </c>
    </row>
    <row r="5426" spans="1:4" hidden="1">
      <c r="A5426" s="91" t="s">
        <v>13526</v>
      </c>
      <c r="B5426" s="91" t="s">
        <v>16496</v>
      </c>
      <c r="C5426" s="39" t="str">
        <f t="shared" si="85"/>
        <v>V03AXДафне</v>
      </c>
      <c r="D5426" s="91" t="s">
        <v>13607</v>
      </c>
    </row>
    <row r="5427" spans="1:4" hidden="1">
      <c r="A5427" s="91" t="s">
        <v>13526</v>
      </c>
      <c r="B5427" s="91" t="s">
        <v>16502</v>
      </c>
      <c r="C5427" s="39" t="str">
        <f t="shared" si="85"/>
        <v>V03AXДефекол Эдас-924</v>
      </c>
      <c r="D5427" s="91" t="s">
        <v>13607</v>
      </c>
    </row>
    <row r="5428" spans="1:4" hidden="1">
      <c r="A5428" s="91" t="s">
        <v>13526</v>
      </c>
      <c r="B5428" s="91" t="s">
        <v>16506</v>
      </c>
      <c r="C5428" s="39" t="str">
        <f t="shared" si="85"/>
        <v>V03AXДжута семя</v>
      </c>
      <c r="D5428" s="91" t="s">
        <v>13607</v>
      </c>
    </row>
    <row r="5429" spans="1:4" hidden="1">
      <c r="A5429" s="91" t="s">
        <v>13526</v>
      </c>
      <c r="B5429" s="91" t="s">
        <v>16513</v>
      </c>
      <c r="C5429" s="39" t="str">
        <f t="shared" si="85"/>
        <v>V03AXДиет-Комфорт</v>
      </c>
      <c r="D5429" s="91" t="s">
        <v>13607</v>
      </c>
    </row>
    <row r="5430" spans="1:4" hidden="1">
      <c r="A5430" s="91" t="s">
        <v>13526</v>
      </c>
      <c r="B5430" s="91" t="s">
        <v>16546</v>
      </c>
      <c r="C5430" s="39" t="str">
        <f t="shared" si="85"/>
        <v>V03AXЖелтушника серого трава</v>
      </c>
      <c r="D5430" s="91" t="s">
        <v>13607</v>
      </c>
    </row>
    <row r="5431" spans="1:4" hidden="1">
      <c r="A5431" s="91" t="s">
        <v>13526</v>
      </c>
      <c r="B5431" s="91" t="s">
        <v>16554</v>
      </c>
      <c r="C5431" s="39" t="str">
        <f t="shared" si="85"/>
        <v>V03AXЖивокость аптечная</v>
      </c>
      <c r="D5431" s="91" t="s">
        <v>13607</v>
      </c>
    </row>
    <row r="5432" spans="1:4" hidden="1">
      <c r="A5432" s="91" t="s">
        <v>13526</v>
      </c>
      <c r="B5432" s="91" t="s">
        <v>16557</v>
      </c>
      <c r="C5432" s="39" t="str">
        <f t="shared" si="85"/>
        <v>V03AXЗверобой пятнистый</v>
      </c>
      <c r="D5432" s="91" t="s">
        <v>13607</v>
      </c>
    </row>
    <row r="5433" spans="1:4" hidden="1">
      <c r="A5433" s="91" t="s">
        <v>13526</v>
      </c>
      <c r="B5433" s="91" t="s">
        <v>16562</v>
      </c>
      <c r="C5433" s="39" t="str">
        <f t="shared" si="85"/>
        <v>V03AXЗемляники лист</v>
      </c>
      <c r="D5433" s="91" t="s">
        <v>13607</v>
      </c>
    </row>
    <row r="5434" spans="1:4" hidden="1">
      <c r="A5434" s="91" t="s">
        <v>13526</v>
      </c>
      <c r="B5434" s="91" t="s">
        <v>16566</v>
      </c>
      <c r="C5434" s="39" t="str">
        <f t="shared" si="85"/>
        <v>V03AXЗолота сульфид</v>
      </c>
      <c r="D5434" s="91" t="s">
        <v>13607</v>
      </c>
    </row>
    <row r="5435" spans="1:4" hidden="1">
      <c r="A5435" s="91" t="s">
        <v>13526</v>
      </c>
      <c r="B5435" s="91" t="s">
        <v>16568</v>
      </c>
      <c r="C5435" s="39" t="str">
        <f t="shared" si="85"/>
        <v>V03AXЗолотарника канадского трава</v>
      </c>
      <c r="D5435" s="91" t="s">
        <v>13607</v>
      </c>
    </row>
    <row r="5436" spans="1:4" hidden="1">
      <c r="A5436" s="91" t="s">
        <v>13526</v>
      </c>
      <c r="B5436" s="91" t="s">
        <v>16574</v>
      </c>
      <c r="C5436" s="39" t="str">
        <f t="shared" si="85"/>
        <v>V03AXЗюзник европейский</v>
      </c>
      <c r="D5436" s="91" t="s">
        <v>13607</v>
      </c>
    </row>
    <row r="5437" spans="1:4" hidden="1">
      <c r="A5437" s="91" t="s">
        <v>13526</v>
      </c>
      <c r="B5437" s="91" t="s">
        <v>16583</v>
      </c>
      <c r="C5437" s="39" t="str">
        <f t="shared" si="85"/>
        <v>V03AXИгнация Композитум-ГФ</v>
      </c>
      <c r="D5437" s="91" t="s">
        <v>13607</v>
      </c>
    </row>
    <row r="5438" spans="1:4" hidden="1">
      <c r="A5438" s="91" t="s">
        <v>13526</v>
      </c>
      <c r="B5438" s="91" t="s">
        <v>16585</v>
      </c>
      <c r="C5438" s="39" t="str">
        <f t="shared" si="85"/>
        <v>V03AXИммунолонг-Эдас (Эдас-150)</v>
      </c>
      <c r="D5438" s="91" t="s">
        <v>13607</v>
      </c>
    </row>
    <row r="5439" spans="1:4" hidden="1">
      <c r="A5439" s="91" t="s">
        <v>13526</v>
      </c>
      <c r="B5439" s="91" t="s">
        <v>16588</v>
      </c>
      <c r="C5439" s="39" t="str">
        <f t="shared" si="85"/>
        <v>V03AXИнжир</v>
      </c>
      <c r="D5439" s="91" t="s">
        <v>13607</v>
      </c>
    </row>
    <row r="5440" spans="1:4" hidden="1">
      <c r="A5440" s="91" t="s">
        <v>13526</v>
      </c>
      <c r="B5440" s="91" t="s">
        <v>16592</v>
      </c>
      <c r="C5440" s="39" t="str">
        <f t="shared" si="85"/>
        <v>V03AXИнфлюостим</v>
      </c>
      <c r="D5440" s="91" t="s">
        <v>13607</v>
      </c>
    </row>
    <row r="5441" spans="1:4" hidden="1">
      <c r="A5441" s="91" t="s">
        <v>13526</v>
      </c>
      <c r="B5441" s="91" t="s">
        <v>16594</v>
      </c>
      <c r="C5441" s="39" t="str">
        <f t="shared" si="85"/>
        <v>V03AXИов-венум</v>
      </c>
      <c r="D5441" s="91" t="s">
        <v>13607</v>
      </c>
    </row>
    <row r="5442" spans="1:4" hidden="1">
      <c r="A5442" s="91" t="s">
        <v>13526</v>
      </c>
      <c r="B5442" s="91" t="s">
        <v>16597</v>
      </c>
      <c r="C5442" s="39" t="str">
        <f t="shared" si="85"/>
        <v>V03AXИОР Т3</v>
      </c>
      <c r="D5442" s="91" t="s">
        <v>13607</v>
      </c>
    </row>
    <row r="5443" spans="1:4" hidden="1">
      <c r="A5443" s="91" t="s">
        <v>13526</v>
      </c>
      <c r="B5443" s="91" t="s">
        <v>16600</v>
      </c>
      <c r="C5443" s="39" t="str">
        <f t="shared" si="85"/>
        <v>V03AXИпекакуаны корень</v>
      </c>
      <c r="D5443" s="91" t="s">
        <v>13607</v>
      </c>
    </row>
    <row r="5444" spans="1:4" hidden="1">
      <c r="A5444" s="91" t="s">
        <v>13526</v>
      </c>
      <c r="B5444" s="91" t="s">
        <v>16611</v>
      </c>
      <c r="C5444" s="39" t="str">
        <f t="shared" si="85"/>
        <v>V03AXКадмиум сульфурикум</v>
      </c>
      <c r="D5444" s="91" t="s">
        <v>13607</v>
      </c>
    </row>
    <row r="5445" spans="1:4" hidden="1">
      <c r="A5445" s="91" t="s">
        <v>13526</v>
      </c>
      <c r="B5445" s="91" t="s">
        <v>16615</v>
      </c>
      <c r="C5445" s="39" t="str">
        <f t="shared" si="85"/>
        <v>V03AXКалабар</v>
      </c>
      <c r="D5445" s="91" t="s">
        <v>13607</v>
      </c>
    </row>
    <row r="5446" spans="1:4" hidden="1">
      <c r="A5446" s="91" t="s">
        <v>13526</v>
      </c>
      <c r="B5446" s="91" t="s">
        <v>16632</v>
      </c>
      <c r="C5446" s="39" t="str">
        <f t="shared" si="85"/>
        <v>V03AXКалиум хлоратум</v>
      </c>
      <c r="D5446" s="91" t="s">
        <v>13607</v>
      </c>
    </row>
    <row r="5447" spans="1:4" hidden="1">
      <c r="A5447" s="91" t="s">
        <v>13526</v>
      </c>
      <c r="B5447" s="91" t="s">
        <v>16636</v>
      </c>
      <c r="C5447" s="39" t="str">
        <f t="shared" si="85"/>
        <v>V03AXКалия нитрат</v>
      </c>
      <c r="D5447" s="91" t="s">
        <v>13607</v>
      </c>
    </row>
    <row r="5448" spans="1:4" hidden="1">
      <c r="A5448" s="91" t="s">
        <v>13526</v>
      </c>
      <c r="B5448" s="91" t="s">
        <v>16644</v>
      </c>
      <c r="C5448" s="39" t="str">
        <f t="shared" si="85"/>
        <v>V03AXКальциум ацетикум солютум Ганеманни</v>
      </c>
      <c r="D5448" s="91" t="s">
        <v>13607</v>
      </c>
    </row>
    <row r="5449" spans="1:4" hidden="1">
      <c r="A5449" s="91" t="s">
        <v>13526</v>
      </c>
      <c r="B5449" s="91" t="s">
        <v>16648</v>
      </c>
      <c r="C5449" s="39" t="str">
        <f t="shared" si="85"/>
        <v>V03AXКальциум карбоникум Ганеманни</v>
      </c>
      <c r="D5449" s="91" t="s">
        <v>13607</v>
      </c>
    </row>
    <row r="5450" spans="1:4" hidden="1">
      <c r="A5450" s="91" t="s">
        <v>13526</v>
      </c>
      <c r="B5450" s="91" t="s">
        <v>16652</v>
      </c>
      <c r="C5450" s="39" t="str">
        <f t="shared" si="85"/>
        <v>V03AXКальциум силикате</v>
      </c>
      <c r="D5450" s="91" t="s">
        <v>13607</v>
      </c>
    </row>
    <row r="5451" spans="1:4" hidden="1">
      <c r="A5451" s="91" t="s">
        <v>13526</v>
      </c>
      <c r="B5451" s="91" t="s">
        <v>16656</v>
      </c>
      <c r="C5451" s="39" t="str">
        <f t="shared" si="85"/>
        <v>V03AXКальция ацетат</v>
      </c>
      <c r="D5451" s="91" t="s">
        <v>13607</v>
      </c>
    </row>
    <row r="5452" spans="1:4" hidden="1">
      <c r="A5452" s="91" t="s">
        <v>13526</v>
      </c>
      <c r="B5452" s="91" t="s">
        <v>16670</v>
      </c>
      <c r="C5452" s="39" t="str">
        <f t="shared" si="85"/>
        <v>V03AXКантацит Эдас-940</v>
      </c>
      <c r="D5452" s="91" t="s">
        <v>13607</v>
      </c>
    </row>
    <row r="5453" spans="1:4" hidden="1">
      <c r="A5453" s="91" t="s">
        <v>13526</v>
      </c>
      <c r="B5453" s="91" t="s">
        <v>16671</v>
      </c>
      <c r="C5453" s="39" t="str">
        <f t="shared" si="85"/>
        <v>V03AXКантацит-Эдас</v>
      </c>
      <c r="D5453" s="91" t="s">
        <v>13607</v>
      </c>
    </row>
    <row r="5454" spans="1:4" hidden="1">
      <c r="A5454" s="91" t="s">
        <v>13526</v>
      </c>
      <c r="B5454" s="91" t="s">
        <v>16673</v>
      </c>
      <c r="C5454" s="39" t="str">
        <f t="shared" si="85"/>
        <v>V03AXКапсикум-плюс</v>
      </c>
      <c r="D5454" s="91" t="s">
        <v>13607</v>
      </c>
    </row>
    <row r="5455" spans="1:4" hidden="1">
      <c r="A5455" s="91" t="s">
        <v>13526</v>
      </c>
      <c r="B5455" s="91" t="s">
        <v>16682</v>
      </c>
      <c r="C5455" s="39" t="str">
        <f t="shared" si="85"/>
        <v>V03AXКардиалгин Эдас-906</v>
      </c>
      <c r="D5455" s="91" t="s">
        <v>13607</v>
      </c>
    </row>
    <row r="5456" spans="1:4" hidden="1">
      <c r="A5456" s="91" t="s">
        <v>13526</v>
      </c>
      <c r="B5456" s="91" t="s">
        <v>16683</v>
      </c>
      <c r="C5456" s="39" t="str">
        <f t="shared" si="85"/>
        <v>V03AXКардиалгин-Эдас (Эдас-906)</v>
      </c>
      <c r="D5456" s="91" t="s">
        <v>13607</v>
      </c>
    </row>
    <row r="5457" spans="1:4" hidden="1">
      <c r="A5457" s="91" t="s">
        <v>13526</v>
      </c>
      <c r="B5457" s="91" t="s">
        <v>16693</v>
      </c>
      <c r="C5457" s="39" t="str">
        <f t="shared" si="85"/>
        <v>V03AXКардостен</v>
      </c>
      <c r="D5457" s="91" t="s">
        <v>13607</v>
      </c>
    </row>
    <row r="5458" spans="1:4" hidden="1">
      <c r="A5458" s="91" t="s">
        <v>13526</v>
      </c>
      <c r="B5458" s="91" t="s">
        <v>16694</v>
      </c>
      <c r="C5458" s="39" t="str">
        <f t="shared" si="85"/>
        <v>V03AXКардостин</v>
      </c>
      <c r="D5458" s="91" t="s">
        <v>13607</v>
      </c>
    </row>
    <row r="5459" spans="1:4" hidden="1">
      <c r="A5459" s="91" t="s">
        <v>13526</v>
      </c>
      <c r="B5459" s="91" t="s">
        <v>16696</v>
      </c>
      <c r="C5459" s="39" t="str">
        <f t="shared" si="85"/>
        <v>V03AXКарика</v>
      </c>
      <c r="D5459" s="91" t="s">
        <v>13607</v>
      </c>
    </row>
    <row r="5460" spans="1:4" hidden="1">
      <c r="A5460" s="91" t="s">
        <v>13526</v>
      </c>
      <c r="B5460" s="91" t="s">
        <v>16698</v>
      </c>
      <c r="C5460" s="39" t="str">
        <f t="shared" si="85"/>
        <v>V03AXКарсат Эдас-936</v>
      </c>
      <c r="D5460" s="91" t="s">
        <v>13607</v>
      </c>
    </row>
    <row r="5461" spans="1:4" hidden="1">
      <c r="A5461" s="91" t="s">
        <v>13526</v>
      </c>
      <c r="B5461" s="91" t="s">
        <v>16703</v>
      </c>
      <c r="C5461" s="39" t="str">
        <f t="shared" si="85"/>
        <v>V03AXКастанея</v>
      </c>
      <c r="D5461" s="91" t="s">
        <v>13607</v>
      </c>
    </row>
    <row r="5462" spans="1:4" hidden="1">
      <c r="A5462" s="91" t="s">
        <v>13526</v>
      </c>
      <c r="B5462" s="91" t="s">
        <v>16704</v>
      </c>
      <c r="C5462" s="39" t="str">
        <f t="shared" si="85"/>
        <v>V03AXКастореум</v>
      </c>
      <c r="D5462" s="91" t="s">
        <v>13607</v>
      </c>
    </row>
    <row r="5463" spans="1:4" hidden="1">
      <c r="A5463" s="91" t="s">
        <v>13526</v>
      </c>
      <c r="B5463" s="91" t="s">
        <v>16706</v>
      </c>
      <c r="C5463" s="39" t="str">
        <f t="shared" si="85"/>
        <v>V03AXКаулофиллум</v>
      </c>
      <c r="D5463" s="91" t="s">
        <v>13607</v>
      </c>
    </row>
    <row r="5464" spans="1:4" hidden="1">
      <c r="A5464" s="91" t="s">
        <v>13526</v>
      </c>
      <c r="B5464" s="91" t="s">
        <v>16717</v>
      </c>
      <c r="C5464" s="39" t="str">
        <f t="shared" si="85"/>
        <v>V03AXКендыря коноплевого корень</v>
      </c>
      <c r="D5464" s="91" t="s">
        <v>13607</v>
      </c>
    </row>
    <row r="5465" spans="1:4" hidden="1">
      <c r="A5465" s="91" t="s">
        <v>13526</v>
      </c>
      <c r="B5465" s="91" t="s">
        <v>16719</v>
      </c>
      <c r="C5465" s="39" t="str">
        <f t="shared" si="85"/>
        <v>V03AXКлевера трава</v>
      </c>
      <c r="D5465" s="91" t="s">
        <v>13607</v>
      </c>
    </row>
    <row r="5466" spans="1:4" hidden="1">
      <c r="A5466" s="91" t="s">
        <v>13526</v>
      </c>
      <c r="B5466" s="91" t="s">
        <v>16724</v>
      </c>
      <c r="C5466" s="39" t="str">
        <f t="shared" si="85"/>
        <v>V03AXКлиофит</v>
      </c>
      <c r="D5466" s="91" t="s">
        <v>13607</v>
      </c>
    </row>
    <row r="5467" spans="1:4" hidden="1">
      <c r="A5467" s="91" t="s">
        <v>13526</v>
      </c>
      <c r="B5467" s="91" t="s">
        <v>16726</v>
      </c>
      <c r="C5467" s="39" t="str">
        <f t="shared" si="85"/>
        <v>V03AXКобальта хлорида 0.04 г и натрия хлорида 0.96 г таблетки</v>
      </c>
      <c r="D5467" s="91" t="s">
        <v>13607</v>
      </c>
    </row>
    <row r="5468" spans="1:4" hidden="1">
      <c r="A5468" s="91" t="s">
        <v>13526</v>
      </c>
      <c r="B5468" s="91" t="s">
        <v>16744</v>
      </c>
      <c r="C5468" s="39" t="str">
        <f t="shared" si="85"/>
        <v>V03AXКониум</v>
      </c>
      <c r="D5468" s="91" t="s">
        <v>13607</v>
      </c>
    </row>
    <row r="5469" spans="1:4" hidden="1">
      <c r="A5469" s="91" t="s">
        <v>13526</v>
      </c>
      <c r="B5469" s="91" t="s">
        <v>16747</v>
      </c>
      <c r="C5469" s="39" t="str">
        <f t="shared" si="85"/>
        <v>V03AXКонхае Кальциум карбоникум Ганеманни</v>
      </c>
      <c r="D5469" s="91" t="s">
        <v>13607</v>
      </c>
    </row>
    <row r="5470" spans="1:4" hidden="1">
      <c r="A5470" s="91" t="s">
        <v>13526</v>
      </c>
      <c r="B5470" s="91" t="s">
        <v>16761</v>
      </c>
      <c r="C5470" s="39" t="str">
        <f t="shared" si="85"/>
        <v>V03AXКорнус</v>
      </c>
      <c r="D5470" s="91" t="s">
        <v>13607</v>
      </c>
    </row>
    <row r="5471" spans="1:4" hidden="1">
      <c r="A5471" s="91" t="s">
        <v>13526</v>
      </c>
      <c r="B5471" s="91" t="s">
        <v>16770</v>
      </c>
      <c r="C5471" s="39" t="str">
        <f t="shared" si="85"/>
        <v>V03AXКрапивы листьев, рябины плодов сбор</v>
      </c>
      <c r="D5471" s="91" t="s">
        <v>13607</v>
      </c>
    </row>
    <row r="5472" spans="1:4" hidden="1">
      <c r="A5472" s="91" t="s">
        <v>13526</v>
      </c>
      <c r="B5472" s="91" t="s">
        <v>16779</v>
      </c>
      <c r="C5472" s="39" t="str">
        <f t="shared" si="85"/>
        <v>V03AXКристим</v>
      </c>
      <c r="D5472" s="91" t="s">
        <v>13607</v>
      </c>
    </row>
    <row r="5473" spans="1:4" hidden="1">
      <c r="A5473" s="91" t="s">
        <v>13526</v>
      </c>
      <c r="B5473" s="91" t="s">
        <v>16780</v>
      </c>
      <c r="C5473" s="39" t="str">
        <f t="shared" si="85"/>
        <v>V03AXКровохлебка лекарственная</v>
      </c>
      <c r="D5473" s="91" t="s">
        <v>13607</v>
      </c>
    </row>
    <row r="5474" spans="1:4" hidden="1">
      <c r="A5474" s="91" t="s">
        <v>13526</v>
      </c>
      <c r="B5474" s="91" t="s">
        <v>16782</v>
      </c>
      <c r="C5474" s="39" t="str">
        <f t="shared" si="85"/>
        <v>V03AXКроталус хоридус</v>
      </c>
      <c r="D5474" s="91" t="s">
        <v>13607</v>
      </c>
    </row>
    <row r="5475" spans="1:4" hidden="1">
      <c r="A5475" s="91" t="s">
        <v>13526</v>
      </c>
      <c r="B5475" s="91" t="s">
        <v>16793</v>
      </c>
      <c r="C5475" s="39" t="str">
        <f t="shared" si="85"/>
        <v>V03AXКупрум ацетикум</v>
      </c>
      <c r="D5475" s="91" t="s">
        <v>13607</v>
      </c>
    </row>
    <row r="5476" spans="1:4" hidden="1">
      <c r="A5476" s="91" t="s">
        <v>13526</v>
      </c>
      <c r="B5476" s="91" t="s">
        <v>16798</v>
      </c>
      <c r="C5476" s="39" t="str">
        <f t="shared" si="85"/>
        <v>V03AXКуфея</v>
      </c>
      <c r="D5476" s="91" t="s">
        <v>13607</v>
      </c>
    </row>
    <row r="5477" spans="1:4" hidden="1">
      <c r="A5477" s="91" t="s">
        <v>13526</v>
      </c>
      <c r="B5477" s="91" t="s">
        <v>16803</v>
      </c>
      <c r="C5477" s="39" t="str">
        <f t="shared" si="85"/>
        <v>V03AXЛабазника шестилепестного корневище и корень</v>
      </c>
      <c r="D5477" s="91" t="s">
        <v>13607</v>
      </c>
    </row>
    <row r="5478" spans="1:4" hidden="1">
      <c r="A5478" s="91" t="s">
        <v>13526</v>
      </c>
      <c r="B5478" s="91" t="s">
        <v>16805</v>
      </c>
      <c r="C5478" s="39" t="str">
        <f t="shared" si="85"/>
        <v>V03AXЛавандовый спирт</v>
      </c>
      <c r="D5478" s="91" t="s">
        <v>13607</v>
      </c>
    </row>
    <row r="5479" spans="1:4" hidden="1">
      <c r="A5479" s="91" t="s">
        <v>13526</v>
      </c>
      <c r="B5479" s="91" t="s">
        <v>16811</v>
      </c>
      <c r="C5479" s="39" t="str">
        <f t="shared" si="85"/>
        <v>V03AXЛаконос американский</v>
      </c>
      <c r="D5479" s="91" t="s">
        <v>13607</v>
      </c>
    </row>
    <row r="5480" spans="1:4" hidden="1">
      <c r="A5480" s="91" t="s">
        <v>13526</v>
      </c>
      <c r="B5480" s="91" t="s">
        <v>16813</v>
      </c>
      <c r="C5480" s="39" t="str">
        <f t="shared" si="85"/>
        <v>V03AXЛаконоса американского лист (Фитолакки американской)</v>
      </c>
      <c r="D5480" s="91" t="s">
        <v>13607</v>
      </c>
    </row>
    <row r="5481" spans="1:4" hidden="1">
      <c r="A5481" s="91" t="s">
        <v>13526</v>
      </c>
      <c r="B5481" s="91" t="s">
        <v>16820</v>
      </c>
      <c r="C5481" s="39" t="str">
        <f t="shared" si="85"/>
        <v>V03AXЛапчатки серебристой трава</v>
      </c>
      <c r="D5481" s="91" t="s">
        <v>13607</v>
      </c>
    </row>
    <row r="5482" spans="1:4" hidden="1">
      <c r="A5482" s="91" t="s">
        <v>13526</v>
      </c>
      <c r="B5482" s="91" t="s">
        <v>16826</v>
      </c>
      <c r="C5482" s="39" t="str">
        <f t="shared" si="85"/>
        <v>V03AXЛатирус</v>
      </c>
      <c r="D5482" s="91" t="s">
        <v>13607</v>
      </c>
    </row>
    <row r="5483" spans="1:4" hidden="1">
      <c r="A5483" s="91" t="s">
        <v>13526</v>
      </c>
      <c r="B5483" s="91" t="s">
        <v>16831</v>
      </c>
      <c r="C5483" s="39" t="str">
        <f t="shared" si="85"/>
        <v>V03AXЛахезис комп.</v>
      </c>
      <c r="D5483" s="91" t="s">
        <v>13607</v>
      </c>
    </row>
    <row r="5484" spans="1:4" hidden="1">
      <c r="A5484" s="91" t="s">
        <v>13526</v>
      </c>
      <c r="B5484" s="91" t="s">
        <v>16838</v>
      </c>
      <c r="C5484" s="39" t="str">
        <f t="shared" si="85"/>
        <v>V03AXЛедум ДН</v>
      </c>
      <c r="D5484" s="91" t="s">
        <v>13607</v>
      </c>
    </row>
    <row r="5485" spans="1:4" hidden="1">
      <c r="A5485" s="91" t="s">
        <v>13526</v>
      </c>
      <c r="B5485" s="91" t="s">
        <v>16846</v>
      </c>
      <c r="C5485" s="39" t="str">
        <f t="shared" ref="C5485:C5548" si="86">CONCATENATE(A5485,B5485)</f>
        <v>V03AXЛептандра композитум</v>
      </c>
      <c r="D5485" s="91" t="s">
        <v>13607</v>
      </c>
    </row>
    <row r="5486" spans="1:4" hidden="1">
      <c r="A5486" s="91" t="s">
        <v>13526</v>
      </c>
      <c r="B5486" s="91" t="s">
        <v>16854</v>
      </c>
      <c r="C5486" s="39" t="str">
        <f t="shared" si="86"/>
        <v>V03AXЛимфомиозот</v>
      </c>
      <c r="D5486" s="91" t="s">
        <v>13607</v>
      </c>
    </row>
    <row r="5487" spans="1:4" hidden="1">
      <c r="A5487" s="91" t="s">
        <v>13526</v>
      </c>
      <c r="B5487" s="91" t="s">
        <v>16856</v>
      </c>
      <c r="C5487" s="39" t="str">
        <f t="shared" si="86"/>
        <v>V03AXЛинкас</v>
      </c>
      <c r="D5487" s="91" t="s">
        <v>13607</v>
      </c>
    </row>
    <row r="5488" spans="1:4" hidden="1">
      <c r="A5488" s="91" t="s">
        <v>13526</v>
      </c>
      <c r="B5488" s="91" t="s">
        <v>16861</v>
      </c>
      <c r="C5488" s="39" t="str">
        <f t="shared" si="86"/>
        <v>V03AXЛитиум бензоикум</v>
      </c>
      <c r="D5488" s="91" t="s">
        <v>13607</v>
      </c>
    </row>
    <row r="5489" spans="1:4" hidden="1">
      <c r="A5489" s="91" t="s">
        <v>13526</v>
      </c>
      <c r="B5489" s="91" t="s">
        <v>16866</v>
      </c>
      <c r="C5489" s="39" t="str">
        <f t="shared" si="86"/>
        <v>V03AXЛобелия</v>
      </c>
      <c r="D5489" s="91" t="s">
        <v>13607</v>
      </c>
    </row>
    <row r="5490" spans="1:4" hidden="1">
      <c r="A5490" s="91" t="s">
        <v>13526</v>
      </c>
      <c r="B5490" s="91" t="s">
        <v>16882</v>
      </c>
      <c r="C5490" s="39" t="str">
        <f t="shared" si="86"/>
        <v>V03AXЛюффель Н</v>
      </c>
      <c r="D5490" s="91" t="s">
        <v>13607</v>
      </c>
    </row>
    <row r="5491" spans="1:4" hidden="1">
      <c r="A5491" s="91" t="s">
        <v>13526</v>
      </c>
      <c r="B5491" s="91" t="s">
        <v>16884</v>
      </c>
      <c r="C5491" s="39" t="str">
        <f t="shared" si="86"/>
        <v>V03AXЛяпис альбум</v>
      </c>
      <c r="D5491" s="91" t="s">
        <v>13607</v>
      </c>
    </row>
    <row r="5492" spans="1:4" hidden="1">
      <c r="A5492" s="91" t="s">
        <v>13526</v>
      </c>
      <c r="B5492" s="91" t="s">
        <v>16904</v>
      </c>
      <c r="C5492" s="39" t="str">
        <f t="shared" si="86"/>
        <v>V03AXМанганум сульфурикум</v>
      </c>
      <c r="D5492" s="91" t="s">
        <v>13607</v>
      </c>
    </row>
    <row r="5493" spans="1:4" hidden="1">
      <c r="A5493" s="91" t="s">
        <v>13526</v>
      </c>
      <c r="B5493" s="91" t="s">
        <v>16912</v>
      </c>
      <c r="C5493" s="39" t="str">
        <f t="shared" si="86"/>
        <v>V03AXМастиол Эдас-927</v>
      </c>
      <c r="D5493" s="91" t="s">
        <v>13607</v>
      </c>
    </row>
    <row r="5494" spans="1:4" hidden="1">
      <c r="A5494" s="91" t="s">
        <v>13526</v>
      </c>
      <c r="B5494" s="91" t="s">
        <v>16943</v>
      </c>
      <c r="C5494" s="39" t="str">
        <f t="shared" si="86"/>
        <v>V03AXМеркуриус коррозивус</v>
      </c>
      <c r="D5494" s="91" t="s">
        <v>13607</v>
      </c>
    </row>
    <row r="5495" spans="1:4" hidden="1">
      <c r="A5495" s="91" t="s">
        <v>13526</v>
      </c>
      <c r="B5495" s="91" t="s">
        <v>16958</v>
      </c>
      <c r="C5495" s="39" t="str">
        <f t="shared" si="86"/>
        <v>V03AXМимозы стыдливой листьев свежих настойка</v>
      </c>
      <c r="D5495" s="91" t="s">
        <v>13607</v>
      </c>
    </row>
    <row r="5496" spans="1:4" hidden="1">
      <c r="A5496" s="91" t="s">
        <v>13526</v>
      </c>
      <c r="B5496" s="91" t="s">
        <v>16960</v>
      </c>
      <c r="C5496" s="39" t="str">
        <f t="shared" si="86"/>
        <v>V03AXМирика церифера</v>
      </c>
      <c r="D5496" s="91" t="s">
        <v>13607</v>
      </c>
    </row>
    <row r="5497" spans="1:4" hidden="1">
      <c r="A5497" s="91" t="s">
        <v>13526</v>
      </c>
      <c r="B5497" s="91" t="s">
        <v>16974</v>
      </c>
      <c r="C5497" s="39" t="str">
        <f t="shared" si="86"/>
        <v>V03AXМомордика композитум</v>
      </c>
      <c r="D5497" s="91" t="s">
        <v>13607</v>
      </c>
    </row>
    <row r="5498" spans="1:4" ht="30" hidden="1">
      <c r="A5498" s="91" t="s">
        <v>13526</v>
      </c>
      <c r="B5498" s="91" t="s">
        <v>16976</v>
      </c>
      <c r="C5498" s="39" t="str">
        <f t="shared" si="86"/>
        <v>V03AXМонокомпонентные препараты животного происхождения (18 наименований - согласно приложению)</v>
      </c>
      <c r="D5498" s="91" t="s">
        <v>13607</v>
      </c>
    </row>
    <row r="5499" spans="1:4" ht="30" hidden="1">
      <c r="A5499" s="91" t="s">
        <v>13526</v>
      </c>
      <c r="B5499" s="91" t="s">
        <v>16977</v>
      </c>
      <c r="C5499" s="39" t="str">
        <f t="shared" si="86"/>
        <v>V03AXМонокомпонентные препараты животного происхождения (23 наименований - согласно приложению)</v>
      </c>
      <c r="D5499" s="91" t="s">
        <v>13607</v>
      </c>
    </row>
    <row r="5500" spans="1:4" ht="30" hidden="1">
      <c r="A5500" s="91" t="s">
        <v>13526</v>
      </c>
      <c r="B5500" s="91" t="s">
        <v>16980</v>
      </c>
      <c r="C5500" s="39" t="str">
        <f t="shared" si="86"/>
        <v>V03AXМонокомпонентные препараты минерального происхождения (110 наименований - согласно приложению)</v>
      </c>
      <c r="D5500" s="91" t="s">
        <v>13607</v>
      </c>
    </row>
    <row r="5501" spans="1:4" ht="30" hidden="1">
      <c r="A5501" s="91" t="s">
        <v>13526</v>
      </c>
      <c r="B5501" s="91" t="s">
        <v>16981</v>
      </c>
      <c r="C5501" s="39" t="str">
        <f t="shared" si="86"/>
        <v>V03AXМонокомпонентные препараты минерального происхождения (45 наименований - согласно приложению)</v>
      </c>
      <c r="D5501" s="91" t="s">
        <v>13607</v>
      </c>
    </row>
    <row r="5502" spans="1:4" hidden="1">
      <c r="A5502" s="91" t="s">
        <v>13526</v>
      </c>
      <c r="B5502" s="91" t="s">
        <v>17007</v>
      </c>
      <c r="C5502" s="39" t="str">
        <f t="shared" si="86"/>
        <v>V03AXНайНефрин-Тропфен</v>
      </c>
      <c r="D5502" s="91" t="s">
        <v>13607</v>
      </c>
    </row>
    <row r="5503" spans="1:4" hidden="1">
      <c r="A5503" s="91" t="s">
        <v>13526</v>
      </c>
      <c r="B5503" s="91" t="s">
        <v>17008</v>
      </c>
      <c r="C5503" s="39" t="str">
        <f t="shared" si="86"/>
        <v>V03AXНайНормин-Тропфен</v>
      </c>
      <c r="D5503" s="91" t="s">
        <v>13607</v>
      </c>
    </row>
    <row r="5504" spans="1:4" hidden="1">
      <c r="A5504" s="91" t="s">
        <v>13526</v>
      </c>
      <c r="B5504" s="91" t="s">
        <v>17014</v>
      </c>
      <c r="C5504" s="39" t="str">
        <f t="shared" si="86"/>
        <v>V03AXНайТабс Лимфатум</v>
      </c>
      <c r="D5504" s="91" t="s">
        <v>13607</v>
      </c>
    </row>
    <row r="5505" spans="1:4" hidden="1">
      <c r="A5505" s="91" t="s">
        <v>13526</v>
      </c>
      <c r="B5505" s="91" t="s">
        <v>17015</v>
      </c>
      <c r="C5505" s="39" t="str">
        <f t="shared" si="86"/>
        <v>V03AXНайТабс Лютеум</v>
      </c>
      <c r="D5505" s="91" t="s">
        <v>13607</v>
      </c>
    </row>
    <row r="5506" spans="1:4" hidden="1">
      <c r="A5506" s="91" t="s">
        <v>13526</v>
      </c>
      <c r="B5506" s="91" t="s">
        <v>17016</v>
      </c>
      <c r="C5506" s="39" t="str">
        <f t="shared" si="86"/>
        <v>V03AXНайТабс Мамалум</v>
      </c>
      <c r="D5506" s="91" t="s">
        <v>13607</v>
      </c>
    </row>
    <row r="5507" spans="1:4" hidden="1">
      <c r="A5507" s="91" t="s">
        <v>13526</v>
      </c>
      <c r="B5507" s="91" t="s">
        <v>17018</v>
      </c>
      <c r="C5507" s="39" t="str">
        <f t="shared" si="86"/>
        <v>V03AXНайТабс Нефрум</v>
      </c>
      <c r="D5507" s="91" t="s">
        <v>13607</v>
      </c>
    </row>
    <row r="5508" spans="1:4" hidden="1">
      <c r="A5508" s="91" t="s">
        <v>13526</v>
      </c>
      <c r="B5508" s="91" t="s">
        <v>17026</v>
      </c>
      <c r="C5508" s="39" t="str">
        <f t="shared" si="86"/>
        <v>V03AXНайТабс Сплениум</v>
      </c>
      <c r="D5508" s="91" t="s">
        <v>13607</v>
      </c>
    </row>
    <row r="5509" spans="1:4" hidden="1">
      <c r="A5509" s="91" t="s">
        <v>13526</v>
      </c>
      <c r="B5509" s="91" t="s">
        <v>17029</v>
      </c>
      <c r="C5509" s="39" t="str">
        <f t="shared" si="86"/>
        <v>V03AXНайТабс Тириум</v>
      </c>
      <c r="D5509" s="91" t="s">
        <v>13607</v>
      </c>
    </row>
    <row r="5510" spans="1:4" hidden="1">
      <c r="A5510" s="91" t="s">
        <v>13526</v>
      </c>
      <c r="B5510" s="91" t="s">
        <v>17043</v>
      </c>
      <c r="C5510" s="39" t="str">
        <f t="shared" si="86"/>
        <v>V03AXНаперстянки листья</v>
      </c>
      <c r="D5510" s="91" t="s">
        <v>13607</v>
      </c>
    </row>
    <row r="5511" spans="1:4" hidden="1">
      <c r="A5511" s="91" t="s">
        <v>13526</v>
      </c>
      <c r="B5511" s="91" t="s">
        <v>17045</v>
      </c>
      <c r="C5511" s="39" t="str">
        <f t="shared" si="86"/>
        <v>V03AXНатриум арсеникозум</v>
      </c>
      <c r="D5511" s="91" t="s">
        <v>13607</v>
      </c>
    </row>
    <row r="5512" spans="1:4" hidden="1">
      <c r="A5512" s="91" t="s">
        <v>13526</v>
      </c>
      <c r="B5512" s="91" t="s">
        <v>17051</v>
      </c>
      <c r="C5512" s="39" t="str">
        <f t="shared" si="86"/>
        <v>V03AXНатриум сульфурикум</v>
      </c>
      <c r="D5512" s="91" t="s">
        <v>13607</v>
      </c>
    </row>
    <row r="5513" spans="1:4" hidden="1">
      <c r="A5513" s="91" t="s">
        <v>13526</v>
      </c>
      <c r="B5513" s="91" t="s">
        <v>17053</v>
      </c>
      <c r="C5513" s="39" t="str">
        <f t="shared" si="86"/>
        <v>V03AXНатриум хлоратум</v>
      </c>
      <c r="D5513" s="91" t="s">
        <v>13607</v>
      </c>
    </row>
    <row r="5514" spans="1:4" hidden="1">
      <c r="A5514" s="91" t="s">
        <v>13526</v>
      </c>
      <c r="B5514" s="91" t="s">
        <v>17056</v>
      </c>
      <c r="C5514" s="39" t="str">
        <f t="shared" si="86"/>
        <v>V03AXНатрия тетраборат (Бура)</v>
      </c>
      <c r="D5514" s="91" t="s">
        <v>13607</v>
      </c>
    </row>
    <row r="5515" spans="1:4" hidden="1">
      <c r="A5515" s="91" t="s">
        <v>13526</v>
      </c>
      <c r="B5515" s="91" t="s">
        <v>12144</v>
      </c>
      <c r="C5515" s="39" t="str">
        <f t="shared" si="86"/>
        <v>V03AXНатрия фумарат</v>
      </c>
      <c r="D5515" s="91" t="s">
        <v>13607</v>
      </c>
    </row>
    <row r="5516" spans="1:4" hidden="1">
      <c r="A5516" s="91" t="s">
        <v>13526</v>
      </c>
      <c r="B5516" s="91" t="s">
        <v>17061</v>
      </c>
      <c r="C5516" s="39" t="str">
        <f t="shared" si="86"/>
        <v>V03AXНейвин-Эдас (Эдас-952)</v>
      </c>
      <c r="D5516" s="91" t="s">
        <v>13607</v>
      </c>
    </row>
    <row r="5517" spans="1:4" hidden="1">
      <c r="A5517" s="91" t="s">
        <v>13526</v>
      </c>
      <c r="B5517" s="91" t="s">
        <v>17077</v>
      </c>
      <c r="C5517" s="39" t="str">
        <f t="shared" si="86"/>
        <v>V03AXНоалгил</v>
      </c>
      <c r="D5517" s="91" t="s">
        <v>13607</v>
      </c>
    </row>
    <row r="5518" spans="1:4" hidden="1">
      <c r="A5518" s="91" t="s">
        <v>13526</v>
      </c>
      <c r="B5518" s="91" t="s">
        <v>17088</v>
      </c>
      <c r="C5518" s="39" t="str">
        <f t="shared" si="86"/>
        <v>V03AXНуфар</v>
      </c>
      <c r="D5518" s="91" t="s">
        <v>13607</v>
      </c>
    </row>
    <row r="5519" spans="1:4" hidden="1">
      <c r="A5519" s="91" t="s">
        <v>13526</v>
      </c>
      <c r="B5519" s="91" t="s">
        <v>17089</v>
      </c>
      <c r="C5519" s="39" t="str">
        <f t="shared" si="86"/>
        <v>V03AXОбвойника греческого кора</v>
      </c>
      <c r="D5519" s="91" t="s">
        <v>13607</v>
      </c>
    </row>
    <row r="5520" spans="1:4" hidden="1">
      <c r="A5520" s="91" t="s">
        <v>13526</v>
      </c>
      <c r="B5520" s="91" t="s">
        <v>17102</v>
      </c>
      <c r="C5520" s="39" t="str">
        <f t="shared" si="86"/>
        <v>V03AXОлеандра лист</v>
      </c>
      <c r="D5520" s="91" t="s">
        <v>13607</v>
      </c>
    </row>
    <row r="5521" spans="1:4" hidden="1">
      <c r="A5521" s="91" t="s">
        <v>13526</v>
      </c>
      <c r="B5521" s="91" t="s">
        <v>17105</v>
      </c>
      <c r="C5521" s="39" t="str">
        <f t="shared" si="86"/>
        <v>V03AXОмелы белой листьев свежих настойка</v>
      </c>
      <c r="D5521" s="91" t="s">
        <v>13607</v>
      </c>
    </row>
    <row r="5522" spans="1:4" hidden="1">
      <c r="A5522" s="91" t="s">
        <v>13526</v>
      </c>
      <c r="B5522" s="91" t="s">
        <v>17108</v>
      </c>
      <c r="C5522" s="39" t="str">
        <f t="shared" si="86"/>
        <v>V03AXОрех грецкий</v>
      </c>
      <c r="D5522" s="91" t="s">
        <v>13607</v>
      </c>
    </row>
    <row r="5523" spans="1:4" hidden="1">
      <c r="A5523" s="91" t="s">
        <v>13526</v>
      </c>
      <c r="B5523" s="91" t="s">
        <v>17111</v>
      </c>
      <c r="C5523" s="39" t="str">
        <f t="shared" si="86"/>
        <v>V03AXОсина обыкновенная</v>
      </c>
      <c r="D5523" s="91" t="s">
        <v>13607</v>
      </c>
    </row>
    <row r="5524" spans="1:4" hidden="1">
      <c r="A5524" s="91" t="s">
        <v>13526</v>
      </c>
      <c r="B5524" s="91" t="s">
        <v>17118</v>
      </c>
      <c r="C5524" s="39" t="str">
        <f t="shared" si="86"/>
        <v>V03AXОтрезвин-Эдас (Эдас-121)</v>
      </c>
      <c r="D5524" s="91" t="s">
        <v>13607</v>
      </c>
    </row>
    <row r="5525" spans="1:4" hidden="1">
      <c r="A5525" s="91" t="s">
        <v>13526</v>
      </c>
      <c r="B5525" s="91" t="s">
        <v>17120</v>
      </c>
      <c r="C5525" s="39" t="str">
        <f t="shared" si="86"/>
        <v>V03AXОциллококцинум</v>
      </c>
      <c r="D5525" s="91" t="s">
        <v>13607</v>
      </c>
    </row>
    <row r="5526" spans="1:4" hidden="1">
      <c r="A5526" s="91" t="s">
        <v>13526</v>
      </c>
      <c r="B5526" s="91" t="s">
        <v>17135</v>
      </c>
      <c r="C5526" s="39" t="str">
        <f t="shared" si="86"/>
        <v>V03AXПарадонтол-Эдас (Эдас-922)</v>
      </c>
      <c r="D5526" s="91" t="s">
        <v>13607</v>
      </c>
    </row>
    <row r="5527" spans="1:4" hidden="1">
      <c r="A5527" s="91" t="s">
        <v>13526</v>
      </c>
      <c r="B5527" s="91" t="s">
        <v>17154</v>
      </c>
      <c r="C5527" s="39" t="str">
        <f t="shared" si="86"/>
        <v>V03AXПеония</v>
      </c>
      <c r="D5527" s="91" t="s">
        <v>13607</v>
      </c>
    </row>
    <row r="5528" spans="1:4" hidden="1">
      <c r="A5528" s="91" t="s">
        <v>13526</v>
      </c>
      <c r="B5528" s="91" t="s">
        <v>17156</v>
      </c>
      <c r="C5528" s="39" t="str">
        <f t="shared" si="86"/>
        <v>V03AXПеония оффициналис</v>
      </c>
      <c r="D5528" s="91" t="s">
        <v>13607</v>
      </c>
    </row>
    <row r="5529" spans="1:4" hidden="1">
      <c r="A5529" s="91" t="s">
        <v>13526</v>
      </c>
      <c r="B5529" s="91" t="s">
        <v>17157</v>
      </c>
      <c r="C5529" s="39" t="str">
        <f t="shared" si="86"/>
        <v>V03AXПеония-ГФ</v>
      </c>
      <c r="D5529" s="91" t="s">
        <v>13607</v>
      </c>
    </row>
    <row r="5530" spans="1:4" hidden="1">
      <c r="A5530" s="91" t="s">
        <v>13526</v>
      </c>
      <c r="B5530" s="91" t="s">
        <v>17162</v>
      </c>
      <c r="C5530" s="39" t="str">
        <f t="shared" si="86"/>
        <v>V03AXПертудорон 1Р</v>
      </c>
      <c r="D5530" s="91" t="s">
        <v>13607</v>
      </c>
    </row>
    <row r="5531" spans="1:4" hidden="1">
      <c r="A5531" s="91" t="s">
        <v>13526</v>
      </c>
      <c r="B5531" s="91" t="s">
        <v>17164</v>
      </c>
      <c r="C5531" s="39" t="str">
        <f t="shared" si="86"/>
        <v>V03AXПетролеум</v>
      </c>
      <c r="D5531" s="91" t="s">
        <v>13607</v>
      </c>
    </row>
    <row r="5532" spans="1:4" hidden="1">
      <c r="A5532" s="91" t="s">
        <v>13526</v>
      </c>
      <c r="B5532" s="91" t="s">
        <v>17172</v>
      </c>
      <c r="C5532" s="39" t="str">
        <f t="shared" si="86"/>
        <v>V03AXПиона уклоняющегося корневища и корни</v>
      </c>
      <c r="D5532" s="91" t="s">
        <v>13607</v>
      </c>
    </row>
    <row r="5533" spans="1:4" hidden="1">
      <c r="A5533" s="91" t="s">
        <v>13526</v>
      </c>
      <c r="B5533" s="91" t="s">
        <v>17187</v>
      </c>
      <c r="C5533" s="39" t="str">
        <f t="shared" si="86"/>
        <v>V03AXПлюмбум металликум</v>
      </c>
      <c r="D5533" s="91" t="s">
        <v>13607</v>
      </c>
    </row>
    <row r="5534" spans="1:4" hidden="1">
      <c r="A5534" s="91" t="s">
        <v>13526</v>
      </c>
      <c r="B5534" s="91" t="s">
        <v>17190</v>
      </c>
      <c r="C5534" s="39" t="str">
        <f t="shared" si="86"/>
        <v>V03AXПодорожника блошного трава свежая</v>
      </c>
      <c r="D5534" s="91" t="s">
        <v>13607</v>
      </c>
    </row>
    <row r="5535" spans="1:4" hidden="1">
      <c r="A5535" s="91" t="s">
        <v>13526</v>
      </c>
      <c r="B5535" s="91" t="s">
        <v>17203</v>
      </c>
      <c r="C5535" s="39" t="str">
        <f t="shared" si="86"/>
        <v>V03AXПолынь обыкновенная</v>
      </c>
      <c r="D5535" s="91" t="s">
        <v>13607</v>
      </c>
    </row>
    <row r="5536" spans="1:4" hidden="1">
      <c r="A5536" s="91" t="s">
        <v>13526</v>
      </c>
      <c r="B5536" s="91" t="s">
        <v>17206</v>
      </c>
      <c r="C5536" s="39" t="str">
        <f t="shared" si="86"/>
        <v>V03AXПопулюс тремулоидес</v>
      </c>
      <c r="D5536" s="91" t="s">
        <v>13607</v>
      </c>
    </row>
    <row r="5537" spans="1:4" hidden="1">
      <c r="A5537" s="91" t="s">
        <v>13526</v>
      </c>
      <c r="B5537" s="91" t="s">
        <v>17226</v>
      </c>
      <c r="C5537" s="39" t="str">
        <f t="shared" si="86"/>
        <v>V03AXПрочие лечебные средства</v>
      </c>
      <c r="D5537" s="91" t="s">
        <v>13607</v>
      </c>
    </row>
    <row r="5538" spans="1:4" hidden="1">
      <c r="A5538" s="91" t="s">
        <v>13526</v>
      </c>
      <c r="B5538" s="91" t="s">
        <v>17229</v>
      </c>
      <c r="C5538" s="39" t="str">
        <f t="shared" si="86"/>
        <v>V03AXПсориатен</v>
      </c>
      <c r="D5538" s="91" t="s">
        <v>13607</v>
      </c>
    </row>
    <row r="5539" spans="1:4" hidden="1">
      <c r="A5539" s="91" t="s">
        <v>13526</v>
      </c>
      <c r="B5539" s="91" t="s">
        <v>17232</v>
      </c>
      <c r="C5539" s="39" t="str">
        <f t="shared" si="86"/>
        <v>V03AXПсоринохель Н</v>
      </c>
      <c r="D5539" s="91" t="s">
        <v>13607</v>
      </c>
    </row>
    <row r="5540" spans="1:4" hidden="1">
      <c r="A5540" s="91" t="s">
        <v>13526</v>
      </c>
      <c r="B5540" s="91" t="s">
        <v>17234</v>
      </c>
      <c r="C5540" s="39" t="str">
        <f t="shared" si="86"/>
        <v>V03AXПульсатилла</v>
      </c>
      <c r="D5540" s="91" t="s">
        <v>13607</v>
      </c>
    </row>
    <row r="5541" spans="1:4" hidden="1">
      <c r="A5541" s="91" t="s">
        <v>13526</v>
      </c>
      <c r="B5541" s="91" t="s">
        <v>17238</v>
      </c>
      <c r="C5541" s="39" t="str">
        <f t="shared" si="86"/>
        <v>V03AXПульсэн Эдас-141</v>
      </c>
      <c r="D5541" s="91" t="s">
        <v>13607</v>
      </c>
    </row>
    <row r="5542" spans="1:4" hidden="1">
      <c r="A5542" s="91" t="s">
        <v>13526</v>
      </c>
      <c r="B5542" s="91" t="s">
        <v>17249</v>
      </c>
      <c r="C5542" s="39" t="str">
        <f t="shared" si="86"/>
        <v>V03AXРасторопши пятнистой плоды</v>
      </c>
      <c r="D5542" s="91" t="s">
        <v>13607</v>
      </c>
    </row>
    <row r="5543" spans="1:4" hidden="1">
      <c r="A5543" s="91" t="s">
        <v>13526</v>
      </c>
      <c r="B5543" s="91" t="s">
        <v>17260</v>
      </c>
      <c r="C5543" s="39" t="str">
        <f t="shared" si="86"/>
        <v>V03AXРенель</v>
      </c>
      <c r="D5543" s="91" t="s">
        <v>13607</v>
      </c>
    </row>
    <row r="5544" spans="1:4" hidden="1">
      <c r="A5544" s="91" t="s">
        <v>13526</v>
      </c>
      <c r="B5544" s="91" t="s">
        <v>17266</v>
      </c>
      <c r="C5544" s="39" t="str">
        <f t="shared" si="86"/>
        <v>V03AXРинитол Эдас-131</v>
      </c>
      <c r="D5544" s="91" t="s">
        <v>13607</v>
      </c>
    </row>
    <row r="5545" spans="1:4" hidden="1">
      <c r="A5545" s="91" t="s">
        <v>13526</v>
      </c>
      <c r="B5545" s="91" t="s">
        <v>17268</v>
      </c>
      <c r="C5545" s="39" t="str">
        <f t="shared" si="86"/>
        <v>V03AXРиносеннай</v>
      </c>
      <c r="D5545" s="91" t="s">
        <v>13607</v>
      </c>
    </row>
    <row r="5546" spans="1:4" hidden="1">
      <c r="A5546" s="91" t="s">
        <v>13526</v>
      </c>
      <c r="B5546" s="91" t="s">
        <v>17276</v>
      </c>
      <c r="C5546" s="39" t="str">
        <f t="shared" si="86"/>
        <v>V03AXРозацвет</v>
      </c>
      <c r="D5546" s="91" t="s">
        <v>13607</v>
      </c>
    </row>
    <row r="5547" spans="1:4" hidden="1">
      <c r="A5547" s="91" t="s">
        <v>13526</v>
      </c>
      <c r="B5547" s="91" t="s">
        <v>17279</v>
      </c>
      <c r="C5547" s="39" t="str">
        <f t="shared" si="86"/>
        <v>V03AXРомашка аптечная</v>
      </c>
      <c r="D5547" s="91" t="s">
        <v>13607</v>
      </c>
    </row>
    <row r="5548" spans="1:4" hidden="1">
      <c r="A5548" s="91" t="s">
        <v>13526</v>
      </c>
      <c r="B5548" s="91" t="s">
        <v>17286</v>
      </c>
      <c r="C5548" s="39" t="str">
        <f t="shared" si="86"/>
        <v>V03AXРус</v>
      </c>
      <c r="D5548" s="91" t="s">
        <v>13607</v>
      </c>
    </row>
    <row r="5549" spans="1:4" hidden="1">
      <c r="A5549" s="91" t="s">
        <v>13526</v>
      </c>
      <c r="B5549" s="91" t="s">
        <v>17288</v>
      </c>
      <c r="C5549" s="39" t="str">
        <f t="shared" ref="C5549:C5612" si="87">CONCATENATE(A5549,B5549)</f>
        <v>V03AXРус ДН</v>
      </c>
      <c r="D5549" s="91" t="s">
        <v>13607</v>
      </c>
    </row>
    <row r="5550" spans="1:4" hidden="1">
      <c r="A5550" s="91" t="s">
        <v>13526</v>
      </c>
      <c r="B5550" s="91" t="s">
        <v>17289</v>
      </c>
      <c r="C5550" s="39" t="str">
        <f t="shared" si="87"/>
        <v>V03AXРус токсикодендрон</v>
      </c>
      <c r="D5550" s="91" t="s">
        <v>13607</v>
      </c>
    </row>
    <row r="5551" spans="1:4" hidden="1">
      <c r="A5551" s="91" t="s">
        <v>13526</v>
      </c>
      <c r="B5551" s="91" t="s">
        <v>17294</v>
      </c>
      <c r="C5551" s="39" t="str">
        <f t="shared" si="87"/>
        <v>V03AXРута</v>
      </c>
      <c r="D5551" s="91" t="s">
        <v>13607</v>
      </c>
    </row>
    <row r="5552" spans="1:4" hidden="1">
      <c r="A5552" s="91" t="s">
        <v>13526</v>
      </c>
      <c r="B5552" s="91" t="s">
        <v>17295</v>
      </c>
      <c r="C5552" s="39" t="str">
        <f t="shared" si="87"/>
        <v>V03AXРута пахучая</v>
      </c>
      <c r="D5552" s="91" t="s">
        <v>13607</v>
      </c>
    </row>
    <row r="5553" spans="1:4" hidden="1">
      <c r="A5553" s="91" t="s">
        <v>13526</v>
      </c>
      <c r="B5553" s="91" t="s">
        <v>17309</v>
      </c>
      <c r="C5553" s="39" t="str">
        <f t="shared" si="87"/>
        <v>V03AXСамбукус</v>
      </c>
      <c r="D5553" s="91" t="s">
        <v>13607</v>
      </c>
    </row>
    <row r="5554" spans="1:4" hidden="1">
      <c r="A5554" s="91" t="s">
        <v>13526</v>
      </c>
      <c r="B5554" s="91" t="s">
        <v>17312</v>
      </c>
      <c r="C5554" s="39" t="str">
        <f t="shared" si="87"/>
        <v>V03AXСангвинария</v>
      </c>
      <c r="D5554" s="91" t="s">
        <v>13607</v>
      </c>
    </row>
    <row r="5555" spans="1:4" hidden="1">
      <c r="A5555" s="91" t="s">
        <v>13526</v>
      </c>
      <c r="B5555" s="91" t="s">
        <v>17322</v>
      </c>
      <c r="C5555" s="39" t="str">
        <f t="shared" si="87"/>
        <v>V03AXСедум акре</v>
      </c>
      <c r="D5555" s="91" t="s">
        <v>13607</v>
      </c>
    </row>
    <row r="5556" spans="1:4" hidden="1">
      <c r="A5556" s="91" t="s">
        <v>13526</v>
      </c>
      <c r="B5556" s="91" t="s">
        <v>17325</v>
      </c>
      <c r="C5556" s="39" t="str">
        <f t="shared" si="87"/>
        <v>V03AXСелен</v>
      </c>
      <c r="D5556" s="91" t="s">
        <v>13607</v>
      </c>
    </row>
    <row r="5557" spans="1:4" hidden="1">
      <c r="A5557" s="91" t="s">
        <v>13526</v>
      </c>
      <c r="B5557" s="91" t="s">
        <v>17333</v>
      </c>
      <c r="C5557" s="39" t="str">
        <f t="shared" si="87"/>
        <v>V03AXСенецио ауреус</v>
      </c>
      <c r="D5557" s="91" t="s">
        <v>13607</v>
      </c>
    </row>
    <row r="5558" spans="1:4" hidden="1">
      <c r="A5558" s="91" t="s">
        <v>13526</v>
      </c>
      <c r="B5558" s="91" t="s">
        <v>17336</v>
      </c>
      <c r="C5558" s="39" t="str">
        <f t="shared" si="87"/>
        <v>V03AXСепия</v>
      </c>
      <c r="D5558" s="91" t="s">
        <v>13607</v>
      </c>
    </row>
    <row r="5559" spans="1:4" hidden="1">
      <c r="A5559" s="91" t="s">
        <v>13526</v>
      </c>
      <c r="B5559" s="91" t="s">
        <v>17342</v>
      </c>
      <c r="C5559" s="39" t="str">
        <f t="shared" si="87"/>
        <v>V03AXСердечный тон</v>
      </c>
      <c r="D5559" s="91" t="s">
        <v>13607</v>
      </c>
    </row>
    <row r="5560" spans="1:4" hidden="1">
      <c r="A5560" s="91" t="s">
        <v>13526</v>
      </c>
      <c r="B5560" s="91" t="s">
        <v>17344</v>
      </c>
      <c r="C5560" s="39" t="str">
        <f t="shared" si="87"/>
        <v>V03AXСереноа пильчатая</v>
      </c>
      <c r="D5560" s="91" t="s">
        <v>13607</v>
      </c>
    </row>
    <row r="5561" spans="1:4" hidden="1">
      <c r="A5561" s="91" t="s">
        <v>13526</v>
      </c>
      <c r="B5561" s="91" t="s">
        <v>17354</v>
      </c>
      <c r="C5561" s="39" t="str">
        <f t="shared" si="87"/>
        <v>V03AXСимфитум ДН</v>
      </c>
      <c r="D5561" s="91" t="s">
        <v>13607</v>
      </c>
    </row>
    <row r="5562" spans="1:4" hidden="1">
      <c r="A5562" s="91" t="s">
        <v>13526</v>
      </c>
      <c r="B5562" s="91" t="s">
        <v>17355</v>
      </c>
      <c r="C5562" s="39" t="str">
        <f t="shared" si="87"/>
        <v>V03AXСимфитум оффицинале</v>
      </c>
      <c r="D5562" s="91" t="s">
        <v>13607</v>
      </c>
    </row>
    <row r="5563" spans="1:4" hidden="1">
      <c r="A5563" s="91" t="s">
        <v>13526</v>
      </c>
      <c r="B5563" s="91" t="s">
        <v>17357</v>
      </c>
      <c r="C5563" s="39" t="str">
        <f t="shared" si="87"/>
        <v>V03AXСирбида</v>
      </c>
      <c r="D5563" s="91" t="s">
        <v>13607</v>
      </c>
    </row>
    <row r="5564" spans="1:4" hidden="1">
      <c r="A5564" s="91" t="s">
        <v>13526</v>
      </c>
      <c r="B5564" s="91" t="s">
        <v>17361</v>
      </c>
      <c r="C5564" s="39" t="str">
        <f t="shared" si="87"/>
        <v>V03AXСкутеллария</v>
      </c>
      <c r="D5564" s="91" t="s">
        <v>13607</v>
      </c>
    </row>
    <row r="5565" spans="1:4" hidden="1">
      <c r="A5565" s="91" t="s">
        <v>13526</v>
      </c>
      <c r="B5565" s="91" t="s">
        <v>17367</v>
      </c>
      <c r="C5565" s="39" t="str">
        <f t="shared" si="87"/>
        <v>V03AXСмородины черной ягоды+Шиповника плоды</v>
      </c>
      <c r="D5565" s="91" t="s">
        <v>13607</v>
      </c>
    </row>
    <row r="5566" spans="1:4" hidden="1">
      <c r="A5566" s="91" t="s">
        <v>13526</v>
      </c>
      <c r="B5566" s="91" t="s">
        <v>17372</v>
      </c>
      <c r="C5566" s="39" t="str">
        <f t="shared" si="87"/>
        <v>V03AXСольвенций</v>
      </c>
      <c r="D5566" s="91" t="s">
        <v>13607</v>
      </c>
    </row>
    <row r="5567" spans="1:4" hidden="1">
      <c r="A5567" s="91" t="s">
        <v>13526</v>
      </c>
      <c r="B5567" s="91" t="s">
        <v>17407</v>
      </c>
      <c r="C5567" s="39" t="str">
        <f t="shared" si="87"/>
        <v>V03AXСтоматофит</v>
      </c>
      <c r="D5567" s="91" t="s">
        <v>13607</v>
      </c>
    </row>
    <row r="5568" spans="1:4" hidden="1">
      <c r="A5568" s="91" t="s">
        <v>13526</v>
      </c>
      <c r="B5568" s="91" t="s">
        <v>17413</v>
      </c>
      <c r="C5568" s="39" t="str">
        <f t="shared" si="87"/>
        <v>V03AXСтресс-гран</v>
      </c>
      <c r="D5568" s="91" t="s">
        <v>13607</v>
      </c>
    </row>
    <row r="5569" spans="1:4" hidden="1">
      <c r="A5569" s="91" t="s">
        <v>13526</v>
      </c>
      <c r="B5569" s="91" t="s">
        <v>17417</v>
      </c>
      <c r="C5569" s="39" t="str">
        <f t="shared" si="87"/>
        <v>V03AXСтрофанта семя</v>
      </c>
      <c r="D5569" s="91" t="s">
        <v>13607</v>
      </c>
    </row>
    <row r="5570" spans="1:4" hidden="1">
      <c r="A5570" s="91" t="s">
        <v>13526</v>
      </c>
      <c r="B5570" s="91" t="s">
        <v>17428</v>
      </c>
      <c r="C5570" s="39" t="str">
        <f t="shared" si="87"/>
        <v>V03AXСумаха лист</v>
      </c>
      <c r="D5570" s="91" t="s">
        <v>13607</v>
      </c>
    </row>
    <row r="5571" spans="1:4" hidden="1">
      <c r="A5571" s="91" t="s">
        <v>13526</v>
      </c>
      <c r="B5571" s="91" t="s">
        <v>17431</v>
      </c>
      <c r="C5571" s="39" t="str">
        <f t="shared" si="87"/>
        <v>V03AXСухоцвета однолетнего трава</v>
      </c>
      <c r="D5571" s="91" t="s">
        <v>13607</v>
      </c>
    </row>
    <row r="5572" spans="1:4" hidden="1">
      <c r="A5572" s="91" t="s">
        <v>13526</v>
      </c>
      <c r="B5572" s="91" t="s">
        <v>17443</v>
      </c>
      <c r="C5572" s="39" t="str">
        <f t="shared" si="87"/>
        <v>V03AXТанацетум</v>
      </c>
      <c r="D5572" s="91" t="s">
        <v>13607</v>
      </c>
    </row>
    <row r="5573" spans="1:4" hidden="1">
      <c r="A5573" s="91" t="s">
        <v>13526</v>
      </c>
      <c r="B5573" s="91" t="s">
        <v>17447</v>
      </c>
      <c r="C5573" s="39" t="str">
        <f t="shared" si="87"/>
        <v>V03AXТартефедрель Н</v>
      </c>
      <c r="D5573" s="91" t="s">
        <v>13607</v>
      </c>
    </row>
    <row r="5574" spans="1:4" hidden="1">
      <c r="A5574" s="91" t="s">
        <v>13526</v>
      </c>
      <c r="B5574" s="91" t="s">
        <v>17450</v>
      </c>
      <c r="C5574" s="39" t="str">
        <f t="shared" si="87"/>
        <v>V03AXТеребинтина ларицина</v>
      </c>
      <c r="D5574" s="91" t="s">
        <v>13607</v>
      </c>
    </row>
    <row r="5575" spans="1:4" hidden="1">
      <c r="A5575" s="91" t="s">
        <v>13526</v>
      </c>
      <c r="B5575" s="91" t="s">
        <v>17456</v>
      </c>
      <c r="C5575" s="39" t="str">
        <f t="shared" si="87"/>
        <v>V03AXТестис композитум</v>
      </c>
      <c r="D5575" s="91" t="s">
        <v>13607</v>
      </c>
    </row>
    <row r="5576" spans="1:4" hidden="1">
      <c r="A5576" s="91" t="s">
        <v>13526</v>
      </c>
      <c r="B5576" s="91" t="s">
        <v>17466</v>
      </c>
      <c r="C5576" s="39" t="str">
        <f t="shared" si="87"/>
        <v>V03AXТонзилар</v>
      </c>
      <c r="D5576" s="91" t="s">
        <v>13607</v>
      </c>
    </row>
    <row r="5577" spans="1:4" hidden="1">
      <c r="A5577" s="91" t="s">
        <v>13526</v>
      </c>
      <c r="B5577" s="91" t="s">
        <v>17469</v>
      </c>
      <c r="C5577" s="39" t="str">
        <f t="shared" si="87"/>
        <v>V03AXТонзилла композитум</v>
      </c>
      <c r="D5577" s="91" t="s">
        <v>13607</v>
      </c>
    </row>
    <row r="5578" spans="1:4" hidden="1">
      <c r="A5578" s="91" t="s">
        <v>13526</v>
      </c>
      <c r="B5578" s="91" t="s">
        <v>17470</v>
      </c>
      <c r="C5578" s="39" t="str">
        <f t="shared" si="87"/>
        <v>V03AXТонзиллин Эдас-125</v>
      </c>
      <c r="D5578" s="91" t="s">
        <v>13607</v>
      </c>
    </row>
    <row r="5579" spans="1:4" hidden="1">
      <c r="A5579" s="91" t="s">
        <v>13526</v>
      </c>
      <c r="B5579" s="91" t="s">
        <v>17471</v>
      </c>
      <c r="C5579" s="39" t="str">
        <f t="shared" si="87"/>
        <v>V03AXТонзиллин Эдас-925</v>
      </c>
      <c r="D5579" s="91" t="s">
        <v>13607</v>
      </c>
    </row>
    <row r="5580" spans="1:4" hidden="1">
      <c r="A5580" s="91" t="s">
        <v>13526</v>
      </c>
      <c r="B5580" s="91" t="s">
        <v>17478</v>
      </c>
      <c r="C5580" s="39" t="str">
        <f t="shared" si="87"/>
        <v>V03AXТорментилла</v>
      </c>
      <c r="D5580" s="91" t="s">
        <v>13607</v>
      </c>
    </row>
    <row r="5581" spans="1:4" hidden="1">
      <c r="A5581" s="91" t="s">
        <v>13526</v>
      </c>
      <c r="B5581" s="91" t="s">
        <v>17480</v>
      </c>
      <c r="C5581" s="39" t="str">
        <f t="shared" si="87"/>
        <v>V03AXТраумель С</v>
      </c>
      <c r="D5581" s="91" t="s">
        <v>13607</v>
      </c>
    </row>
    <row r="5582" spans="1:4" hidden="1">
      <c r="A5582" s="91" t="s">
        <v>13526</v>
      </c>
      <c r="B5582" s="91" t="s">
        <v>17482</v>
      </c>
      <c r="C5582" s="39" t="str">
        <f t="shared" si="87"/>
        <v>V03AXТуссеин-Эдас (Эдас-933)</v>
      </c>
      <c r="D5582" s="91" t="s">
        <v>13607</v>
      </c>
    </row>
    <row r="5583" spans="1:4" hidden="1">
      <c r="A5583" s="91" t="s">
        <v>13526</v>
      </c>
      <c r="B5583" s="91" t="s">
        <v>17486</v>
      </c>
      <c r="C5583" s="39" t="str">
        <f t="shared" si="87"/>
        <v>V03AXТуя комп</v>
      </c>
      <c r="D5583" s="91" t="s">
        <v>13607</v>
      </c>
    </row>
    <row r="5584" spans="1:4" hidden="1">
      <c r="A5584" s="91" t="s">
        <v>13526</v>
      </c>
      <c r="B5584" s="91" t="s">
        <v>17487</v>
      </c>
      <c r="C5584" s="39" t="str">
        <f t="shared" si="87"/>
        <v>V03AXТуя Эдас-801</v>
      </c>
      <c r="D5584" s="91" t="s">
        <v>13607</v>
      </c>
    </row>
    <row r="5585" spans="1:4" hidden="1">
      <c r="A5585" s="91" t="s">
        <v>13526</v>
      </c>
      <c r="B5585" s="91" t="s">
        <v>17493</v>
      </c>
      <c r="C5585" s="39" t="str">
        <f t="shared" si="87"/>
        <v>V03AXУва урси</v>
      </c>
      <c r="D5585" s="91" t="s">
        <v>13607</v>
      </c>
    </row>
    <row r="5586" spans="1:4" hidden="1">
      <c r="A5586" s="91" t="s">
        <v>13526</v>
      </c>
      <c r="B5586" s="91" t="s">
        <v>17496</v>
      </c>
      <c r="C5586" s="39" t="str">
        <f t="shared" si="87"/>
        <v>V03AXУнгернии Северцова лист</v>
      </c>
      <c r="D5586" s="91" t="s">
        <v>13607</v>
      </c>
    </row>
    <row r="5587" spans="1:4" hidden="1">
      <c r="A5587" s="91" t="s">
        <v>13526</v>
      </c>
      <c r="B5587" s="91" t="s">
        <v>17497</v>
      </c>
      <c r="C5587" s="39" t="str">
        <f t="shared" si="87"/>
        <v>V03AXУраниум нитрикум</v>
      </c>
      <c r="D5587" s="91" t="s">
        <v>13607</v>
      </c>
    </row>
    <row r="5588" spans="1:4" hidden="1">
      <c r="A5588" s="91" t="s">
        <v>13526</v>
      </c>
      <c r="B5588" s="91" t="s">
        <v>17505</v>
      </c>
      <c r="C5588" s="39" t="str">
        <f t="shared" si="87"/>
        <v>V03AXУртика уренс</v>
      </c>
      <c r="D5588" s="91" t="s">
        <v>13607</v>
      </c>
    </row>
    <row r="5589" spans="1:4" hidden="1">
      <c r="A5589" s="91" t="s">
        <v>13526</v>
      </c>
      <c r="B5589" s="91" t="s">
        <v>17521</v>
      </c>
      <c r="C5589" s="39" t="str">
        <f t="shared" si="87"/>
        <v>V03AXФеминум-Эдас (Эдас-101)</v>
      </c>
      <c r="D5589" s="91" t="s">
        <v>13607</v>
      </c>
    </row>
    <row r="5590" spans="1:4" hidden="1">
      <c r="A5590" s="91" t="s">
        <v>13526</v>
      </c>
      <c r="B5590" s="91" t="s">
        <v>17531</v>
      </c>
      <c r="C5590" s="39" t="str">
        <f t="shared" si="87"/>
        <v>V03AXФеррум сидериум</v>
      </c>
      <c r="D5590" s="91" t="s">
        <v>13607</v>
      </c>
    </row>
    <row r="5591" spans="1:4" hidden="1">
      <c r="A5591" s="91" t="s">
        <v>13526</v>
      </c>
      <c r="B5591" s="91" t="s">
        <v>17532</v>
      </c>
      <c r="C5591" s="39" t="str">
        <f t="shared" si="87"/>
        <v>V03AXФеррум сульфурикум</v>
      </c>
      <c r="D5591" s="91" t="s">
        <v>13607</v>
      </c>
    </row>
    <row r="5592" spans="1:4" hidden="1">
      <c r="A5592" s="91" t="s">
        <v>13526</v>
      </c>
      <c r="B5592" s="91" t="s">
        <v>17543</v>
      </c>
      <c r="C5592" s="39" t="str">
        <f t="shared" si="87"/>
        <v>V03AXФормика</v>
      </c>
      <c r="D5592" s="91" t="s">
        <v>13607</v>
      </c>
    </row>
    <row r="5593" spans="1:4" hidden="1">
      <c r="A5593" s="91" t="s">
        <v>13526</v>
      </c>
      <c r="B5593" s="91" t="s">
        <v>17554</v>
      </c>
      <c r="C5593" s="39" t="str">
        <f t="shared" si="87"/>
        <v>V03AXХамомилла</v>
      </c>
      <c r="D5593" s="91" t="s">
        <v>13607</v>
      </c>
    </row>
    <row r="5594" spans="1:4" hidden="1">
      <c r="A5594" s="91" t="s">
        <v>13526</v>
      </c>
      <c r="B5594" s="91" t="s">
        <v>17556</v>
      </c>
      <c r="C5594" s="39" t="str">
        <f t="shared" si="87"/>
        <v>V03AXХамомилла-плюс</v>
      </c>
      <c r="D5594" s="91" t="s">
        <v>13607</v>
      </c>
    </row>
    <row r="5595" spans="1:4" hidden="1">
      <c r="A5595" s="91" t="s">
        <v>13526</v>
      </c>
      <c r="B5595" s="91" t="s">
        <v>17575</v>
      </c>
      <c r="C5595" s="39" t="str">
        <f t="shared" si="87"/>
        <v>V03AXХининум арсеникозум</v>
      </c>
      <c r="D5595" s="91" t="s">
        <v>13607</v>
      </c>
    </row>
    <row r="5596" spans="1:4" hidden="1">
      <c r="A5596" s="91" t="s">
        <v>13526</v>
      </c>
      <c r="B5596" s="91" t="s">
        <v>17576</v>
      </c>
      <c r="C5596" s="39" t="str">
        <f t="shared" si="87"/>
        <v>V03AXХининум валерианикум</v>
      </c>
      <c r="D5596" s="91" t="s">
        <v>13607</v>
      </c>
    </row>
    <row r="5597" spans="1:4" hidden="1">
      <c r="A5597" s="91" t="s">
        <v>13526</v>
      </c>
      <c r="B5597" s="91" t="s">
        <v>17577</v>
      </c>
      <c r="C5597" s="39" t="str">
        <f t="shared" si="87"/>
        <v>V03AXХининум гидрохлоридум</v>
      </c>
      <c r="D5597" s="91" t="s">
        <v>13607</v>
      </c>
    </row>
    <row r="5598" spans="1:4" hidden="1">
      <c r="A5598" s="91" t="s">
        <v>13526</v>
      </c>
      <c r="B5598" s="91" t="s">
        <v>17579</v>
      </c>
      <c r="C5598" s="39" t="str">
        <f t="shared" si="87"/>
        <v>V03AXХининум сульфурикум</v>
      </c>
      <c r="D5598" s="91" t="s">
        <v>13607</v>
      </c>
    </row>
    <row r="5599" spans="1:4" hidden="1">
      <c r="A5599" s="91" t="s">
        <v>13526</v>
      </c>
      <c r="B5599" s="91" t="s">
        <v>17587</v>
      </c>
      <c r="C5599" s="39" t="str">
        <f t="shared" si="87"/>
        <v>V03AXХоледиус</v>
      </c>
      <c r="D5599" s="91" t="s">
        <v>13607</v>
      </c>
    </row>
    <row r="5600" spans="1:4" hidden="1">
      <c r="A5600" s="91" t="s">
        <v>13526</v>
      </c>
      <c r="B5600" s="91" t="s">
        <v>17588</v>
      </c>
      <c r="C5600" s="39" t="str">
        <f t="shared" si="87"/>
        <v>V03AXХоледон</v>
      </c>
      <c r="D5600" s="91" t="s">
        <v>13607</v>
      </c>
    </row>
    <row r="5601" spans="1:4" hidden="1">
      <c r="A5601" s="91" t="s">
        <v>13526</v>
      </c>
      <c r="B5601" s="91" t="s">
        <v>17591</v>
      </c>
      <c r="C5601" s="39" t="str">
        <f t="shared" si="87"/>
        <v>V03AXХолеодорон Р</v>
      </c>
      <c r="D5601" s="91" t="s">
        <v>13607</v>
      </c>
    </row>
    <row r="5602" spans="1:4" hidden="1">
      <c r="A5602" s="91" t="s">
        <v>13526</v>
      </c>
      <c r="B5602" s="91" t="s">
        <v>17600</v>
      </c>
      <c r="C5602" s="39" t="str">
        <f t="shared" si="87"/>
        <v>V03AXЦеребрум композитум Н</v>
      </c>
      <c r="D5602" s="91" t="s">
        <v>13607</v>
      </c>
    </row>
    <row r="5603" spans="1:4" hidden="1">
      <c r="A5603" s="91" t="s">
        <v>13526</v>
      </c>
      <c r="B5603" s="91" t="s">
        <v>17601</v>
      </c>
      <c r="C5603" s="39" t="str">
        <f t="shared" si="87"/>
        <v>V03AXЦефалис Эдас-109</v>
      </c>
      <c r="D5603" s="91" t="s">
        <v>13607</v>
      </c>
    </row>
    <row r="5604" spans="1:4" hidden="1">
      <c r="A5604" s="91" t="s">
        <v>13526</v>
      </c>
      <c r="B5604" s="91" t="s">
        <v>17603</v>
      </c>
      <c r="C5604" s="39" t="str">
        <f t="shared" si="87"/>
        <v>V03AXЦефалис-Эдас (Эдас-909)</v>
      </c>
      <c r="D5604" s="91" t="s">
        <v>13607</v>
      </c>
    </row>
    <row r="5605" spans="1:4" hidden="1">
      <c r="A5605" s="91" t="s">
        <v>13526</v>
      </c>
      <c r="B5605" s="91" t="s">
        <v>17604</v>
      </c>
      <c r="C5605" s="39" t="str">
        <f t="shared" si="87"/>
        <v>V03AXЦефалус Эдас-909</v>
      </c>
      <c r="D5605" s="91" t="s">
        <v>13607</v>
      </c>
    </row>
    <row r="5606" spans="1:4" hidden="1">
      <c r="A5606" s="91" t="s">
        <v>13526</v>
      </c>
      <c r="B5606" s="91" t="s">
        <v>17616</v>
      </c>
      <c r="C5606" s="39" t="str">
        <f t="shared" si="87"/>
        <v>V03AXЦинерария маритима</v>
      </c>
      <c r="D5606" s="91" t="s">
        <v>13607</v>
      </c>
    </row>
    <row r="5607" spans="1:4" hidden="1">
      <c r="A5607" s="91" t="s">
        <v>13526</v>
      </c>
      <c r="B5607" s="91" t="s">
        <v>17618</v>
      </c>
      <c r="C5607" s="39" t="str">
        <f t="shared" si="87"/>
        <v>V03AXЦинкум валерианикум</v>
      </c>
      <c r="D5607" s="91" t="s">
        <v>13607</v>
      </c>
    </row>
    <row r="5608" spans="1:4" hidden="1">
      <c r="A5608" s="91" t="s">
        <v>13526</v>
      </c>
      <c r="B5608" s="91" t="s">
        <v>17620</v>
      </c>
      <c r="C5608" s="39" t="str">
        <f t="shared" si="87"/>
        <v>V03AXЦинкум сульфурикум</v>
      </c>
      <c r="D5608" s="91" t="s">
        <v>13607</v>
      </c>
    </row>
    <row r="5609" spans="1:4" hidden="1">
      <c r="A5609" s="91" t="s">
        <v>13526</v>
      </c>
      <c r="B5609" s="91" t="s">
        <v>17622</v>
      </c>
      <c r="C5609" s="39" t="str">
        <f t="shared" si="87"/>
        <v>V03AXЦиннабарис</v>
      </c>
      <c r="D5609" s="91" t="s">
        <v>13607</v>
      </c>
    </row>
    <row r="5610" spans="1:4" hidden="1">
      <c r="A5610" s="91" t="s">
        <v>13526</v>
      </c>
      <c r="B5610" s="91" t="s">
        <v>17623</v>
      </c>
      <c r="C5610" s="39" t="str">
        <f t="shared" si="87"/>
        <v>V03AXЦиннабсин</v>
      </c>
      <c r="D5610" s="91" t="s">
        <v>13607</v>
      </c>
    </row>
    <row r="5611" spans="1:4" hidden="1">
      <c r="A5611" s="91" t="s">
        <v>13526</v>
      </c>
      <c r="B5611" s="91" t="s">
        <v>17625</v>
      </c>
      <c r="C5611" s="39" t="str">
        <f t="shared" si="87"/>
        <v>V03AXЦинхона красносоковая</v>
      </c>
      <c r="D5611" s="91" t="s">
        <v>13607</v>
      </c>
    </row>
    <row r="5612" spans="1:4" hidden="1">
      <c r="A5612" s="91" t="s">
        <v>13526</v>
      </c>
      <c r="B5612" s="91" t="s">
        <v>17633</v>
      </c>
      <c r="C5612" s="39" t="str">
        <f t="shared" si="87"/>
        <v>V03AXЦитовит-Эдас (Эдас-956)</v>
      </c>
      <c r="D5612" s="91" t="s">
        <v>13607</v>
      </c>
    </row>
    <row r="5613" spans="1:4" hidden="1">
      <c r="A5613" s="91" t="s">
        <v>13526</v>
      </c>
      <c r="B5613" s="91" t="s">
        <v>17634</v>
      </c>
      <c r="C5613" s="39" t="str">
        <f t="shared" ref="C5613:C5676" si="88">CONCATENATE(A5613,B5613)</f>
        <v>V03AXЦитруллус колоцинтис</v>
      </c>
      <c r="D5613" s="91" t="s">
        <v>13607</v>
      </c>
    </row>
    <row r="5614" spans="1:4" hidden="1">
      <c r="A5614" s="91" t="s">
        <v>13526</v>
      </c>
      <c r="B5614" s="91" t="s">
        <v>17635</v>
      </c>
      <c r="C5614" s="39" t="str">
        <f t="shared" si="88"/>
        <v>V03AXЦитрус-плюс</v>
      </c>
      <c r="D5614" s="91" t="s">
        <v>13607</v>
      </c>
    </row>
    <row r="5615" spans="1:4" hidden="1">
      <c r="A5615" s="91" t="s">
        <v>13526</v>
      </c>
      <c r="B5615" s="91" t="s">
        <v>17643</v>
      </c>
      <c r="C5615" s="39" t="str">
        <f t="shared" si="88"/>
        <v>V03AXЧеснок</v>
      </c>
      <c r="D5615" s="91" t="s">
        <v>13607</v>
      </c>
    </row>
    <row r="5616" spans="1:4" hidden="1">
      <c r="A5616" s="91" t="s">
        <v>13526</v>
      </c>
      <c r="B5616" s="91" t="s">
        <v>17647</v>
      </c>
      <c r="C5616" s="39" t="str">
        <f t="shared" si="88"/>
        <v>V03AXЧилибухи настойка</v>
      </c>
      <c r="D5616" s="91" t="s">
        <v>13607</v>
      </c>
    </row>
    <row r="5617" spans="1:4" hidden="1">
      <c r="A5617" s="91" t="s">
        <v>13526</v>
      </c>
      <c r="B5617" s="91" t="s">
        <v>17651</v>
      </c>
      <c r="C5617" s="39" t="str">
        <f t="shared" si="88"/>
        <v>V03AXЧистел Эдас-910</v>
      </c>
      <c r="D5617" s="91" t="s">
        <v>13607</v>
      </c>
    </row>
    <row r="5618" spans="1:4" hidden="1">
      <c r="A5618" s="91" t="s">
        <v>13526</v>
      </c>
      <c r="B5618" s="91" t="s">
        <v>17666</v>
      </c>
      <c r="C5618" s="39" t="str">
        <f t="shared" si="88"/>
        <v>V03AXЭвкалипт</v>
      </c>
      <c r="D5618" s="91" t="s">
        <v>13607</v>
      </c>
    </row>
    <row r="5619" spans="1:4" hidden="1">
      <c r="A5619" s="91" t="s">
        <v>13526</v>
      </c>
      <c r="B5619" s="91" t="s">
        <v>17667</v>
      </c>
      <c r="C5619" s="39" t="str">
        <f t="shared" si="88"/>
        <v>V03AXЭвкалипт-плюс</v>
      </c>
      <c r="D5619" s="91" t="s">
        <v>13607</v>
      </c>
    </row>
    <row r="5620" spans="1:4" hidden="1">
      <c r="A5620" s="91" t="s">
        <v>13526</v>
      </c>
      <c r="B5620" s="91" t="s">
        <v>17696</v>
      </c>
      <c r="C5620" s="39" t="str">
        <f t="shared" si="88"/>
        <v>V03AXЭупаториум</v>
      </c>
      <c r="D5620" s="91" t="s">
        <v>13607</v>
      </c>
    </row>
    <row r="5621" spans="1:4" hidden="1">
      <c r="A5621" s="91" t="s">
        <v>13526</v>
      </c>
      <c r="B5621" s="91" t="s">
        <v>17700</v>
      </c>
      <c r="C5621" s="39" t="str">
        <f t="shared" si="88"/>
        <v>V03AXЭуфорбиум композитум Назентропфен С</v>
      </c>
      <c r="D5621" s="91" t="s">
        <v>13607</v>
      </c>
    </row>
    <row r="5622" spans="1:4" hidden="1">
      <c r="A5622" s="91" t="s">
        <v>13526</v>
      </c>
      <c r="B5622" s="91" t="s">
        <v>17716</v>
      </c>
      <c r="C5622" s="39" t="str">
        <f t="shared" si="88"/>
        <v>V03AXЮкки славной лист</v>
      </c>
      <c r="D5622" s="91" t="s">
        <v>13607</v>
      </c>
    </row>
    <row r="5623" spans="1:4" hidden="1">
      <c r="A5623" s="91" t="s">
        <v>13526</v>
      </c>
      <c r="B5623" s="91" t="s">
        <v>17717</v>
      </c>
      <c r="C5623" s="39" t="str">
        <f t="shared" si="88"/>
        <v>V03AXЮниперус</v>
      </c>
      <c r="D5623" s="91" t="s">
        <v>13607</v>
      </c>
    </row>
    <row r="5624" spans="1:4" hidden="1">
      <c r="A5624" s="91" t="s">
        <v>13526</v>
      </c>
      <c r="B5624" s="91" t="s">
        <v>17617</v>
      </c>
      <c r="C5624" s="39" t="str">
        <f t="shared" si="88"/>
        <v>V03AXЦинка валерианат</v>
      </c>
      <c r="D5624" s="91" t="s">
        <v>13607</v>
      </c>
    </row>
    <row r="5625" spans="1:4" hidden="1">
      <c r="A5625" s="91" t="s">
        <v>13526</v>
      </c>
      <c r="B5625" s="91" t="s">
        <v>17627</v>
      </c>
      <c r="C5625" s="39" t="str">
        <f t="shared" si="88"/>
        <v>V03AXЦиститон-Эдас (Эдас-115)</v>
      </c>
      <c r="D5625" s="91" t="s">
        <v>13607</v>
      </c>
    </row>
    <row r="5626" spans="1:4" hidden="1">
      <c r="A5626" s="91" t="s">
        <v>13526</v>
      </c>
      <c r="B5626" s="91" t="s">
        <v>17640</v>
      </c>
      <c r="C5626" s="39" t="str">
        <f t="shared" si="88"/>
        <v>V03AXЧерники обыкновенной плодов экстракт</v>
      </c>
      <c r="D5626" s="91" t="s">
        <v>13607</v>
      </c>
    </row>
    <row r="5627" spans="1:4" hidden="1">
      <c r="A5627" s="91" t="s">
        <v>13526</v>
      </c>
      <c r="B5627" s="91" t="s">
        <v>17642</v>
      </c>
      <c r="C5627" s="39" t="str">
        <f t="shared" si="88"/>
        <v>V03AXЧернушки дамасской семена</v>
      </c>
      <c r="D5627" s="91" t="s">
        <v>13607</v>
      </c>
    </row>
    <row r="5628" spans="1:4" hidden="1">
      <c r="A5628" s="91" t="s">
        <v>13526</v>
      </c>
      <c r="B5628" s="91" t="s">
        <v>17652</v>
      </c>
      <c r="C5628" s="39" t="str">
        <f t="shared" si="88"/>
        <v>V03AXЧистел-Эдас (Эдас-110)</v>
      </c>
      <c r="D5628" s="91" t="s">
        <v>13607</v>
      </c>
    </row>
    <row r="5629" spans="1:4" hidden="1">
      <c r="A5629" s="91" t="s">
        <v>13526</v>
      </c>
      <c r="B5629" s="91" t="s">
        <v>17656</v>
      </c>
      <c r="C5629" s="39" t="str">
        <f t="shared" si="88"/>
        <v>V03AXШалун</v>
      </c>
      <c r="D5629" s="91" t="s">
        <v>13607</v>
      </c>
    </row>
    <row r="5630" spans="1:4" hidden="1">
      <c r="A5630" s="91" t="s">
        <v>13526</v>
      </c>
      <c r="B5630" s="91" t="s">
        <v>17671</v>
      </c>
      <c r="C5630" s="39" t="str">
        <f t="shared" si="88"/>
        <v>V03AXЭдас-106</v>
      </c>
      <c r="D5630" s="91" t="s">
        <v>13607</v>
      </c>
    </row>
    <row r="5631" spans="1:4" hidden="1">
      <c r="A5631" s="91" t="s">
        <v>13526</v>
      </c>
      <c r="B5631" s="91" t="s">
        <v>17677</v>
      </c>
      <c r="C5631" s="39" t="str">
        <f t="shared" si="88"/>
        <v>V03AXЭлапс кораллинус</v>
      </c>
      <c r="D5631" s="91" t="s">
        <v>13607</v>
      </c>
    </row>
    <row r="5632" spans="1:4" hidden="1">
      <c r="A5632" s="91" t="s">
        <v>13526</v>
      </c>
      <c r="B5632" s="91" t="s">
        <v>17695</v>
      </c>
      <c r="C5632" s="39" t="str">
        <f t="shared" si="88"/>
        <v>V03AXЭукалиптус</v>
      </c>
      <c r="D5632" s="91" t="s">
        <v>13607</v>
      </c>
    </row>
    <row r="5633" spans="1:4" hidden="1">
      <c r="A5633" s="91" t="s">
        <v>13526</v>
      </c>
      <c r="B5633" s="91" t="s">
        <v>17683</v>
      </c>
      <c r="C5633" s="39" t="str">
        <f t="shared" si="88"/>
        <v>V03AXЭпигам</v>
      </c>
      <c r="D5633" s="91" t="s">
        <v>13607</v>
      </c>
    </row>
    <row r="5634" spans="1:4" hidden="1">
      <c r="A5634" s="91" t="s">
        <v>13526</v>
      </c>
      <c r="B5634" s="91" t="s">
        <v>17685</v>
      </c>
      <c r="C5634" s="39" t="str">
        <f t="shared" si="88"/>
        <v>V03AXЭректин</v>
      </c>
      <c r="D5634" s="91" t="s">
        <v>13607</v>
      </c>
    </row>
    <row r="5635" spans="1:4" hidden="1">
      <c r="A5635" s="91" t="s">
        <v>13526</v>
      </c>
      <c r="B5635" s="91" t="s">
        <v>17698</v>
      </c>
      <c r="C5635" s="39" t="str">
        <f t="shared" si="88"/>
        <v>V03AXЭупаториум пурпуреум</v>
      </c>
      <c r="D5635" s="91" t="s">
        <v>13607</v>
      </c>
    </row>
    <row r="5636" spans="1:4" hidden="1">
      <c r="A5636" s="91" t="s">
        <v>13526</v>
      </c>
      <c r="B5636" s="91" t="s">
        <v>17701</v>
      </c>
      <c r="C5636" s="39" t="str">
        <f t="shared" si="88"/>
        <v>V03AXЭуфорбия</v>
      </c>
      <c r="D5636" s="91" t="s">
        <v>13607</v>
      </c>
    </row>
    <row r="5637" spans="1:4" hidden="1">
      <c r="A5637" s="91" t="s">
        <v>13526</v>
      </c>
      <c r="B5637" s="91" t="s">
        <v>17704</v>
      </c>
      <c r="C5637" s="39" t="str">
        <f t="shared" si="88"/>
        <v>V03AXЭфедра</v>
      </c>
      <c r="D5637" s="91" t="s">
        <v>13607</v>
      </c>
    </row>
    <row r="5638" spans="1:4" hidden="1">
      <c r="A5638" s="91" t="s">
        <v>13526</v>
      </c>
      <c r="B5638" s="91" t="s">
        <v>17707</v>
      </c>
      <c r="C5638" s="39" t="str">
        <f t="shared" si="88"/>
        <v>V03AXЭфралия</v>
      </c>
      <c r="D5638" s="91" t="s">
        <v>13607</v>
      </c>
    </row>
    <row r="5639" spans="1:4" hidden="1">
      <c r="A5639" s="91" t="s">
        <v>13526</v>
      </c>
      <c r="B5639" s="91" t="s">
        <v>17708</v>
      </c>
      <c r="C5639" s="39" t="str">
        <f t="shared" si="88"/>
        <v>V03AXЭхинацея композитум СН</v>
      </c>
      <c r="D5639" s="91" t="s">
        <v>13607</v>
      </c>
    </row>
    <row r="5640" spans="1:4" hidden="1">
      <c r="A5640" s="91" t="s">
        <v>13526</v>
      </c>
      <c r="B5640" s="91" t="s">
        <v>17718</v>
      </c>
      <c r="C5640" s="39" t="str">
        <f t="shared" si="88"/>
        <v>V03AXЯборанди</v>
      </c>
      <c r="D5640" s="91" t="s">
        <v>13607</v>
      </c>
    </row>
    <row r="5641" spans="1:4" hidden="1">
      <c r="A5641" s="91" t="s">
        <v>13526</v>
      </c>
      <c r="B5641" s="91" t="s">
        <v>17713</v>
      </c>
      <c r="C5641" s="39" t="str">
        <f t="shared" si="88"/>
        <v>V03AXЮгланс регия</v>
      </c>
      <c r="D5641" s="91" t="s">
        <v>13607</v>
      </c>
    </row>
    <row r="5642" spans="1:4" hidden="1">
      <c r="A5642" s="91" t="s">
        <v>13526</v>
      </c>
      <c r="B5642" s="91" t="s">
        <v>17714</v>
      </c>
      <c r="C5642" s="39" t="str">
        <f t="shared" si="88"/>
        <v>V03AXЮгланс цинерея</v>
      </c>
      <c r="D5642" s="91" t="s">
        <v>13607</v>
      </c>
    </row>
    <row r="5643" spans="1:4" hidden="1">
      <c r="A5643" s="91" t="s">
        <v>13526</v>
      </c>
      <c r="B5643" s="91" t="s">
        <v>17346</v>
      </c>
      <c r="C5643" s="39" t="str">
        <f t="shared" si="88"/>
        <v>V03AXСерпентариа</v>
      </c>
      <c r="D5643" s="91" t="s">
        <v>13607</v>
      </c>
    </row>
    <row r="5644" spans="1:4" hidden="1">
      <c r="A5644" s="91" t="s">
        <v>13526</v>
      </c>
      <c r="B5644" s="91" t="s">
        <v>17510</v>
      </c>
      <c r="C5644" s="39" t="str">
        <f t="shared" si="88"/>
        <v>V03AXУстилаго майдис</v>
      </c>
      <c r="D5644" s="91" t="s">
        <v>13607</v>
      </c>
    </row>
    <row r="5645" spans="1:4" hidden="1">
      <c r="A5645" s="91" t="s">
        <v>13526</v>
      </c>
      <c r="B5645" s="91" t="s">
        <v>17350</v>
      </c>
      <c r="C5645" s="39" t="str">
        <f t="shared" si="88"/>
        <v>V03AXСилицея комп.</v>
      </c>
      <c r="D5645" s="91" t="s">
        <v>13607</v>
      </c>
    </row>
    <row r="5646" spans="1:4" hidden="1">
      <c r="A5646" s="91" t="s">
        <v>13526</v>
      </c>
      <c r="B5646" s="91" t="s">
        <v>17567</v>
      </c>
      <c r="C5646" s="39" t="str">
        <f t="shared" si="88"/>
        <v>V03AXХеликсор М</v>
      </c>
      <c r="D5646" s="91" t="s">
        <v>13607</v>
      </c>
    </row>
    <row r="5647" spans="1:4" hidden="1">
      <c r="A5647" s="91" t="s">
        <v>13526</v>
      </c>
      <c r="B5647" s="91" t="s">
        <v>17352</v>
      </c>
      <c r="C5647" s="39" t="str">
        <f t="shared" si="88"/>
        <v>V03AXСилицея-плюс</v>
      </c>
      <c r="D5647" s="91" t="s">
        <v>13607</v>
      </c>
    </row>
    <row r="5648" spans="1:4" hidden="1">
      <c r="A5648" s="91" t="s">
        <v>13526</v>
      </c>
      <c r="B5648" s="91" t="s">
        <v>17529</v>
      </c>
      <c r="C5648" s="39" t="str">
        <f t="shared" si="88"/>
        <v>V03AXФеррум сесквихлоратум</v>
      </c>
      <c r="D5648" s="91" t="s">
        <v>13607</v>
      </c>
    </row>
    <row r="5649" spans="1:4" hidden="1">
      <c r="A5649" s="91" t="s">
        <v>13526</v>
      </c>
      <c r="B5649" s="91" t="s">
        <v>17363</v>
      </c>
      <c r="C5649" s="39" t="str">
        <f t="shared" si="88"/>
        <v>V03AXСлива колючая</v>
      </c>
      <c r="D5649" s="91" t="s">
        <v>13607</v>
      </c>
    </row>
    <row r="5650" spans="1:4" hidden="1">
      <c r="A5650" s="91" t="s">
        <v>13526</v>
      </c>
      <c r="B5650" s="91" t="s">
        <v>17538</v>
      </c>
      <c r="C5650" s="39" t="str">
        <f t="shared" si="88"/>
        <v>V03AXФитангин-Эдас</v>
      </c>
      <c r="D5650" s="91" t="s">
        <v>13607</v>
      </c>
    </row>
    <row r="5651" spans="1:4" hidden="1">
      <c r="A5651" s="91" t="s">
        <v>13526</v>
      </c>
      <c r="B5651" s="91" t="s">
        <v>17376</v>
      </c>
      <c r="C5651" s="39" t="str">
        <f t="shared" si="88"/>
        <v>V03AXСосны кедровой сибирской семена</v>
      </c>
      <c r="D5651" s="91" t="s">
        <v>13607</v>
      </c>
    </row>
    <row r="5652" spans="1:4" hidden="1">
      <c r="A5652" s="91" t="s">
        <v>13526</v>
      </c>
      <c r="B5652" s="91" t="s">
        <v>17546</v>
      </c>
      <c r="C5652" s="39" t="str">
        <f t="shared" si="88"/>
        <v>V03AXФосфорная кислота</v>
      </c>
      <c r="D5652" s="91" t="s">
        <v>13607</v>
      </c>
    </row>
    <row r="5653" spans="1:4" hidden="1">
      <c r="A5653" s="91" t="s">
        <v>13526</v>
      </c>
      <c r="B5653" s="91" t="s">
        <v>17378</v>
      </c>
      <c r="C5653" s="39" t="str">
        <f t="shared" si="88"/>
        <v>V03AXСофоры японской бутоны</v>
      </c>
      <c r="D5653" s="91" t="s">
        <v>13607</v>
      </c>
    </row>
    <row r="5654" spans="1:4" hidden="1">
      <c r="A5654" s="91" t="s">
        <v>13526</v>
      </c>
      <c r="B5654" s="91" t="s">
        <v>17547</v>
      </c>
      <c r="C5654" s="39" t="str">
        <f t="shared" si="88"/>
        <v>V03AXФосфор-плюс</v>
      </c>
      <c r="D5654" s="91" t="s">
        <v>13607</v>
      </c>
    </row>
    <row r="5655" spans="1:4" hidden="1">
      <c r="A5655" s="91" t="s">
        <v>13526</v>
      </c>
      <c r="B5655" s="91" t="s">
        <v>17380</v>
      </c>
      <c r="C5655" s="39" t="str">
        <f t="shared" si="88"/>
        <v>V03AXСофоры японской плоды</v>
      </c>
      <c r="D5655" s="91" t="s">
        <v>13607</v>
      </c>
    </row>
    <row r="5656" spans="1:4" hidden="1">
      <c r="A5656" s="91" t="s">
        <v>13526</v>
      </c>
      <c r="B5656" s="91" t="s">
        <v>17549</v>
      </c>
      <c r="C5656" s="39" t="str">
        <f t="shared" si="88"/>
        <v>V03AXФтизион</v>
      </c>
      <c r="D5656" s="91" t="s">
        <v>13607</v>
      </c>
    </row>
    <row r="5657" spans="1:4" hidden="1">
      <c r="A5657" s="91" t="s">
        <v>13526</v>
      </c>
      <c r="B5657" s="91" t="s">
        <v>17570</v>
      </c>
      <c r="C5657" s="39" t="str">
        <f t="shared" si="88"/>
        <v>V03AXХеноподиум энтельминтикум</v>
      </c>
      <c r="D5657" s="91" t="s">
        <v>13607</v>
      </c>
    </row>
    <row r="5658" spans="1:4" hidden="1">
      <c r="A5658" s="91" t="s">
        <v>13526</v>
      </c>
      <c r="B5658" s="91" t="s">
        <v>17550</v>
      </c>
      <c r="C5658" s="39" t="str">
        <f t="shared" si="88"/>
        <v>V03AXФукан</v>
      </c>
      <c r="D5658" s="91" t="s">
        <v>13607</v>
      </c>
    </row>
    <row r="5659" spans="1:4" hidden="1">
      <c r="A5659" s="91" t="s">
        <v>13526</v>
      </c>
      <c r="B5659" s="91" t="s">
        <v>17571</v>
      </c>
      <c r="C5659" s="39" t="str">
        <f t="shared" si="88"/>
        <v>V03AXХепель</v>
      </c>
      <c r="D5659" s="91" t="s">
        <v>13607</v>
      </c>
    </row>
    <row r="5660" spans="1:4" hidden="1">
      <c r="A5660" s="91" t="s">
        <v>13526</v>
      </c>
      <c r="B5660" s="91" t="s">
        <v>17562</v>
      </c>
      <c r="C5660" s="39" t="str">
        <f t="shared" si="88"/>
        <v>V03AXХеверт синуситис</v>
      </c>
      <c r="D5660" s="91" t="s">
        <v>13607</v>
      </c>
    </row>
    <row r="5661" spans="1:4" hidden="1">
      <c r="A5661" s="91" t="s">
        <v>13526</v>
      </c>
      <c r="B5661" s="91" t="s">
        <v>17578</v>
      </c>
      <c r="C5661" s="39" t="str">
        <f t="shared" si="88"/>
        <v>V03AXХининум гидрохлорикум</v>
      </c>
      <c r="D5661" s="91" t="s">
        <v>13607</v>
      </c>
    </row>
    <row r="5662" spans="1:4" hidden="1">
      <c r="A5662" s="91" t="s">
        <v>13526</v>
      </c>
      <c r="B5662" s="91" t="s">
        <v>17563</v>
      </c>
      <c r="C5662" s="39" t="str">
        <f t="shared" si="88"/>
        <v>V03AXХелидониум</v>
      </c>
      <c r="D5662" s="91" t="s">
        <v>13607</v>
      </c>
    </row>
    <row r="5663" spans="1:4" hidden="1">
      <c r="A5663" s="91" t="s">
        <v>13526</v>
      </c>
      <c r="B5663" s="91" t="s">
        <v>17592</v>
      </c>
      <c r="C5663" s="39" t="str">
        <f t="shared" si="88"/>
        <v>V03AXХолестам</v>
      </c>
      <c r="D5663" s="91" t="s">
        <v>13607</v>
      </c>
    </row>
    <row r="5664" spans="1:4" hidden="1">
      <c r="A5664" s="91" t="s">
        <v>13526</v>
      </c>
      <c r="B5664" s="91" t="s">
        <v>17565</v>
      </c>
      <c r="C5664" s="39" t="str">
        <f t="shared" si="88"/>
        <v>V03AXХелидониум-плюс</v>
      </c>
      <c r="D5664" s="91" t="s">
        <v>13607</v>
      </c>
    </row>
    <row r="5665" spans="1:4" hidden="1">
      <c r="A5665" s="91" t="s">
        <v>13526</v>
      </c>
      <c r="B5665" s="91" t="s">
        <v>17593</v>
      </c>
      <c r="C5665" s="39" t="str">
        <f t="shared" si="88"/>
        <v>V03AXХолестеринум</v>
      </c>
      <c r="D5665" s="91" t="s">
        <v>13607</v>
      </c>
    </row>
    <row r="5666" spans="1:4" hidden="1">
      <c r="A5666" s="91" t="s">
        <v>13526</v>
      </c>
      <c r="B5666" s="91" t="s">
        <v>17566</v>
      </c>
      <c r="C5666" s="39" t="str">
        <f t="shared" si="88"/>
        <v>V03AXХеликсор А</v>
      </c>
      <c r="D5666" s="91" t="s">
        <v>13607</v>
      </c>
    </row>
    <row r="5667" spans="1:4" hidden="1">
      <c r="A5667" s="91" t="s">
        <v>13526</v>
      </c>
      <c r="B5667" s="91" t="s">
        <v>17608</v>
      </c>
      <c r="C5667" s="39" t="str">
        <f t="shared" si="88"/>
        <v>V03AXЦикория обыкновенного трава</v>
      </c>
      <c r="D5667" s="91" t="s">
        <v>13607</v>
      </c>
    </row>
    <row r="5668" spans="1:4" hidden="1">
      <c r="A5668" s="91" t="s">
        <v>13526</v>
      </c>
      <c r="B5668" s="91" t="s">
        <v>17568</v>
      </c>
      <c r="C5668" s="39" t="str">
        <f t="shared" si="88"/>
        <v>V03AXХеликсор П</v>
      </c>
      <c r="D5668" s="91" t="s">
        <v>13607</v>
      </c>
    </row>
    <row r="5669" spans="1:4" hidden="1">
      <c r="A5669" s="91" t="s">
        <v>13526</v>
      </c>
      <c r="B5669" s="91" t="s">
        <v>17610</v>
      </c>
      <c r="C5669" s="39" t="str">
        <f t="shared" si="88"/>
        <v>V03AXЦикута вироза</v>
      </c>
      <c r="D5669" s="91" t="s">
        <v>13607</v>
      </c>
    </row>
    <row r="5670" spans="1:4" hidden="1">
      <c r="A5670" s="91" t="s">
        <v>13526</v>
      </c>
      <c r="B5670" s="91" t="s">
        <v>17573</v>
      </c>
      <c r="C5670" s="39" t="str">
        <f t="shared" si="88"/>
        <v>V03AXХимафилла</v>
      </c>
      <c r="D5670" s="91" t="s">
        <v>13607</v>
      </c>
    </row>
    <row r="5671" spans="1:4" hidden="1">
      <c r="A5671" s="91" t="s">
        <v>13526</v>
      </c>
      <c r="B5671" s="91" t="s">
        <v>17613</v>
      </c>
      <c r="C5671" s="39" t="str">
        <f t="shared" si="88"/>
        <v>V03AXЦина</v>
      </c>
      <c r="D5671" s="91" t="s">
        <v>13607</v>
      </c>
    </row>
    <row r="5672" spans="1:4" hidden="1">
      <c r="A5672" s="91" t="s">
        <v>13526</v>
      </c>
      <c r="B5672" s="91" t="s">
        <v>17582</v>
      </c>
      <c r="C5672" s="39" t="str">
        <f t="shared" si="88"/>
        <v>V03AXХлопчатника корней кора</v>
      </c>
      <c r="D5672" s="91" t="s">
        <v>13607</v>
      </c>
    </row>
    <row r="5673" spans="1:4" hidden="1">
      <c r="A5673" s="91" t="s">
        <v>13526</v>
      </c>
      <c r="B5673" s="91" t="s">
        <v>17615</v>
      </c>
      <c r="C5673" s="39" t="str">
        <f t="shared" si="88"/>
        <v>V03AXЦинерариа</v>
      </c>
      <c r="D5673" s="91" t="s">
        <v>13607</v>
      </c>
    </row>
    <row r="5674" spans="1:4" hidden="1">
      <c r="A5674" s="91" t="s">
        <v>13526</v>
      </c>
      <c r="B5674" s="91" t="s">
        <v>17585</v>
      </c>
      <c r="C5674" s="39" t="str">
        <f t="shared" si="88"/>
        <v>V03AXХмель</v>
      </c>
      <c r="D5674" s="91" t="s">
        <v>13607</v>
      </c>
    </row>
    <row r="5675" spans="1:4" hidden="1">
      <c r="A5675" s="91" t="s">
        <v>13526</v>
      </c>
      <c r="B5675" s="91" t="s">
        <v>17619</v>
      </c>
      <c r="C5675" s="39" t="str">
        <f t="shared" si="88"/>
        <v>V03AXЦинкум металликум</v>
      </c>
      <c r="D5675" s="91" t="s">
        <v>13607</v>
      </c>
    </row>
    <row r="5676" spans="1:4" hidden="1">
      <c r="A5676" s="91" t="s">
        <v>13526</v>
      </c>
      <c r="B5676" s="91" t="s">
        <v>17589</v>
      </c>
      <c r="C5676" s="39" t="str">
        <f t="shared" si="88"/>
        <v>V03AXХоледохосан</v>
      </c>
      <c r="D5676" s="91" t="s">
        <v>13607</v>
      </c>
    </row>
    <row r="5677" spans="1:4" hidden="1">
      <c r="A5677" s="91" t="s">
        <v>13526</v>
      </c>
      <c r="B5677" s="91" t="s">
        <v>17382</v>
      </c>
      <c r="C5677" s="39" t="str">
        <f t="shared" ref="C5677:C5740" si="89">CONCATENATE(A5677,B5677)</f>
        <v>V03AXСпаскупрель</v>
      </c>
      <c r="D5677" s="91" t="s">
        <v>13607</v>
      </c>
    </row>
    <row r="5678" spans="1:4" hidden="1">
      <c r="A5678" s="91" t="s">
        <v>13526</v>
      </c>
      <c r="B5678" s="91" t="s">
        <v>17594</v>
      </c>
      <c r="C5678" s="39" t="str">
        <f t="shared" si="89"/>
        <v>V03AXХолетон Эдас-113</v>
      </c>
      <c r="D5678" s="91" t="s">
        <v>13607</v>
      </c>
    </row>
    <row r="5679" spans="1:4" hidden="1">
      <c r="A5679" s="91" t="s">
        <v>13526</v>
      </c>
      <c r="B5679" s="91" t="s">
        <v>17383</v>
      </c>
      <c r="C5679" s="39" t="str">
        <f t="shared" si="89"/>
        <v>V03AXСпигелия</v>
      </c>
      <c r="D5679" s="91" t="s">
        <v>13607</v>
      </c>
    </row>
    <row r="5680" spans="1:4" hidden="1">
      <c r="A5680" s="91" t="s">
        <v>13526</v>
      </c>
      <c r="B5680" s="91" t="s">
        <v>17596</v>
      </c>
      <c r="C5680" s="39" t="str">
        <f t="shared" si="89"/>
        <v>V03AXЦеанотус</v>
      </c>
      <c r="D5680" s="91" t="s">
        <v>13607</v>
      </c>
    </row>
    <row r="5681" spans="1:4" hidden="1">
      <c r="A5681" s="91" t="s">
        <v>13526</v>
      </c>
      <c r="B5681" s="91" t="s">
        <v>17390</v>
      </c>
      <c r="C5681" s="39" t="str">
        <f t="shared" si="89"/>
        <v>V03AXСтальника полевого корни</v>
      </c>
      <c r="D5681" s="91" t="s">
        <v>13607</v>
      </c>
    </row>
    <row r="5682" spans="1:4" hidden="1">
      <c r="A5682" s="91" t="s">
        <v>13526</v>
      </c>
      <c r="B5682" s="91" t="s">
        <v>17598</v>
      </c>
      <c r="C5682" s="39" t="str">
        <f t="shared" si="89"/>
        <v>V03AXЦель Т</v>
      </c>
      <c r="D5682" s="91" t="s">
        <v>13607</v>
      </c>
    </row>
    <row r="5683" spans="1:4" hidden="1">
      <c r="A5683" s="91" t="s">
        <v>13526</v>
      </c>
      <c r="B5683" s="91" t="s">
        <v>17394</v>
      </c>
      <c r="C5683" s="39" t="str">
        <f t="shared" si="89"/>
        <v>V03AXСтеналгил</v>
      </c>
      <c r="D5683" s="91" t="s">
        <v>13607</v>
      </c>
    </row>
    <row r="5684" spans="1:4" hidden="1">
      <c r="A5684" s="91" t="s">
        <v>13526</v>
      </c>
      <c r="B5684" s="91" t="s">
        <v>17599</v>
      </c>
      <c r="C5684" s="39" t="str">
        <f t="shared" si="89"/>
        <v>V03AXЦентелла азиатская</v>
      </c>
      <c r="D5684" s="91" t="s">
        <v>13607</v>
      </c>
    </row>
    <row r="5685" spans="1:4" hidden="1">
      <c r="A5685" s="91" t="s">
        <v>13526</v>
      </c>
      <c r="B5685" s="91" t="s">
        <v>17401</v>
      </c>
      <c r="C5685" s="39" t="str">
        <f t="shared" si="89"/>
        <v>V03AXСтиллингия</v>
      </c>
      <c r="D5685" s="91" t="s">
        <v>13607</v>
      </c>
    </row>
    <row r="5686" spans="1:4" hidden="1">
      <c r="A5686" s="91" t="s">
        <v>13526</v>
      </c>
      <c r="B5686" s="91" t="s">
        <v>17605</v>
      </c>
      <c r="C5686" s="39" t="str">
        <f t="shared" si="89"/>
        <v>V03AXЦефалус-Эдас</v>
      </c>
      <c r="D5686" s="91" t="s">
        <v>13607</v>
      </c>
    </row>
    <row r="5687" spans="1:4" hidden="1">
      <c r="A5687" s="91" t="s">
        <v>13526</v>
      </c>
      <c r="B5687" s="91" t="s">
        <v>17403</v>
      </c>
      <c r="C5687" s="39" t="str">
        <f t="shared" si="89"/>
        <v>V03AXСтогриппин-Эдас (Эдас-903)</v>
      </c>
      <c r="D5687" s="91" t="s">
        <v>13607</v>
      </c>
    </row>
    <row r="5688" spans="1:4" hidden="1">
      <c r="A5688" s="91" t="s">
        <v>13526</v>
      </c>
      <c r="B5688" s="91" t="s">
        <v>17611</v>
      </c>
      <c r="C5688" s="39" t="str">
        <f t="shared" si="89"/>
        <v>V03AXЦимицифуга</v>
      </c>
      <c r="D5688" s="91" t="s">
        <v>13607</v>
      </c>
    </row>
    <row r="5689" spans="1:4" hidden="1">
      <c r="A5689" s="91" t="s">
        <v>13526</v>
      </c>
      <c r="B5689" s="91" t="s">
        <v>17406</v>
      </c>
      <c r="C5689" s="39" t="str">
        <f t="shared" si="89"/>
        <v>V03AXСтоматин Эдас-123</v>
      </c>
      <c r="D5689" s="91" t="s">
        <v>13607</v>
      </c>
    </row>
    <row r="5690" spans="1:4" hidden="1">
      <c r="A5690" s="91" t="s">
        <v>13526</v>
      </c>
      <c r="B5690" s="91" t="s">
        <v>17614</v>
      </c>
      <c r="C5690" s="39" t="str">
        <f t="shared" si="89"/>
        <v>V03AXЦингибер</v>
      </c>
      <c r="D5690" s="91" t="s">
        <v>13607</v>
      </c>
    </row>
    <row r="5691" spans="1:4" hidden="1">
      <c r="A5691" s="91" t="s">
        <v>13526</v>
      </c>
      <c r="B5691" s="91" t="s">
        <v>17425</v>
      </c>
      <c r="C5691" s="39" t="str">
        <f t="shared" si="89"/>
        <v>V03AXСульфур иодатум</v>
      </c>
      <c r="D5691" s="91" t="s">
        <v>13607</v>
      </c>
    </row>
    <row r="5692" spans="1:4" hidden="1">
      <c r="A5692" s="91" t="s">
        <v>13526</v>
      </c>
      <c r="B5692" s="91" t="s">
        <v>17626</v>
      </c>
      <c r="C5692" s="39" t="str">
        <f t="shared" si="89"/>
        <v>V03AXЦиприпедиум</v>
      </c>
      <c r="D5692" s="91" t="s">
        <v>13607</v>
      </c>
    </row>
    <row r="5693" spans="1:4" hidden="1">
      <c r="A5693" s="91" t="s">
        <v>13526</v>
      </c>
      <c r="B5693" s="91" t="s">
        <v>17433</v>
      </c>
      <c r="C5693" s="39" t="str">
        <f t="shared" si="89"/>
        <v>V03AXСхенокаулон лекарственный</v>
      </c>
      <c r="D5693" s="91" t="s">
        <v>13607</v>
      </c>
    </row>
    <row r="5694" spans="1:4" hidden="1">
      <c r="A5694" s="91" t="s">
        <v>13526</v>
      </c>
      <c r="B5694" s="91" t="s">
        <v>17631</v>
      </c>
      <c r="C5694" s="39" t="str">
        <f t="shared" si="89"/>
        <v>V03AXЦитовит Эдас-956</v>
      </c>
      <c r="D5694" s="91" t="s">
        <v>13607</v>
      </c>
    </row>
    <row r="5695" spans="1:4" hidden="1">
      <c r="A5695" s="91" t="s">
        <v>13526</v>
      </c>
      <c r="B5695" s="91" t="s">
        <v>17446</v>
      </c>
      <c r="C5695" s="39" t="str">
        <f t="shared" si="89"/>
        <v>V03AXТартарус стибиатус</v>
      </c>
      <c r="D5695" s="91" t="s">
        <v>13607</v>
      </c>
    </row>
    <row r="5696" spans="1:4" hidden="1">
      <c r="A5696" s="91" t="s">
        <v>13526</v>
      </c>
      <c r="B5696" s="91" t="s">
        <v>17632</v>
      </c>
      <c r="C5696" s="39" t="str">
        <f t="shared" si="89"/>
        <v>V03AXЦитовит-Эдас</v>
      </c>
      <c r="D5696" s="91" t="s">
        <v>13607</v>
      </c>
    </row>
    <row r="5697" spans="1:4" hidden="1">
      <c r="A5697" s="91" t="s">
        <v>13526</v>
      </c>
      <c r="B5697" s="91" t="s">
        <v>17454</v>
      </c>
      <c r="C5697" s="39" t="str">
        <f t="shared" si="89"/>
        <v>V03AXТермопсиса очередноцветкового трава</v>
      </c>
      <c r="D5697" s="91" t="s">
        <v>13607</v>
      </c>
    </row>
    <row r="5698" spans="1:4" hidden="1">
      <c r="A5698" s="91" t="s">
        <v>13526</v>
      </c>
      <c r="B5698" s="91" t="s">
        <v>17639</v>
      </c>
      <c r="C5698" s="39" t="str">
        <f t="shared" si="89"/>
        <v>V03AXЧерника</v>
      </c>
      <c r="D5698" s="91" t="s">
        <v>13607</v>
      </c>
    </row>
    <row r="5699" spans="1:4" hidden="1">
      <c r="A5699" s="91" t="s">
        <v>13526</v>
      </c>
      <c r="B5699" s="91" t="s">
        <v>17468</v>
      </c>
      <c r="C5699" s="39" t="str">
        <f t="shared" si="89"/>
        <v>V03AXТонзилгон Н</v>
      </c>
      <c r="D5699" s="91" t="s">
        <v>13607</v>
      </c>
    </row>
    <row r="5700" spans="1:4" hidden="1">
      <c r="A5700" s="91" t="s">
        <v>13526</v>
      </c>
      <c r="B5700" s="91" t="s">
        <v>17621</v>
      </c>
      <c r="C5700" s="39" t="str">
        <f t="shared" si="89"/>
        <v>V03AXЦинкум фосфорикум</v>
      </c>
      <c r="D5700" s="91" t="s">
        <v>13607</v>
      </c>
    </row>
    <row r="5701" spans="1:4" hidden="1">
      <c r="A5701" s="91" t="s">
        <v>13526</v>
      </c>
      <c r="B5701" s="91" t="s">
        <v>17653</v>
      </c>
      <c r="C5701" s="39" t="str">
        <f t="shared" si="89"/>
        <v>V03AXЧистел-Эдас (Эдас-910)</v>
      </c>
      <c r="D5701" s="91" t="s">
        <v>13607</v>
      </c>
    </row>
    <row r="5702" spans="1:4" hidden="1">
      <c r="A5702" s="91" t="s">
        <v>13526</v>
      </c>
      <c r="B5702" s="91" t="s">
        <v>17490</v>
      </c>
      <c r="C5702" s="39" t="str">
        <f t="shared" si="89"/>
        <v>V03AXТуя-Эдас (Эдас-801)</v>
      </c>
      <c r="D5702" s="91" t="s">
        <v>13607</v>
      </c>
    </row>
    <row r="5703" spans="1:4" hidden="1">
      <c r="A5703" s="91" t="s">
        <v>13526</v>
      </c>
      <c r="B5703" s="91" t="s">
        <v>17659</v>
      </c>
      <c r="C5703" s="39" t="str">
        <f t="shared" si="89"/>
        <v>V03AXШиповника сироп плюс витамин С</v>
      </c>
      <c r="D5703" s="91" t="s">
        <v>13607</v>
      </c>
    </row>
    <row r="5704" spans="1:4" hidden="1">
      <c r="A5704" s="91" t="s">
        <v>13526</v>
      </c>
      <c r="B5704" s="91" t="s">
        <v>17499</v>
      </c>
      <c r="C5704" s="39" t="str">
        <f t="shared" si="89"/>
        <v>V03AXУрокам</v>
      </c>
      <c r="D5704" s="91" t="s">
        <v>13607</v>
      </c>
    </row>
    <row r="5705" spans="1:4" hidden="1">
      <c r="A5705" s="91" t="s">
        <v>13526</v>
      </c>
      <c r="B5705" s="91" t="s">
        <v>17672</v>
      </c>
      <c r="C5705" s="39" t="str">
        <f t="shared" si="89"/>
        <v>V03AXЭквизетум</v>
      </c>
      <c r="D5705" s="91" t="s">
        <v>13607</v>
      </c>
    </row>
    <row r="5706" spans="1:4" hidden="1">
      <c r="A5706" s="91" t="s">
        <v>13526</v>
      </c>
      <c r="B5706" s="91" t="s">
        <v>17501</v>
      </c>
      <c r="C5706" s="39" t="str">
        <f t="shared" si="89"/>
        <v>V03AXУрситаб Эдас-132</v>
      </c>
      <c r="D5706" s="91" t="s">
        <v>13607</v>
      </c>
    </row>
    <row r="5707" spans="1:4" hidden="1">
      <c r="A5707" s="91" t="s">
        <v>13526</v>
      </c>
      <c r="B5707" s="91" t="s">
        <v>17673</v>
      </c>
      <c r="C5707" s="39" t="str">
        <f t="shared" si="89"/>
        <v>V03AXЭквизетум гиемале</v>
      </c>
      <c r="D5707" s="91" t="s">
        <v>13607</v>
      </c>
    </row>
    <row r="5708" spans="1:4" hidden="1">
      <c r="A5708" s="91" t="s">
        <v>13526</v>
      </c>
      <c r="B5708" s="91" t="s">
        <v>17502</v>
      </c>
      <c r="C5708" s="39" t="str">
        <f t="shared" si="89"/>
        <v>V03AXУрситаб Эдас-932</v>
      </c>
      <c r="D5708" s="91" t="s">
        <v>13607</v>
      </c>
    </row>
    <row r="5709" spans="1:4" hidden="1">
      <c r="A5709" s="91" t="s">
        <v>13526</v>
      </c>
      <c r="B5709" s="91" t="s">
        <v>17681</v>
      </c>
      <c r="C5709" s="39" t="str">
        <f t="shared" si="89"/>
        <v>V03AXЭнгистол</v>
      </c>
      <c r="D5709" s="91" t="s">
        <v>13607</v>
      </c>
    </row>
    <row r="5710" spans="1:4" hidden="1">
      <c r="A5710" s="91" t="s">
        <v>13526</v>
      </c>
      <c r="B5710" s="91" t="s">
        <v>17503</v>
      </c>
      <c r="C5710" s="39" t="str">
        <f t="shared" si="89"/>
        <v>V03AXУртика диоика</v>
      </c>
      <c r="D5710" s="91" t="s">
        <v>13607</v>
      </c>
    </row>
    <row r="5711" spans="1:4" hidden="1">
      <c r="A5711" s="91" t="s">
        <v>13526</v>
      </c>
      <c r="B5711" s="91" t="s">
        <v>17511</v>
      </c>
      <c r="C5711" s="39" t="str">
        <f t="shared" si="89"/>
        <v>V03AXФамулан</v>
      </c>
      <c r="D5711" s="91" t="s">
        <v>13607</v>
      </c>
    </row>
    <row r="5712" spans="1:4" hidden="1">
      <c r="A5712" s="91" t="s">
        <v>13526</v>
      </c>
      <c r="B5712" s="91" t="s">
        <v>17636</v>
      </c>
      <c r="C5712" s="39" t="str">
        <f t="shared" si="89"/>
        <v>V03AXЦициа</v>
      </c>
      <c r="D5712" s="91" t="s">
        <v>13607</v>
      </c>
    </row>
    <row r="5713" spans="1:4" hidden="1">
      <c r="A5713" s="91" t="s">
        <v>13526</v>
      </c>
      <c r="B5713" s="91" t="s">
        <v>17684</v>
      </c>
      <c r="C5713" s="39" t="str">
        <f t="shared" si="89"/>
        <v>V03AXЭргоферон</v>
      </c>
      <c r="D5713" s="91" t="s">
        <v>13607</v>
      </c>
    </row>
    <row r="5714" spans="1:4" hidden="1">
      <c r="A5714" s="91" t="s">
        <v>13526</v>
      </c>
      <c r="B5714" s="91" t="s">
        <v>17644</v>
      </c>
      <c r="C5714" s="39" t="str">
        <f t="shared" si="89"/>
        <v>V03AXЧеснок свежий</v>
      </c>
      <c r="D5714" s="91" t="s">
        <v>13607</v>
      </c>
    </row>
    <row r="5715" spans="1:4" hidden="1">
      <c r="A5715" s="91" t="s">
        <v>13526</v>
      </c>
      <c r="B5715" s="91" t="s">
        <v>17686</v>
      </c>
      <c r="C5715" s="39" t="str">
        <f t="shared" si="89"/>
        <v>V03AXЭригерон</v>
      </c>
      <c r="D5715" s="91" t="s">
        <v>13607</v>
      </c>
    </row>
    <row r="5716" spans="1:4" hidden="1">
      <c r="A5716" s="91" t="s">
        <v>13526</v>
      </c>
      <c r="B5716" s="91" t="s">
        <v>12043</v>
      </c>
      <c r="C5716" s="39" t="str">
        <f t="shared" si="89"/>
        <v>V03AXЧеснока посевного луковиц экстракт</v>
      </c>
      <c r="D5716" s="91" t="s">
        <v>13607</v>
      </c>
    </row>
    <row r="5717" spans="1:4" hidden="1">
      <c r="A5717" s="91" t="s">
        <v>13526</v>
      </c>
      <c r="B5717" s="91" t="s">
        <v>17688</v>
      </c>
      <c r="C5717" s="39" t="str">
        <f t="shared" si="89"/>
        <v>V03AXЭскулар</v>
      </c>
      <c r="D5717" s="91" t="s">
        <v>13607</v>
      </c>
    </row>
    <row r="5718" spans="1:4" hidden="1">
      <c r="A5718" s="91" t="s">
        <v>13526</v>
      </c>
      <c r="B5718" s="91" t="s">
        <v>17654</v>
      </c>
      <c r="C5718" s="39" t="str">
        <f t="shared" si="89"/>
        <v>V03AXЧистеца буквицветного трава</v>
      </c>
      <c r="D5718" s="91" t="s">
        <v>13607</v>
      </c>
    </row>
    <row r="5719" spans="1:4" hidden="1">
      <c r="A5719" s="91" t="s">
        <v>13526</v>
      </c>
      <c r="B5719" s="91" t="s">
        <v>17706</v>
      </c>
      <c r="C5719" s="39" t="str">
        <f t="shared" si="89"/>
        <v>V03AXЭфедры хвощевой (горной) трава</v>
      </c>
      <c r="D5719" s="91" t="s">
        <v>13607</v>
      </c>
    </row>
    <row r="5720" spans="1:4" hidden="1">
      <c r="A5720" s="91" t="s">
        <v>13526</v>
      </c>
      <c r="B5720" s="91" t="s">
        <v>17660</v>
      </c>
      <c r="C5720" s="39" t="str">
        <f t="shared" si="89"/>
        <v>V03AXШлемника байкальского корень</v>
      </c>
      <c r="D5720" s="91" t="s">
        <v>13607</v>
      </c>
    </row>
    <row r="5721" spans="1:4" hidden="1">
      <c r="A5721" s="91" t="s">
        <v>13526</v>
      </c>
      <c r="B5721" s="91" t="s">
        <v>17710</v>
      </c>
      <c r="C5721" s="39" t="str">
        <f t="shared" si="89"/>
        <v>V03AXЭхинацея-плюс</v>
      </c>
      <c r="D5721" s="91" t="s">
        <v>13607</v>
      </c>
    </row>
    <row r="5722" spans="1:4" hidden="1">
      <c r="A5722" s="91" t="s">
        <v>13526</v>
      </c>
      <c r="B5722" s="91" t="s">
        <v>17661</v>
      </c>
      <c r="C5722" s="39" t="str">
        <f t="shared" si="89"/>
        <v>V03AXЩавель курчавый</v>
      </c>
      <c r="D5722" s="91" t="s">
        <v>13607</v>
      </c>
    </row>
    <row r="5723" spans="1:4" hidden="1">
      <c r="A5723" s="91" t="s">
        <v>13526</v>
      </c>
      <c r="B5723" s="91" t="s">
        <v>17711</v>
      </c>
      <c r="C5723" s="39" t="str">
        <f t="shared" si="89"/>
        <v>V03AXЭхнабел</v>
      </c>
      <c r="D5723" s="91" t="s">
        <v>13607</v>
      </c>
    </row>
    <row r="5724" spans="1:4" hidden="1">
      <c r="A5724" s="91" t="s">
        <v>13526</v>
      </c>
      <c r="B5724" s="91" t="s">
        <v>17665</v>
      </c>
      <c r="C5724" s="39" t="str">
        <f t="shared" si="89"/>
        <v>V03AXЩитовит-Эдас (Эдас-942)</v>
      </c>
      <c r="D5724" s="91" t="s">
        <v>13607</v>
      </c>
    </row>
    <row r="5725" spans="1:4" hidden="1">
      <c r="A5725" s="91" t="s">
        <v>13526</v>
      </c>
      <c r="B5725" s="91" t="s">
        <v>17715</v>
      </c>
      <c r="C5725" s="39" t="str">
        <f t="shared" si="89"/>
        <v>V03AXЮкка нитчатая</v>
      </c>
      <c r="D5725" s="91" t="s">
        <v>13607</v>
      </c>
    </row>
    <row r="5726" spans="1:4" hidden="1">
      <c r="A5726" s="91" t="s">
        <v>13526</v>
      </c>
      <c r="B5726" s="91" t="s">
        <v>17670</v>
      </c>
      <c r="C5726" s="39" t="str">
        <f t="shared" si="89"/>
        <v>V03AXЭдас "Юлия-Здоровье" (Эдас-155)</v>
      </c>
      <c r="D5726" s="91" t="s">
        <v>13607</v>
      </c>
    </row>
    <row r="5727" spans="1:4" hidden="1">
      <c r="A5727" s="91" t="s">
        <v>13526</v>
      </c>
      <c r="B5727" s="91" t="s">
        <v>17520</v>
      </c>
      <c r="C5727" s="39" t="str">
        <f t="shared" si="89"/>
        <v>V03AXФеминин-гран</v>
      </c>
      <c r="D5727" s="91" t="s">
        <v>13607</v>
      </c>
    </row>
    <row r="5728" spans="1:4" hidden="1">
      <c r="A5728" s="91" t="s">
        <v>13526</v>
      </c>
      <c r="B5728" s="91" t="s">
        <v>17523</v>
      </c>
      <c r="C5728" s="39" t="str">
        <f t="shared" si="89"/>
        <v>V03AXФеминус Эдас-101</v>
      </c>
      <c r="D5728" s="91" t="s">
        <v>13607</v>
      </c>
    </row>
    <row r="5729" spans="1:4" hidden="1">
      <c r="A5729" s="91" t="s">
        <v>13526</v>
      </c>
      <c r="B5729" s="91" t="s">
        <v>17524</v>
      </c>
      <c r="C5729" s="39" t="str">
        <f t="shared" si="89"/>
        <v>V03AXФеминус Эдас-901</v>
      </c>
      <c r="D5729" s="91" t="s">
        <v>13607</v>
      </c>
    </row>
    <row r="5730" spans="1:4" hidden="1">
      <c r="A5730" s="91" t="s">
        <v>13526</v>
      </c>
      <c r="B5730" s="91" t="s">
        <v>17528</v>
      </c>
      <c r="C5730" s="39" t="str">
        <f t="shared" si="89"/>
        <v>V03AXФеррум пикриникум</v>
      </c>
      <c r="D5730" s="91" t="s">
        <v>13607</v>
      </c>
    </row>
    <row r="5731" spans="1:4" hidden="1">
      <c r="A5731" s="91" t="s">
        <v>13526</v>
      </c>
      <c r="B5731" s="91" t="s">
        <v>17539</v>
      </c>
      <c r="C5731" s="39" t="str">
        <f t="shared" si="89"/>
        <v>V03AXФитантис</v>
      </c>
      <c r="D5731" s="91" t="s">
        <v>13607</v>
      </c>
    </row>
    <row r="5732" spans="1:4" hidden="1">
      <c r="A5732" s="91" t="s">
        <v>13526</v>
      </c>
      <c r="B5732" s="91" t="s">
        <v>17553</v>
      </c>
      <c r="C5732" s="39" t="str">
        <f t="shared" si="89"/>
        <v>V03AXФукус-плюс</v>
      </c>
      <c r="D5732" s="91" t="s">
        <v>13607</v>
      </c>
    </row>
    <row r="5733" spans="1:4" hidden="1">
      <c r="A5733" s="91" t="s">
        <v>13526</v>
      </c>
      <c r="B5733" s="91" t="s">
        <v>17306</v>
      </c>
      <c r="C5733" s="39" t="str">
        <f t="shared" si="89"/>
        <v>V03AXСабина</v>
      </c>
      <c r="D5733" s="91" t="s">
        <v>13607</v>
      </c>
    </row>
    <row r="5734" spans="1:4" hidden="1">
      <c r="A5734" s="91" t="s">
        <v>13526</v>
      </c>
      <c r="B5734" s="91" t="s">
        <v>17555</v>
      </c>
      <c r="C5734" s="39" t="str">
        <f t="shared" si="89"/>
        <v>V03AXХамомилла-ГФ</v>
      </c>
      <c r="D5734" s="91" t="s">
        <v>13607</v>
      </c>
    </row>
    <row r="5735" spans="1:4" hidden="1">
      <c r="A5735" s="91" t="s">
        <v>13526</v>
      </c>
      <c r="B5735" s="91" t="s">
        <v>17537</v>
      </c>
      <c r="C5735" s="39" t="str">
        <f t="shared" si="89"/>
        <v>V03AXФитангин Эдас-905</v>
      </c>
      <c r="D5735" s="91" t="s">
        <v>13607</v>
      </c>
    </row>
    <row r="5736" spans="1:4" hidden="1">
      <c r="A5736" s="91" t="s">
        <v>13526</v>
      </c>
      <c r="B5736" s="91" t="s">
        <v>17557</v>
      </c>
      <c r="C5736" s="39" t="str">
        <f t="shared" si="89"/>
        <v>V03AXХамомилля</v>
      </c>
      <c r="D5736" s="91" t="s">
        <v>13607</v>
      </c>
    </row>
    <row r="5737" spans="1:4" hidden="1">
      <c r="A5737" s="91" t="s">
        <v>13526</v>
      </c>
      <c r="B5737" s="91" t="s">
        <v>17558</v>
      </c>
      <c r="C5737" s="39" t="str">
        <f t="shared" si="89"/>
        <v>V03AXХвои экстракт</v>
      </c>
      <c r="D5737" s="91" t="s">
        <v>13607</v>
      </c>
    </row>
    <row r="5738" spans="1:4" hidden="1">
      <c r="A5738" s="91" t="s">
        <v>13526</v>
      </c>
      <c r="B5738" s="91" t="s">
        <v>17316</v>
      </c>
      <c r="C5738" s="39" t="str">
        <f t="shared" si="89"/>
        <v>V03AXСанодерм Эдас-202</v>
      </c>
      <c r="D5738" s="91" t="s">
        <v>13607</v>
      </c>
    </row>
    <row r="5739" spans="1:4" hidden="1">
      <c r="A5739" s="91" t="s">
        <v>13526</v>
      </c>
      <c r="B5739" s="91" t="s">
        <v>17317</v>
      </c>
      <c r="C5739" s="39" t="str">
        <f t="shared" si="89"/>
        <v>V03AXСанодерм-Эдас</v>
      </c>
      <c r="D5739" s="91" t="s">
        <v>13607</v>
      </c>
    </row>
    <row r="5740" spans="1:4" hidden="1">
      <c r="A5740" s="91" t="s">
        <v>13526</v>
      </c>
      <c r="B5740" s="91" t="s">
        <v>17318</v>
      </c>
      <c r="C5740" s="39" t="str">
        <f t="shared" si="89"/>
        <v>V03AXСарсапарилла</v>
      </c>
      <c r="D5740" s="91" t="s">
        <v>13607</v>
      </c>
    </row>
    <row r="5741" spans="1:4" hidden="1">
      <c r="A5741" s="91" t="s">
        <v>13526</v>
      </c>
      <c r="B5741" s="91" t="s">
        <v>17319</v>
      </c>
      <c r="C5741" s="39" t="str">
        <f t="shared" ref="C5741:C5804" si="90">CONCATENATE(A5741,B5741)</f>
        <v>V03AXСбор для приготовления микстуры по прописи М.Н.Здренко</v>
      </c>
      <c r="D5741" s="91" t="s">
        <v>13607</v>
      </c>
    </row>
    <row r="5742" spans="1:4" hidden="1">
      <c r="A5742" s="91" t="s">
        <v>13526</v>
      </c>
      <c r="B5742" s="91" t="s">
        <v>17329</v>
      </c>
      <c r="C5742" s="39" t="str">
        <f t="shared" si="90"/>
        <v>V03AXСеленицереус крупноцветковый</v>
      </c>
      <c r="D5742" s="91" t="s">
        <v>13607</v>
      </c>
    </row>
    <row r="5743" spans="1:4" hidden="1">
      <c r="A5743" s="91" t="s">
        <v>13526</v>
      </c>
      <c r="B5743" s="91" t="s">
        <v>17330</v>
      </c>
      <c r="C5743" s="39" t="str">
        <f t="shared" si="90"/>
        <v>V03AXСеленцин</v>
      </c>
      <c r="D5743" s="91" t="s">
        <v>13607</v>
      </c>
    </row>
    <row r="5744" spans="1:4" hidden="1">
      <c r="A5744" s="91" t="s">
        <v>13526</v>
      </c>
      <c r="B5744" s="91" t="s">
        <v>17335</v>
      </c>
      <c r="C5744" s="39" t="str">
        <f t="shared" si="90"/>
        <v>V03AXСенны плод (Кассии)</v>
      </c>
      <c r="D5744" s="91" t="s">
        <v>13607</v>
      </c>
    </row>
    <row r="5745" spans="1:4" hidden="1">
      <c r="A5745" s="91" t="s">
        <v>13526</v>
      </c>
      <c r="B5745" s="91" t="s">
        <v>17674</v>
      </c>
      <c r="C5745" s="39" t="str">
        <f t="shared" si="90"/>
        <v>V03AXЭквизетум хиемале</v>
      </c>
      <c r="D5745" s="91" t="s">
        <v>13607</v>
      </c>
    </row>
    <row r="5746" spans="1:4" hidden="1">
      <c r="A5746" s="91" t="s">
        <v>13526</v>
      </c>
      <c r="B5746" s="91" t="s">
        <v>17676</v>
      </c>
      <c r="C5746" s="39" t="str">
        <f t="shared" si="90"/>
        <v>V03AXЭкощит-Эдас (Эдас-936)</v>
      </c>
      <c r="D5746" s="91" t="s">
        <v>13607</v>
      </c>
    </row>
    <row r="5747" spans="1:4" hidden="1">
      <c r="A5747" s="91" t="s">
        <v>13526</v>
      </c>
      <c r="B5747" s="91" t="s">
        <v>17678</v>
      </c>
      <c r="C5747" s="39" t="str">
        <f t="shared" si="90"/>
        <v>V03AXЭластин-Эдас (Эдас-138)</v>
      </c>
      <c r="D5747" s="91" t="s">
        <v>13607</v>
      </c>
    </row>
    <row r="5748" spans="1:4" hidden="1">
      <c r="A5748" s="91" t="s">
        <v>13526</v>
      </c>
      <c r="B5748" s="91" t="s">
        <v>17680</v>
      </c>
      <c r="C5748" s="39" t="str">
        <f t="shared" si="90"/>
        <v>V03AXЭлатериум</v>
      </c>
      <c r="D5748" s="91" t="s">
        <v>13607</v>
      </c>
    </row>
    <row r="5749" spans="1:4" hidden="1">
      <c r="A5749" s="91" t="s">
        <v>13526</v>
      </c>
      <c r="B5749" s="91" t="s">
        <v>17517</v>
      </c>
      <c r="C5749" s="39" t="str">
        <f t="shared" si="90"/>
        <v>V03AXФегаКорен-Тропфен</v>
      </c>
      <c r="D5749" s="91" t="s">
        <v>13607</v>
      </c>
    </row>
    <row r="5750" spans="1:4" hidden="1">
      <c r="A5750" s="91" t="s">
        <v>13526</v>
      </c>
      <c r="B5750" s="91" t="s">
        <v>17682</v>
      </c>
      <c r="C5750" s="39" t="str">
        <f t="shared" si="90"/>
        <v>V03AXЭнтобан</v>
      </c>
      <c r="D5750" s="91" t="s">
        <v>13607</v>
      </c>
    </row>
    <row r="5751" spans="1:4" hidden="1">
      <c r="A5751" s="91" t="s">
        <v>13526</v>
      </c>
      <c r="B5751" s="91" t="s">
        <v>17525</v>
      </c>
      <c r="C5751" s="39" t="str">
        <f t="shared" si="90"/>
        <v>V03AXФеррум арсеникозум</v>
      </c>
      <c r="D5751" s="91" t="s">
        <v>13607</v>
      </c>
    </row>
    <row r="5752" spans="1:4" hidden="1">
      <c r="A5752" s="91" t="s">
        <v>13526</v>
      </c>
      <c r="B5752" s="91" t="s">
        <v>17527</v>
      </c>
      <c r="C5752" s="39" t="str">
        <f t="shared" si="90"/>
        <v>V03AXФеррум металликум</v>
      </c>
      <c r="D5752" s="91" t="s">
        <v>13607</v>
      </c>
    </row>
    <row r="5753" spans="1:4" hidden="1">
      <c r="A5753" s="91" t="s">
        <v>13526</v>
      </c>
      <c r="B5753" s="91" t="s">
        <v>17533</v>
      </c>
      <c r="C5753" s="39" t="str">
        <f t="shared" si="90"/>
        <v>V03AXФеррум фосфорикум</v>
      </c>
      <c r="D5753" s="91" t="s">
        <v>13607</v>
      </c>
    </row>
    <row r="5754" spans="1:4" hidden="1">
      <c r="A5754" s="91" t="s">
        <v>13526</v>
      </c>
      <c r="B5754" s="91" t="s">
        <v>17545</v>
      </c>
      <c r="C5754" s="39" t="str">
        <f t="shared" si="90"/>
        <v>V03AXФосфор</v>
      </c>
      <c r="D5754" s="91" t="s">
        <v>13607</v>
      </c>
    </row>
    <row r="5755" spans="1:4" hidden="1">
      <c r="A5755" s="91" t="s">
        <v>13526</v>
      </c>
      <c r="B5755" s="91" t="s">
        <v>17560</v>
      </c>
      <c r="C5755" s="39" t="str">
        <f t="shared" si="90"/>
        <v>V03AXХеверт панкреатикум</v>
      </c>
      <c r="D5755" s="91" t="s">
        <v>13607</v>
      </c>
    </row>
    <row r="5756" spans="1:4" hidden="1">
      <c r="A5756" s="91" t="s">
        <v>13526</v>
      </c>
      <c r="B5756" s="91" t="s">
        <v>17561</v>
      </c>
      <c r="C5756" s="39" t="str">
        <f t="shared" si="90"/>
        <v>V03AXХеверт пульмо</v>
      </c>
      <c r="D5756" s="91" t="s">
        <v>13607</v>
      </c>
    </row>
    <row r="5757" spans="1:4" hidden="1">
      <c r="A5757" s="91" t="s">
        <v>13526</v>
      </c>
      <c r="B5757" s="91" t="s">
        <v>17564</v>
      </c>
      <c r="C5757" s="39" t="str">
        <f t="shared" si="90"/>
        <v>V03AXХелидониум-Гомаккорд Н</v>
      </c>
      <c r="D5757" s="91" t="s">
        <v>13607</v>
      </c>
    </row>
    <row r="5758" spans="1:4" hidden="1">
      <c r="A5758" s="91" t="s">
        <v>13526</v>
      </c>
      <c r="B5758" s="91" t="s">
        <v>17574</v>
      </c>
      <c r="C5758" s="39" t="str">
        <f t="shared" si="90"/>
        <v>V03AXХина</v>
      </c>
      <c r="D5758" s="91" t="s">
        <v>13607</v>
      </c>
    </row>
    <row r="5759" spans="1:4" hidden="1">
      <c r="A5759" s="91" t="s">
        <v>13526</v>
      </c>
      <c r="B5759" s="91" t="s">
        <v>17580</v>
      </c>
      <c r="C5759" s="39" t="str">
        <f t="shared" si="90"/>
        <v>V03AXХинная кора</v>
      </c>
      <c r="D5759" s="91" t="s">
        <v>13607</v>
      </c>
    </row>
    <row r="5760" spans="1:4" hidden="1">
      <c r="A5760" s="91" t="s">
        <v>13526</v>
      </c>
      <c r="B5760" s="91" t="s">
        <v>17584</v>
      </c>
      <c r="C5760" s="39" t="str">
        <f t="shared" si="90"/>
        <v>V03AXХлоралум гидратум</v>
      </c>
      <c r="D5760" s="91" t="s">
        <v>13607</v>
      </c>
    </row>
    <row r="5761" spans="1:4" hidden="1">
      <c r="A5761" s="91" t="s">
        <v>13526</v>
      </c>
      <c r="B5761" s="91" t="s">
        <v>17597</v>
      </c>
      <c r="C5761" s="39" t="str">
        <f t="shared" si="90"/>
        <v>V03AXЦедрон</v>
      </c>
      <c r="D5761" s="91" t="s">
        <v>13607</v>
      </c>
    </row>
    <row r="5762" spans="1:4" hidden="1">
      <c r="A5762" s="91" t="s">
        <v>13526</v>
      </c>
      <c r="B5762" s="91" t="s">
        <v>17606</v>
      </c>
      <c r="C5762" s="39" t="str">
        <f t="shared" si="90"/>
        <v>V03AXЦикадерма</v>
      </c>
      <c r="D5762" s="91" t="s">
        <v>13607</v>
      </c>
    </row>
    <row r="5763" spans="1:4" hidden="1">
      <c r="A5763" s="91" t="s">
        <v>13526</v>
      </c>
      <c r="B5763" s="91" t="s">
        <v>17612</v>
      </c>
      <c r="C5763" s="39" t="str">
        <f t="shared" si="90"/>
        <v>V03AXЦимицифуги даурской корневища с корнями</v>
      </c>
      <c r="D5763" s="91" t="s">
        <v>13607</v>
      </c>
    </row>
    <row r="5764" spans="1:4" hidden="1">
      <c r="A5764" s="91" t="s">
        <v>17723</v>
      </c>
      <c r="B5764" s="91" t="s">
        <v>17724</v>
      </c>
      <c r="C5764" s="39" t="str">
        <f t="shared" si="90"/>
        <v>V04CGГистамин</v>
      </c>
      <c r="D5764" s="91" t="s">
        <v>13607</v>
      </c>
    </row>
    <row r="5765" spans="1:4" hidden="1">
      <c r="A5765" s="91" t="s">
        <v>17723</v>
      </c>
      <c r="B5765" s="91" t="s">
        <v>17725</v>
      </c>
      <c r="C5765" s="39" t="str">
        <f t="shared" si="90"/>
        <v>V04CGПентагастрин</v>
      </c>
      <c r="D5765" s="91" t="s">
        <v>13607</v>
      </c>
    </row>
    <row r="5766" spans="1:4" hidden="1">
      <c r="A5766" s="91" t="s">
        <v>17726</v>
      </c>
      <c r="B5766" s="91" t="s">
        <v>17727</v>
      </c>
      <c r="C5766" s="39" t="str">
        <f t="shared" si="90"/>
        <v>V04CHИндигокармин</v>
      </c>
      <c r="D5766" s="91" t="s">
        <v>13607</v>
      </c>
    </row>
    <row r="5767" spans="1:4" hidden="1">
      <c r="A5767" s="91" t="s">
        <v>17728</v>
      </c>
      <c r="B5767" s="91" t="s">
        <v>17729</v>
      </c>
      <c r="C5767" s="39" t="str">
        <f t="shared" si="90"/>
        <v>V04CJПротирелин</v>
      </c>
      <c r="D5767" s="91" t="s">
        <v>13607</v>
      </c>
    </row>
    <row r="5768" spans="1:4" hidden="1">
      <c r="A5768" s="91" t="s">
        <v>13552</v>
      </c>
      <c r="B5768" s="91" t="s">
        <v>17734</v>
      </c>
      <c r="C5768" s="39" t="str">
        <f t="shared" si="90"/>
        <v>V04CXСыворотка молозивная человека очищенная жидкая (Чигаин)</v>
      </c>
      <c r="D5768" s="91" t="s">
        <v>13607</v>
      </c>
    </row>
    <row r="5769" spans="1:4" hidden="1">
      <c r="A5769" s="91" t="s">
        <v>13552</v>
      </c>
      <c r="B5769" s="91" t="s">
        <v>17730</v>
      </c>
      <c r="C5769" s="39" t="str">
        <f t="shared" si="90"/>
        <v>V04CXL-метионин, 11С</v>
      </c>
      <c r="D5769" s="91" t="s">
        <v>13607</v>
      </c>
    </row>
    <row r="5770" spans="1:4" hidden="1">
      <c r="A5770" s="91" t="s">
        <v>13552</v>
      </c>
      <c r="B5770" s="91" t="s">
        <v>17733</v>
      </c>
      <c r="C5770" s="39" t="str">
        <f t="shared" si="90"/>
        <v>V04CXСыворотка крови [для диагностических целей]</v>
      </c>
      <c r="D5770" s="91" t="s">
        <v>13607</v>
      </c>
    </row>
    <row r="5771" spans="1:4" hidden="1">
      <c r="A5771" s="91" t="s">
        <v>13552</v>
      </c>
      <c r="B5771" s="91" t="s">
        <v>17731</v>
      </c>
      <c r="C5771" s="39" t="str">
        <f t="shared" si="90"/>
        <v>V04CXВода, 15-О</v>
      </c>
      <c r="D5771" s="91" t="s">
        <v>13607</v>
      </c>
    </row>
    <row r="5772" spans="1:4" hidden="1">
      <c r="A5772" s="91" t="s">
        <v>13552</v>
      </c>
      <c r="B5772" s="91" t="s">
        <v>17732</v>
      </c>
      <c r="C5772" s="39" t="str">
        <f t="shared" si="90"/>
        <v>V04CXДругие диагностические средства</v>
      </c>
      <c r="D5772" s="91" t="s">
        <v>13607</v>
      </c>
    </row>
    <row r="5773" spans="1:4" hidden="1">
      <c r="A5773" s="91" t="s">
        <v>17735</v>
      </c>
      <c r="B5773" s="91" t="s">
        <v>17736</v>
      </c>
      <c r="C5773" s="39" t="str">
        <f t="shared" si="90"/>
        <v>V06AAНизкокалорийные диеты</v>
      </c>
      <c r="D5773" s="91" t="s">
        <v>13607</v>
      </c>
    </row>
    <row r="5774" spans="1:4" hidden="1">
      <c r="A5774" s="91" t="s">
        <v>17735</v>
      </c>
      <c r="B5774" s="91" t="s">
        <v>13556</v>
      </c>
      <c r="C5774" s="39" t="str">
        <f t="shared" si="90"/>
        <v>V06AAАспартам</v>
      </c>
      <c r="D5774" s="91" t="s">
        <v>13607</v>
      </c>
    </row>
    <row r="5775" spans="1:4" hidden="1">
      <c r="A5775" s="91" t="s">
        <v>17735</v>
      </c>
      <c r="B5775" s="91" t="s">
        <v>17737</v>
      </c>
      <c r="C5775" s="39" t="str">
        <f t="shared" si="90"/>
        <v>V06AAСахарин</v>
      </c>
      <c r="D5775" s="91" t="s">
        <v>13607</v>
      </c>
    </row>
    <row r="5776" spans="1:4" hidden="1">
      <c r="A5776" s="91" t="s">
        <v>13606</v>
      </c>
      <c r="B5776" s="91" t="s">
        <v>17738</v>
      </c>
      <c r="C5776" s="39" t="str">
        <f t="shared" si="90"/>
        <v>V06DDАминесс Н</v>
      </c>
      <c r="D5776" s="91" t="s">
        <v>13607</v>
      </c>
    </row>
    <row r="5777" spans="1:4" hidden="1">
      <c r="A5777" s="91" t="s">
        <v>13606</v>
      </c>
      <c r="B5777" s="91" t="s">
        <v>13555</v>
      </c>
      <c r="C5777" s="39" t="str">
        <f t="shared" si="90"/>
        <v>V06DDКетоаналоги аминокислот</v>
      </c>
      <c r="D5777" s="91" t="s">
        <v>17948</v>
      </c>
    </row>
    <row r="5778" spans="1:4" hidden="1">
      <c r="A5778" s="91" t="s">
        <v>13606</v>
      </c>
      <c r="B5778" s="91" t="s">
        <v>17923</v>
      </c>
      <c r="C5778" s="39" t="str">
        <f t="shared" si="90"/>
        <v>V06DDаминокислоты для парентерального питания</v>
      </c>
      <c r="D5778" s="91" t="s">
        <v>17948</v>
      </c>
    </row>
    <row r="5779" spans="1:4" hidden="1">
      <c r="A5779" s="91" t="s">
        <v>13606</v>
      </c>
      <c r="B5779" s="91" t="s">
        <v>17924</v>
      </c>
      <c r="C5779" s="39" t="str">
        <f t="shared" si="90"/>
        <v>V06DDаминокислоты и их смеси</v>
      </c>
      <c r="D5779" s="91" t="s">
        <v>17948</v>
      </c>
    </row>
    <row r="5780" spans="1:4" hidden="1">
      <c r="A5780" s="91" t="s">
        <v>13606</v>
      </c>
      <c r="B5780" s="91" t="s">
        <v>17739</v>
      </c>
      <c r="C5780" s="39" t="str">
        <f t="shared" si="90"/>
        <v>V06DDаминокислоты, включая комбинации с полипептидами</v>
      </c>
      <c r="D5780" s="91" t="s">
        <v>13607</v>
      </c>
    </row>
    <row r="5781" spans="1:4" hidden="1">
      <c r="A5781" s="91" t="s">
        <v>17925</v>
      </c>
      <c r="B5781" s="91" t="s">
        <v>14191</v>
      </c>
      <c r="C5781" s="39" t="str">
        <f t="shared" si="90"/>
        <v>V06DEАминокислоты для парентерального питания+Прочие препараты</v>
      </c>
      <c r="D5781" s="91" t="s">
        <v>17948</v>
      </c>
    </row>
    <row r="5782" spans="1:4" hidden="1">
      <c r="A5782" s="91" t="s">
        <v>17740</v>
      </c>
      <c r="B5782" s="91" t="s">
        <v>17744</v>
      </c>
      <c r="C5782" s="39" t="str">
        <f t="shared" si="90"/>
        <v>V06DXОволакт</v>
      </c>
      <c r="D5782" s="91" t="s">
        <v>13607</v>
      </c>
    </row>
    <row r="5783" spans="1:4" hidden="1">
      <c r="A5783" s="91" t="s">
        <v>17740</v>
      </c>
      <c r="B5783" s="91" t="s">
        <v>17741</v>
      </c>
      <c r="C5783" s="39" t="str">
        <f t="shared" si="90"/>
        <v>V06DXДругие комбинированные продукты лечебного питания</v>
      </c>
      <c r="D5783" s="91" t="s">
        <v>13607</v>
      </c>
    </row>
    <row r="5784" spans="1:4" hidden="1">
      <c r="A5784" s="91" t="s">
        <v>17740</v>
      </c>
      <c r="B5784" s="91" t="s">
        <v>17743</v>
      </c>
      <c r="C5784" s="39" t="str">
        <f t="shared" si="90"/>
        <v>V06DXКомпозит</v>
      </c>
      <c r="D5784" s="91" t="s">
        <v>13607</v>
      </c>
    </row>
    <row r="5785" spans="1:4" hidden="1">
      <c r="A5785" s="91" t="s">
        <v>17740</v>
      </c>
      <c r="B5785" s="91" t="s">
        <v>17742</v>
      </c>
      <c r="C5785" s="39" t="str">
        <f t="shared" si="90"/>
        <v>V06DXИнпитан</v>
      </c>
      <c r="D5785" s="91" t="s">
        <v>13607</v>
      </c>
    </row>
    <row r="5786" spans="1:4" hidden="1">
      <c r="A5786" s="91" t="s">
        <v>17740</v>
      </c>
      <c r="B5786" s="91" t="s">
        <v>17745</v>
      </c>
      <c r="C5786" s="39" t="str">
        <f t="shared" si="90"/>
        <v>V06DXСтрикс</v>
      </c>
      <c r="D5786" s="91" t="s">
        <v>13607</v>
      </c>
    </row>
    <row r="5787" spans="1:4" hidden="1">
      <c r="A5787" s="91" t="s">
        <v>17746</v>
      </c>
      <c r="B5787" s="91" t="s">
        <v>17747</v>
      </c>
      <c r="C5787" s="39" t="str">
        <f t="shared" si="90"/>
        <v>V07AAПластыри</v>
      </c>
      <c r="D5787" s="91" t="s">
        <v>13607</v>
      </c>
    </row>
    <row r="5788" spans="1:4" hidden="1">
      <c r="A5788" s="91" t="s">
        <v>17746</v>
      </c>
      <c r="B5788" s="91" t="s">
        <v>12467</v>
      </c>
      <c r="C5788" s="39" t="str">
        <f t="shared" si="90"/>
        <v>V07AAЛейкопластырь</v>
      </c>
      <c r="D5788" s="91" t="s">
        <v>13607</v>
      </c>
    </row>
    <row r="5789" spans="1:4" hidden="1">
      <c r="A5789" s="91" t="s">
        <v>9975</v>
      </c>
      <c r="B5789" s="91" t="s">
        <v>17750</v>
      </c>
      <c r="C5789" s="39" t="str">
        <f t="shared" si="90"/>
        <v>V07ABрастворители иразбавители, включая ирригационные растворы</v>
      </c>
      <c r="D5789" s="91" t="s">
        <v>13607</v>
      </c>
    </row>
    <row r="5790" spans="1:4" ht="30" hidden="1">
      <c r="A5790" s="91" t="s">
        <v>9975</v>
      </c>
      <c r="B5790" s="91" t="s">
        <v>17751</v>
      </c>
      <c r="C5790" s="39" t="str">
        <f t="shared" si="90"/>
        <v>V07ABРастворитель для коревой и паротитной вакцин культуральных живых сухих</v>
      </c>
      <c r="D5790" s="91" t="s">
        <v>13607</v>
      </c>
    </row>
    <row r="5791" spans="1:4" ht="30" hidden="1">
      <c r="A5791" s="91" t="s">
        <v>9975</v>
      </c>
      <c r="B5791" s="91" t="s">
        <v>17752</v>
      </c>
      <c r="C5791" s="39" t="str">
        <f t="shared" si="90"/>
        <v>V07ABРастворитель для коревой, паротитной, паротитно-коревой вакцин культуральных живых</v>
      </c>
      <c r="D5791" s="91" t="s">
        <v>13607</v>
      </c>
    </row>
    <row r="5792" spans="1:4" hidden="1">
      <c r="A5792" s="91" t="s">
        <v>9975</v>
      </c>
      <c r="B5792" s="91" t="s">
        <v>17749</v>
      </c>
      <c r="C5792" s="39" t="str">
        <f t="shared" si="90"/>
        <v>V07ABРаствор для разведения растворимого инсулина для инъекций</v>
      </c>
      <c r="D5792" s="91" t="s">
        <v>13607</v>
      </c>
    </row>
    <row r="5793" spans="1:4" ht="30" hidden="1">
      <c r="A5793" s="91" t="s">
        <v>9975</v>
      </c>
      <c r="B5793" s="91" t="s">
        <v>17753</v>
      </c>
      <c r="C5793" s="39" t="str">
        <f t="shared" si="90"/>
        <v>V07ABРастворитель для коревой, паротитной, паротитно-коревой вакцин культуральных живых сухих</v>
      </c>
      <c r="D5793" s="91" t="s">
        <v>13607</v>
      </c>
    </row>
    <row r="5794" spans="1:4" ht="30" hidden="1">
      <c r="A5794" s="91" t="s">
        <v>9975</v>
      </c>
      <c r="B5794" s="91" t="s">
        <v>17748</v>
      </c>
      <c r="C5794" s="39" t="str">
        <f t="shared" si="90"/>
        <v>V07ABРаствор для разведения инсулина, содержащего протамин, для подкожного введения</v>
      </c>
      <c r="D5794" s="91" t="s">
        <v>13607</v>
      </c>
    </row>
    <row r="5795" spans="1:4" hidden="1">
      <c r="A5795" s="91" t="s">
        <v>9975</v>
      </c>
      <c r="B5795" s="91" t="s">
        <v>17926</v>
      </c>
      <c r="C5795" s="39" t="str">
        <f t="shared" si="90"/>
        <v>V07ABвода для инъекций</v>
      </c>
      <c r="D5795" s="91" t="s">
        <v>17948</v>
      </c>
    </row>
    <row r="5796" spans="1:4" hidden="1">
      <c r="A5796" s="91" t="s">
        <v>9975</v>
      </c>
      <c r="B5796" s="91" t="s">
        <v>12150</v>
      </c>
      <c r="C5796" s="39" t="str">
        <f t="shared" si="90"/>
        <v>V07ABНатрия хлорид</v>
      </c>
      <c r="D5796" s="91" t="s">
        <v>13607</v>
      </c>
    </row>
    <row r="5797" spans="1:4" ht="30" hidden="1">
      <c r="A5797" s="91" t="s">
        <v>13557</v>
      </c>
      <c r="B5797" s="91" t="s">
        <v>17754</v>
      </c>
      <c r="C5797" s="39" t="str">
        <f t="shared" si="90"/>
        <v>V07ACАденин+Декстроза+Лимонная кислота+Маннитол+Натрия дигидрофосфат+Натрия цитрат+Натрия хлорид</v>
      </c>
      <c r="D5797" s="91" t="s">
        <v>13607</v>
      </c>
    </row>
    <row r="5798" spans="1:4" ht="30" hidden="1">
      <c r="A5798" s="91" t="s">
        <v>13557</v>
      </c>
      <c r="B5798" s="91" t="s">
        <v>17755</v>
      </c>
      <c r="C5798" s="39" t="str">
        <f t="shared" si="90"/>
        <v>V07ACАденин+Декстроза+Лимонная кислота+Натрия дигидрофосфат+Натрия цитрат</v>
      </c>
      <c r="D5798" s="91" t="s">
        <v>13607</v>
      </c>
    </row>
    <row r="5799" spans="1:4" hidden="1">
      <c r="A5799" s="91" t="s">
        <v>13557</v>
      </c>
      <c r="B5799" s="91" t="s">
        <v>17757</v>
      </c>
      <c r="C5799" s="39" t="str">
        <f t="shared" si="90"/>
        <v>V07ACДекстроза+Лимонная кислота+Натрия дигидрофосфат+Натрия цитрат</v>
      </c>
      <c r="D5799" s="91" t="s">
        <v>13607</v>
      </c>
    </row>
    <row r="5800" spans="1:4" hidden="1">
      <c r="A5800" s="91" t="s">
        <v>13557</v>
      </c>
      <c r="B5800" s="91" t="s">
        <v>17759</v>
      </c>
      <c r="C5800" s="39" t="str">
        <f t="shared" si="90"/>
        <v>V07ACДекстроза+Натрия гидроцитрат</v>
      </c>
      <c r="D5800" s="91" t="s">
        <v>13607</v>
      </c>
    </row>
    <row r="5801" spans="1:4" hidden="1">
      <c r="A5801" s="91" t="s">
        <v>13557</v>
      </c>
      <c r="B5801" s="91" t="s">
        <v>17768</v>
      </c>
      <c r="C5801" s="39" t="str">
        <f t="shared" si="90"/>
        <v>V07ACЭрнаф</v>
      </c>
      <c r="D5801" s="91" t="s">
        <v>13607</v>
      </c>
    </row>
    <row r="5802" spans="1:4" hidden="1">
      <c r="A5802" s="91" t="s">
        <v>13557</v>
      </c>
      <c r="B5802" s="91" t="s">
        <v>17762</v>
      </c>
      <c r="C5802" s="39" t="str">
        <f t="shared" si="90"/>
        <v>V07ACМодежель</v>
      </c>
      <c r="D5802" s="91" t="s">
        <v>13607</v>
      </c>
    </row>
    <row r="5803" spans="1:4" hidden="1">
      <c r="A5803" s="91" t="s">
        <v>13557</v>
      </c>
      <c r="B5803" s="91" t="s">
        <v>17760</v>
      </c>
      <c r="C5803" s="39" t="str">
        <f t="shared" si="90"/>
        <v>V07ACКонсервант крови №12</v>
      </c>
      <c r="D5803" s="91" t="s">
        <v>13607</v>
      </c>
    </row>
    <row r="5804" spans="1:4" hidden="1">
      <c r="A5804" s="91" t="s">
        <v>13557</v>
      </c>
      <c r="B5804" s="91" t="s">
        <v>17763</v>
      </c>
      <c r="C5804" s="39" t="str">
        <f t="shared" si="90"/>
        <v>V07ACПропандиосахароль</v>
      </c>
      <c r="D5804" s="91" t="s">
        <v>13607</v>
      </c>
    </row>
    <row r="5805" spans="1:4" hidden="1">
      <c r="A5805" s="91" t="s">
        <v>13557</v>
      </c>
      <c r="B5805" s="91" t="s">
        <v>17767</v>
      </c>
      <c r="C5805" s="39" t="str">
        <f t="shared" ref="C5805:C5868" si="91">CONCATENATE(A5805,B5805)</f>
        <v>V07ACЭритропифаден</v>
      </c>
      <c r="D5805" s="91" t="s">
        <v>13607</v>
      </c>
    </row>
    <row r="5806" spans="1:4" hidden="1">
      <c r="A5806" s="91" t="s">
        <v>13557</v>
      </c>
      <c r="B5806" s="91" t="s">
        <v>17764</v>
      </c>
      <c r="C5806" s="39" t="str">
        <f t="shared" si="91"/>
        <v>V07ACТромбокриодмац</v>
      </c>
      <c r="D5806" s="91" t="s">
        <v>13607</v>
      </c>
    </row>
    <row r="5807" spans="1:4" hidden="1">
      <c r="A5807" s="91" t="s">
        <v>13557</v>
      </c>
      <c r="B5807" s="91" t="s">
        <v>17758</v>
      </c>
      <c r="C5807" s="39" t="str">
        <f t="shared" si="91"/>
        <v>V07ACДекстроза+Лимонная кислота+Натрия цитрат</v>
      </c>
      <c r="D5807" s="91" t="s">
        <v>13607</v>
      </c>
    </row>
    <row r="5808" spans="1:4" hidden="1">
      <c r="A5808" s="91" t="s">
        <v>13557</v>
      </c>
      <c r="B5808" s="91" t="s">
        <v>17756</v>
      </c>
      <c r="C5808" s="39" t="str">
        <f t="shared" si="91"/>
        <v>V07ACВспомогательные средства для гемотрансфузии</v>
      </c>
      <c r="D5808" s="91" t="s">
        <v>13607</v>
      </c>
    </row>
    <row r="5809" spans="1:4" hidden="1">
      <c r="A5809" s="91" t="s">
        <v>13557</v>
      </c>
      <c r="B5809" s="91" t="s">
        <v>17761</v>
      </c>
      <c r="C5809" s="39" t="str">
        <f t="shared" si="91"/>
        <v>V07ACЛейкокриодмац</v>
      </c>
      <c r="D5809" s="91" t="s">
        <v>13607</v>
      </c>
    </row>
    <row r="5810" spans="1:4" hidden="1">
      <c r="A5810" s="91" t="s">
        <v>13557</v>
      </c>
      <c r="B5810" s="91" t="s">
        <v>17765</v>
      </c>
      <c r="C5810" s="39" t="str">
        <f t="shared" si="91"/>
        <v>V07ACФоглюк</v>
      </c>
      <c r="D5810" s="91" t="s">
        <v>13607</v>
      </c>
    </row>
    <row r="5811" spans="1:4" hidden="1">
      <c r="A5811" s="91" t="s">
        <v>13557</v>
      </c>
      <c r="B5811" s="91" t="s">
        <v>17766</v>
      </c>
      <c r="C5811" s="39" t="str">
        <f t="shared" si="91"/>
        <v>V07ACЭритронаф</v>
      </c>
      <c r="D5811" s="91" t="s">
        <v>13607</v>
      </c>
    </row>
    <row r="5812" spans="1:4" hidden="1">
      <c r="A5812" s="91" t="s">
        <v>17769</v>
      </c>
      <c r="B5812" s="91" t="s">
        <v>17773</v>
      </c>
      <c r="C5812" s="39" t="str">
        <f t="shared" si="91"/>
        <v>V07AXОтмывочная паста</v>
      </c>
      <c r="D5812" s="91" t="s">
        <v>13607</v>
      </c>
    </row>
    <row r="5813" spans="1:4" hidden="1">
      <c r="A5813" s="91" t="s">
        <v>17769</v>
      </c>
      <c r="B5813" s="91" t="s">
        <v>17771</v>
      </c>
      <c r="C5813" s="39" t="str">
        <f t="shared" si="91"/>
        <v>V07AXЗащитная паста ИЭР-2</v>
      </c>
      <c r="D5813" s="91" t="s">
        <v>13607</v>
      </c>
    </row>
    <row r="5814" spans="1:4" hidden="1">
      <c r="A5814" s="91" t="s">
        <v>17769</v>
      </c>
      <c r="B5814" s="91" t="s">
        <v>17772</v>
      </c>
      <c r="C5814" s="39" t="str">
        <f t="shared" si="91"/>
        <v>V07AXМоющие средства</v>
      </c>
      <c r="D5814" s="91" t="s">
        <v>13607</v>
      </c>
    </row>
    <row r="5815" spans="1:4" hidden="1">
      <c r="A5815" s="91" t="s">
        <v>17769</v>
      </c>
      <c r="B5815" s="91" t="s">
        <v>17770</v>
      </c>
      <c r="C5815" s="39" t="str">
        <f t="shared" si="91"/>
        <v>V07AXЗащитная паста ИЭР-1</v>
      </c>
      <c r="D5815" s="91" t="s">
        <v>13607</v>
      </c>
    </row>
    <row r="5816" spans="1:4" hidden="1">
      <c r="A5816" s="91" t="s">
        <v>13558</v>
      </c>
      <c r="B5816" s="91" t="s">
        <v>17774</v>
      </c>
      <c r="C5816" s="39" t="str">
        <f t="shared" si="91"/>
        <v>V07AYГемжел</v>
      </c>
      <c r="D5816" s="91" t="s">
        <v>13607</v>
      </c>
    </row>
    <row r="5817" spans="1:4" hidden="1">
      <c r="A5817" s="91" t="s">
        <v>13558</v>
      </c>
      <c r="B5817" s="91" t="s">
        <v>17777</v>
      </c>
      <c r="C5817" s="39" t="str">
        <f t="shared" si="91"/>
        <v>V07AYПрочие нелечебные вспомогательные средства</v>
      </c>
      <c r="D5817" s="91" t="s">
        <v>13607</v>
      </c>
    </row>
    <row r="5818" spans="1:4" hidden="1">
      <c r="A5818" s="91" t="s">
        <v>13558</v>
      </c>
      <c r="B5818" s="91" t="s">
        <v>17775</v>
      </c>
      <c r="C5818" s="39" t="str">
        <f t="shared" si="91"/>
        <v>V07AYГлюкоповират</v>
      </c>
      <c r="D5818" s="91" t="s">
        <v>13607</v>
      </c>
    </row>
    <row r="5819" spans="1:4" hidden="1">
      <c r="A5819" s="91" t="s">
        <v>13558</v>
      </c>
      <c r="B5819" s="91" t="s">
        <v>17776</v>
      </c>
      <c r="C5819" s="39" t="str">
        <f t="shared" si="91"/>
        <v>V07AYКокарбоксилазы гидрохлорида растворитель</v>
      </c>
      <c r="D5819" s="91" t="s">
        <v>13607</v>
      </c>
    </row>
    <row r="5820" spans="1:4" hidden="1">
      <c r="A5820" s="91" t="s">
        <v>13558</v>
      </c>
      <c r="B5820" s="91" t="s">
        <v>11933</v>
      </c>
      <c r="C5820" s="39" t="str">
        <f t="shared" si="91"/>
        <v>V07AYПовидон</v>
      </c>
      <c r="D5820" s="91" t="s">
        <v>13607</v>
      </c>
    </row>
    <row r="5821" spans="1:4" hidden="1">
      <c r="A5821" s="91" t="s">
        <v>17778</v>
      </c>
      <c r="B5821" s="91" t="s">
        <v>17779</v>
      </c>
      <c r="C5821" s="39" t="str">
        <f t="shared" si="91"/>
        <v>V08AХромолимфотраст</v>
      </c>
      <c r="D5821" s="91" t="s">
        <v>13607</v>
      </c>
    </row>
    <row r="5822" spans="1:4" hidden="1">
      <c r="A5822" s="91" t="s">
        <v>10103</v>
      </c>
      <c r="B5822" s="91" t="s">
        <v>17780</v>
      </c>
      <c r="C5822" s="39" t="str">
        <f t="shared" si="91"/>
        <v>V08AAЙодамид</v>
      </c>
      <c r="D5822" s="91" t="s">
        <v>13607</v>
      </c>
    </row>
    <row r="5823" spans="1:4" hidden="1">
      <c r="A5823" s="91" t="s">
        <v>10103</v>
      </c>
      <c r="B5823" s="91" t="s">
        <v>17781</v>
      </c>
      <c r="C5823" s="39" t="str">
        <f t="shared" si="91"/>
        <v>V08AAЙоталамовая кислота</v>
      </c>
      <c r="D5823" s="91" t="s">
        <v>13607</v>
      </c>
    </row>
    <row r="5824" spans="1:4" hidden="1">
      <c r="A5824" s="91" t="s">
        <v>10103</v>
      </c>
      <c r="B5824" s="91" t="s">
        <v>13560</v>
      </c>
      <c r="C5824" s="39" t="str">
        <f t="shared" si="91"/>
        <v>V08AAЙокситаламовая кислота</v>
      </c>
      <c r="D5824" s="91" t="s">
        <v>13607</v>
      </c>
    </row>
    <row r="5825" spans="1:4" hidden="1">
      <c r="A5825" s="91" t="s">
        <v>10103</v>
      </c>
      <c r="B5825" s="91" t="s">
        <v>13559</v>
      </c>
      <c r="C5825" s="39" t="str">
        <f t="shared" si="91"/>
        <v>V08AAНатрия амидотризоат</v>
      </c>
      <c r="D5825" s="91" t="s">
        <v>17948</v>
      </c>
    </row>
    <row r="5826" spans="1:4" hidden="1">
      <c r="A5826" s="91" t="s">
        <v>10040</v>
      </c>
      <c r="B5826" s="91" t="s">
        <v>13567</v>
      </c>
      <c r="C5826" s="39" t="str">
        <f t="shared" si="91"/>
        <v>V08ABЙогексол</v>
      </c>
      <c r="D5826" s="91" t="s">
        <v>17948</v>
      </c>
    </row>
    <row r="5827" spans="1:4" hidden="1">
      <c r="A5827" s="91" t="s">
        <v>10040</v>
      </c>
      <c r="B5827" s="91" t="s">
        <v>13562</v>
      </c>
      <c r="C5827" s="39" t="str">
        <f t="shared" si="91"/>
        <v>V08ABЙопромид</v>
      </c>
      <c r="D5827" s="91" t="s">
        <v>17948</v>
      </c>
    </row>
    <row r="5828" spans="1:4" hidden="1">
      <c r="A5828" s="91" t="s">
        <v>10040</v>
      </c>
      <c r="B5828" s="91" t="s">
        <v>13563</v>
      </c>
      <c r="C5828" s="39" t="str">
        <f t="shared" si="91"/>
        <v>V08ABЙоксагловая кислота</v>
      </c>
      <c r="D5828" s="91" t="s">
        <v>13607</v>
      </c>
    </row>
    <row r="5829" spans="1:4" hidden="1">
      <c r="A5829" s="91" t="s">
        <v>10040</v>
      </c>
      <c r="B5829" s="91" t="s">
        <v>13561</v>
      </c>
      <c r="C5829" s="39" t="str">
        <f t="shared" si="91"/>
        <v>V08ABЙопамидол</v>
      </c>
      <c r="D5829" s="91" t="s">
        <v>13607</v>
      </c>
    </row>
    <row r="5830" spans="1:4" hidden="1">
      <c r="A5830" s="91" t="s">
        <v>10040</v>
      </c>
      <c r="B5830" s="91" t="s">
        <v>13566</v>
      </c>
      <c r="C5830" s="39" t="str">
        <f t="shared" si="91"/>
        <v>V08ABЙоверсол</v>
      </c>
      <c r="D5830" s="91" t="s">
        <v>17948</v>
      </c>
    </row>
    <row r="5831" spans="1:4" hidden="1">
      <c r="A5831" s="91" t="s">
        <v>10040</v>
      </c>
      <c r="B5831" s="91" t="s">
        <v>13564</v>
      </c>
      <c r="C5831" s="39" t="str">
        <f t="shared" si="91"/>
        <v>V08ABЙодиксанол</v>
      </c>
      <c r="D5831" s="91" t="s">
        <v>13607</v>
      </c>
    </row>
    <row r="5832" spans="1:4" hidden="1">
      <c r="A5832" s="91" t="s">
        <v>10040</v>
      </c>
      <c r="B5832" s="91" t="s">
        <v>13565</v>
      </c>
      <c r="C5832" s="39" t="str">
        <f t="shared" si="91"/>
        <v>V08ABЙобитридол</v>
      </c>
      <c r="D5832" s="91" t="s">
        <v>13607</v>
      </c>
    </row>
    <row r="5833" spans="1:4" hidden="1">
      <c r="A5833" s="91" t="s">
        <v>10040</v>
      </c>
      <c r="B5833" s="91" t="s">
        <v>18463</v>
      </c>
      <c r="C5833" s="39" t="str">
        <f t="shared" si="91"/>
        <v>V08ABЙомепрол</v>
      </c>
      <c r="D5833" s="91" t="s">
        <v>17948</v>
      </c>
    </row>
    <row r="5834" spans="1:4" hidden="1">
      <c r="A5834" s="91" t="s">
        <v>17782</v>
      </c>
      <c r="B5834" s="91" t="s">
        <v>17783</v>
      </c>
      <c r="C5834" s="39" t="str">
        <f t="shared" si="91"/>
        <v>V08ACАдипиодон</v>
      </c>
      <c r="D5834" s="91" t="s">
        <v>13607</v>
      </c>
    </row>
    <row r="5835" spans="1:4" hidden="1">
      <c r="A5835" s="91" t="s">
        <v>17782</v>
      </c>
      <c r="B5835" s="91" t="s">
        <v>17784</v>
      </c>
      <c r="C5835" s="39" t="str">
        <f t="shared" si="91"/>
        <v>V08ACНатрия йоподат</v>
      </c>
      <c r="D5835" s="91" t="s">
        <v>13607</v>
      </c>
    </row>
    <row r="5836" spans="1:4" hidden="1">
      <c r="A5836" s="91" t="s">
        <v>17785</v>
      </c>
      <c r="B5836" s="91" t="s">
        <v>17788</v>
      </c>
      <c r="C5836" s="39" t="str">
        <f t="shared" si="91"/>
        <v>V08ADПропилиодон</v>
      </c>
      <c r="D5836" s="91" t="s">
        <v>13607</v>
      </c>
    </row>
    <row r="5837" spans="1:4" hidden="1">
      <c r="A5837" s="91" t="s">
        <v>17785</v>
      </c>
      <c r="B5837" s="91" t="s">
        <v>17787</v>
      </c>
      <c r="C5837" s="39" t="str">
        <f t="shared" si="91"/>
        <v>V08ADЛипиодол Ультра-Флюид</v>
      </c>
      <c r="D5837" s="91" t="s">
        <v>13607</v>
      </c>
    </row>
    <row r="5838" spans="1:4" hidden="1">
      <c r="A5838" s="91" t="s">
        <v>17785</v>
      </c>
      <c r="B5838" s="91" t="s">
        <v>17786</v>
      </c>
      <c r="C5838" s="39" t="str">
        <f t="shared" si="91"/>
        <v>V08ADЙофендилат</v>
      </c>
      <c r="D5838" s="91" t="s">
        <v>13607</v>
      </c>
    </row>
    <row r="5839" spans="1:4" hidden="1">
      <c r="A5839" s="91" t="s">
        <v>9946</v>
      </c>
      <c r="B5839" s="91" t="s">
        <v>11929</v>
      </c>
      <c r="C5839" s="39" t="str">
        <f t="shared" si="91"/>
        <v>V08BAБария сульфат</v>
      </c>
      <c r="D5839" s="91" t="s">
        <v>17948</v>
      </c>
    </row>
    <row r="5840" spans="1:4" hidden="1">
      <c r="A5840" s="91" t="s">
        <v>9978</v>
      </c>
      <c r="B5840" s="91" t="s">
        <v>13573</v>
      </c>
      <c r="C5840" s="39" t="str">
        <f t="shared" si="91"/>
        <v>V08CAГадотеровая кислота</v>
      </c>
      <c r="D5840" s="91" t="s">
        <v>13607</v>
      </c>
    </row>
    <row r="5841" spans="1:4" hidden="1">
      <c r="A5841" s="91" t="s">
        <v>9978</v>
      </c>
      <c r="B5841" s="91" t="s">
        <v>13569</v>
      </c>
      <c r="C5841" s="39" t="str">
        <f t="shared" si="91"/>
        <v>V08CAГадоверсетамид</v>
      </c>
      <c r="D5841" s="91" t="s">
        <v>13607</v>
      </c>
    </row>
    <row r="5842" spans="1:4" hidden="1">
      <c r="A5842" s="91" t="s">
        <v>9978</v>
      </c>
      <c r="B5842" s="91" t="s">
        <v>13568</v>
      </c>
      <c r="C5842" s="39" t="str">
        <f t="shared" si="91"/>
        <v>V08CAГадобутрол</v>
      </c>
      <c r="D5842" s="91" t="s">
        <v>17948</v>
      </c>
    </row>
    <row r="5843" spans="1:4" hidden="1">
      <c r="A5843" s="91" t="s">
        <v>9978</v>
      </c>
      <c r="B5843" s="91" t="s">
        <v>13571</v>
      </c>
      <c r="C5843" s="39" t="str">
        <f t="shared" si="91"/>
        <v>V08CAГадоксетовая кислота</v>
      </c>
      <c r="D5843" s="91" t="s">
        <v>13607</v>
      </c>
    </row>
    <row r="5844" spans="1:4" hidden="1">
      <c r="A5844" s="91" t="s">
        <v>9978</v>
      </c>
      <c r="B5844" s="91" t="s">
        <v>13572</v>
      </c>
      <c r="C5844" s="39" t="str">
        <f t="shared" si="91"/>
        <v>V08CAГадопентетовая кислота</v>
      </c>
      <c r="D5844" s="91" t="s">
        <v>17948</v>
      </c>
    </row>
    <row r="5845" spans="1:4" hidden="1">
      <c r="A5845" s="91" t="s">
        <v>9978</v>
      </c>
      <c r="B5845" s="91" t="s">
        <v>13570</v>
      </c>
      <c r="C5845" s="39" t="str">
        <f t="shared" si="91"/>
        <v>V08CAГадодиамид</v>
      </c>
      <c r="D5845" s="91" t="s">
        <v>17948</v>
      </c>
    </row>
    <row r="5846" spans="1:4" hidden="1">
      <c r="A5846" s="91" t="s">
        <v>9978</v>
      </c>
      <c r="B5846" s="91" t="s">
        <v>17789</v>
      </c>
      <c r="C5846" s="39" t="str">
        <f t="shared" si="91"/>
        <v>V08CAМангафодипир</v>
      </c>
      <c r="D5846" s="91" t="s">
        <v>13607</v>
      </c>
    </row>
    <row r="5847" spans="1:4" hidden="1">
      <c r="A5847" s="91" t="s">
        <v>9962</v>
      </c>
      <c r="B5847" s="91" t="s">
        <v>17797</v>
      </c>
      <c r="C5847" s="39" t="str">
        <f t="shared" si="91"/>
        <v>V09Глицерин-триолеат, меченный йодом-131</v>
      </c>
      <c r="D5847" s="91" t="s">
        <v>13607</v>
      </c>
    </row>
    <row r="5848" spans="1:4" hidden="1">
      <c r="A5848" s="91" t="s">
        <v>9962</v>
      </c>
      <c r="B5848" s="91" t="s">
        <v>17794</v>
      </c>
      <c r="C5848" s="39" t="str">
        <f t="shared" si="91"/>
        <v>V09Бутират, 11С</v>
      </c>
      <c r="D5848" s="91" t="s">
        <v>13607</v>
      </c>
    </row>
    <row r="5849" spans="1:4" hidden="1">
      <c r="A5849" s="91" t="s">
        <v>9962</v>
      </c>
      <c r="B5849" s="91" t="s">
        <v>17824</v>
      </c>
      <c r="C5849" s="39" t="str">
        <f t="shared" si="91"/>
        <v>V09Рубидия хлорид, меченный рубидием-86, раствор для инъекций</v>
      </c>
      <c r="D5849" s="91" t="s">
        <v>13607</v>
      </c>
    </row>
    <row r="5850" spans="1:4" hidden="1">
      <c r="A5850" s="91" t="s">
        <v>9962</v>
      </c>
      <c r="B5850" s="91" t="s">
        <v>17818</v>
      </c>
      <c r="C5850" s="39" t="str">
        <f t="shared" si="91"/>
        <v>V09Натрия хромат [51Cr]</v>
      </c>
      <c r="D5850" s="91" t="s">
        <v>13607</v>
      </c>
    </row>
    <row r="5851" spans="1:4" hidden="1">
      <c r="A5851" s="91" t="s">
        <v>9962</v>
      </c>
      <c r="B5851" s="91" t="s">
        <v>17810</v>
      </c>
      <c r="C5851" s="39" t="str">
        <f t="shared" si="91"/>
        <v>V09Кофоцит, фосфор-32, набор для получения</v>
      </c>
      <c r="D5851" s="91" t="s">
        <v>13607</v>
      </c>
    </row>
    <row r="5852" spans="1:4" hidden="1">
      <c r="A5852" s="91" t="s">
        <v>9962</v>
      </c>
      <c r="B5852" s="91" t="s">
        <v>17799</v>
      </c>
      <c r="C5852" s="39" t="str">
        <f t="shared" si="91"/>
        <v>V09Железа цитрат, меченный железом-59</v>
      </c>
      <c r="D5852" s="91" t="s">
        <v>13607</v>
      </c>
    </row>
    <row r="5853" spans="1:4" hidden="1">
      <c r="A5853" s="91" t="s">
        <v>9962</v>
      </c>
      <c r="B5853" s="91" t="s">
        <v>17927</v>
      </c>
      <c r="C5853" s="39" t="str">
        <f t="shared" si="91"/>
        <v>V09бромезида 99mTc</v>
      </c>
      <c r="D5853" s="91" t="s">
        <v>17948</v>
      </c>
    </row>
    <row r="5854" spans="1:4" hidden="1">
      <c r="A5854" s="91" t="s">
        <v>9962</v>
      </c>
      <c r="B5854" s="91" t="s">
        <v>17928</v>
      </c>
      <c r="C5854" s="39" t="str">
        <f t="shared" si="91"/>
        <v>V09пентатех 99mTc</v>
      </c>
      <c r="D5854" s="91" t="s">
        <v>17948</v>
      </c>
    </row>
    <row r="5855" spans="1:4" hidden="1">
      <c r="A5855" s="91" t="s">
        <v>9962</v>
      </c>
      <c r="B5855" s="91" t="s">
        <v>17929</v>
      </c>
      <c r="C5855" s="39" t="str">
        <f t="shared" si="91"/>
        <v>V09пирфотех 99mTc</v>
      </c>
      <c r="D5855" s="91" t="s">
        <v>17948</v>
      </c>
    </row>
    <row r="5856" spans="1:4" hidden="1">
      <c r="A5856" s="91" t="s">
        <v>9962</v>
      </c>
      <c r="B5856" s="91" t="s">
        <v>17930</v>
      </c>
      <c r="C5856" s="39" t="str">
        <f t="shared" si="91"/>
        <v>V09технефит 99mTc</v>
      </c>
      <c r="D5856" s="91" t="s">
        <v>17948</v>
      </c>
    </row>
    <row r="5857" spans="1:4" hidden="1">
      <c r="A5857" s="91" t="s">
        <v>9962</v>
      </c>
      <c r="B5857" s="91" t="s">
        <v>17931</v>
      </c>
      <c r="C5857" s="39" t="str">
        <f t="shared" si="91"/>
        <v>V09технефор 99mTc</v>
      </c>
      <c r="D5857" s="91" t="s">
        <v>17948</v>
      </c>
    </row>
    <row r="5858" spans="1:4" hidden="1">
      <c r="A5858" s="91" t="s">
        <v>9962</v>
      </c>
      <c r="B5858" s="91" t="s">
        <v>17795</v>
      </c>
      <c r="C5858" s="39" t="str">
        <f t="shared" si="91"/>
        <v>V09Воздушно-ксеноновая смесь с радиоизотопом ксенон-133</v>
      </c>
      <c r="D5858" s="91" t="s">
        <v>13607</v>
      </c>
    </row>
    <row r="5859" spans="1:4" hidden="1">
      <c r="A5859" s="91" t="s">
        <v>9962</v>
      </c>
      <c r="B5859" s="91" t="s">
        <v>17802</v>
      </c>
      <c r="C5859" s="39" t="str">
        <f t="shared" si="91"/>
        <v>V09Индия 113In набор</v>
      </c>
      <c r="D5859" s="91" t="s">
        <v>13607</v>
      </c>
    </row>
    <row r="5860" spans="1:4" hidden="1">
      <c r="A5860" s="91" t="s">
        <v>9962</v>
      </c>
      <c r="B5860" s="91" t="s">
        <v>17819</v>
      </c>
      <c r="C5860" s="39" t="str">
        <f t="shared" si="91"/>
        <v>V09Олеиновая кислота, меченная йодом-131</v>
      </c>
      <c r="D5860" s="91" t="s">
        <v>13607</v>
      </c>
    </row>
    <row r="5861" spans="1:4" hidden="1">
      <c r="A5861" s="91" t="s">
        <v>9962</v>
      </c>
      <c r="B5861" s="91" t="s">
        <v>17790</v>
      </c>
      <c r="C5861" s="39" t="str">
        <f t="shared" si="91"/>
        <v>V09Бенгальская роза, 131I</v>
      </c>
      <c r="D5861" s="91" t="s">
        <v>13607</v>
      </c>
    </row>
    <row r="5862" spans="1:4" hidden="1">
      <c r="A5862" s="91" t="s">
        <v>9962</v>
      </c>
      <c r="B5862" s="91" t="s">
        <v>17823</v>
      </c>
      <c r="C5862" s="39" t="str">
        <f t="shared" si="91"/>
        <v>V09Промеран, меченный ртутью-197, раствор для инъекций</v>
      </c>
      <c r="D5862" s="91" t="s">
        <v>13607</v>
      </c>
    </row>
    <row r="5863" spans="1:4" hidden="1">
      <c r="A5863" s="91" t="s">
        <v>9962</v>
      </c>
      <c r="B5863" s="91" t="s">
        <v>17821</v>
      </c>
      <c r="C5863" s="39" t="str">
        <f t="shared" si="91"/>
        <v>V09Пентатех 99mTc, набор для получения</v>
      </c>
      <c r="D5863" s="91" t="s">
        <v>13607</v>
      </c>
    </row>
    <row r="5864" spans="1:4" hidden="1">
      <c r="A5864" s="91" t="s">
        <v>9962</v>
      </c>
      <c r="B5864" s="91" t="s">
        <v>17822</v>
      </c>
      <c r="C5864" s="39" t="str">
        <f t="shared" si="91"/>
        <v>V09Пирфотех 99mTc, реагент для получения</v>
      </c>
      <c r="D5864" s="91" t="s">
        <v>13607</v>
      </c>
    </row>
    <row r="5865" spans="1:4" hidden="1">
      <c r="A5865" s="91" t="s">
        <v>9962</v>
      </c>
      <c r="B5865" s="91" t="s">
        <v>17793</v>
      </c>
      <c r="C5865" s="39" t="str">
        <f t="shared" si="91"/>
        <v>V09Бутилида 99mTc, реагент для получения</v>
      </c>
      <c r="D5865" s="91" t="s">
        <v>13607</v>
      </c>
    </row>
    <row r="5866" spans="1:4" hidden="1">
      <c r="A5866" s="91" t="s">
        <v>9962</v>
      </c>
      <c r="B5866" s="91" t="s">
        <v>17801</v>
      </c>
      <c r="C5866" s="39" t="str">
        <f t="shared" si="91"/>
        <v>V09Индий-111, раствор без носителя</v>
      </c>
      <c r="D5866" s="91" t="s">
        <v>13607</v>
      </c>
    </row>
    <row r="5867" spans="1:4" hidden="1">
      <c r="A5867" s="91" t="s">
        <v>9962</v>
      </c>
      <c r="B5867" s="91" t="s">
        <v>17805</v>
      </c>
      <c r="C5867" s="39" t="str">
        <f t="shared" si="91"/>
        <v>V09Калия хлорида, меченного К-42, раствор для инъекций</v>
      </c>
      <c r="D5867" s="91" t="s">
        <v>13607</v>
      </c>
    </row>
    <row r="5868" spans="1:4" hidden="1">
      <c r="A5868" s="91" t="s">
        <v>9962</v>
      </c>
      <c r="B5868" s="91" t="s">
        <v>17815</v>
      </c>
      <c r="C5868" s="39" t="str">
        <f t="shared" si="91"/>
        <v>V09Натрия метайодбензоата, меченного йодом-131, раствор для инъекций</v>
      </c>
      <c r="D5868" s="91" t="s">
        <v>13607</v>
      </c>
    </row>
    <row r="5869" spans="1:4" hidden="1">
      <c r="A5869" s="91" t="s">
        <v>9962</v>
      </c>
      <c r="B5869" s="91" t="s">
        <v>17798</v>
      </c>
      <c r="C5869" s="39" t="str">
        <f t="shared" ref="C5869:C5933" si="92">CONCATENATE(A5869,B5869)</f>
        <v>V09Желатиновые капсулы с изотопом йод-131</v>
      </c>
      <c r="D5869" s="91" t="s">
        <v>13607</v>
      </c>
    </row>
    <row r="5870" spans="1:4" hidden="1">
      <c r="A5870" s="91" t="s">
        <v>9962</v>
      </c>
      <c r="B5870" s="91" t="s">
        <v>17803</v>
      </c>
      <c r="C5870" s="39" t="str">
        <f t="shared" si="92"/>
        <v>V09Индия хлорид, 111In</v>
      </c>
      <c r="D5870" s="91" t="s">
        <v>13607</v>
      </c>
    </row>
    <row r="5871" spans="1:4" hidden="1">
      <c r="A5871" s="91" t="s">
        <v>9962</v>
      </c>
      <c r="B5871" s="91" t="s">
        <v>17791</v>
      </c>
      <c r="C5871" s="39" t="str">
        <f t="shared" si="92"/>
        <v>V09Бенгальская роза, йод-123</v>
      </c>
      <c r="D5871" s="91" t="s">
        <v>13607</v>
      </c>
    </row>
    <row r="5872" spans="1:4" hidden="1">
      <c r="A5872" s="91" t="s">
        <v>9962</v>
      </c>
      <c r="B5872" s="91" t="s">
        <v>17792</v>
      </c>
      <c r="C5872" s="39" t="str">
        <f t="shared" si="92"/>
        <v>V09Бромезида 99mTc, реагент для получения</v>
      </c>
      <c r="D5872" s="91" t="s">
        <v>13607</v>
      </c>
    </row>
    <row r="5873" spans="1:4" hidden="1">
      <c r="A5873" s="91" t="s">
        <v>9962</v>
      </c>
      <c r="B5873" s="91" t="s">
        <v>17816</v>
      </c>
      <c r="C5873" s="39" t="str">
        <f t="shared" si="92"/>
        <v>V09Натрия фосфат, меченный фосфором-32, раствор для инъекций</v>
      </c>
      <c r="D5873" s="91" t="s">
        <v>13607</v>
      </c>
    </row>
    <row r="5874" spans="1:4" hidden="1">
      <c r="A5874" s="91" t="s">
        <v>9962</v>
      </c>
      <c r="B5874" s="91" t="s">
        <v>17820</v>
      </c>
      <c r="C5874" s="39" t="str">
        <f t="shared" si="92"/>
        <v>V09Олитрол, 91Y, набор для получения</v>
      </c>
      <c r="D5874" s="91" t="s">
        <v>13607</v>
      </c>
    </row>
    <row r="5875" spans="1:4" hidden="1">
      <c r="A5875" s="91" t="s">
        <v>9962</v>
      </c>
      <c r="B5875" s="91" t="s">
        <v>17813</v>
      </c>
      <c r="C5875" s="39" t="str">
        <f t="shared" si="92"/>
        <v>V09Мезид 99mTc, реагент для получения</v>
      </c>
      <c r="D5875" s="91" t="s">
        <v>13607</v>
      </c>
    </row>
    <row r="5876" spans="1:4" hidden="1">
      <c r="A5876" s="91" t="s">
        <v>9962</v>
      </c>
      <c r="B5876" s="91" t="s">
        <v>17812</v>
      </c>
      <c r="C5876" s="39" t="str">
        <f t="shared" si="92"/>
        <v>V09Кукурузное масло, меченное йодом-131</v>
      </c>
      <c r="D5876" s="91" t="s">
        <v>13607</v>
      </c>
    </row>
    <row r="5877" spans="1:4" hidden="1">
      <c r="A5877" s="91" t="s">
        <v>9962</v>
      </c>
      <c r="B5877" s="91" t="s">
        <v>17811</v>
      </c>
      <c r="C5877" s="39" t="str">
        <f t="shared" si="92"/>
        <v>V09Ксенон-133, в изотоническом растворе</v>
      </c>
      <c r="D5877" s="91" t="s">
        <v>13607</v>
      </c>
    </row>
    <row r="5878" spans="1:4" hidden="1">
      <c r="A5878" s="91" t="s">
        <v>9962</v>
      </c>
      <c r="B5878" s="91" t="s">
        <v>17806</v>
      </c>
      <c r="C5878" s="39" t="str">
        <f t="shared" si="92"/>
        <v>V09Коиноль, 113mIn, набор для получения</v>
      </c>
      <c r="D5878" s="91" t="s">
        <v>13607</v>
      </c>
    </row>
    <row r="5879" spans="1:4" hidden="1">
      <c r="A5879" s="91" t="s">
        <v>9962</v>
      </c>
      <c r="B5879" s="91" t="s">
        <v>17804</v>
      </c>
      <c r="C5879" s="39" t="str">
        <f t="shared" si="92"/>
        <v>V09Йод-132, раствор без носителя (получаемый из генератора)</v>
      </c>
      <c r="D5879" s="91" t="s">
        <v>13607</v>
      </c>
    </row>
    <row r="5880" spans="1:4" hidden="1">
      <c r="A5880" s="91" t="s">
        <v>9962</v>
      </c>
      <c r="B5880" s="91" t="s">
        <v>17800</v>
      </c>
      <c r="C5880" s="39" t="str">
        <f t="shared" si="92"/>
        <v>V09Золото [198Au] коллоидное</v>
      </c>
      <c r="D5880" s="91" t="s">
        <v>13607</v>
      </c>
    </row>
    <row r="5881" spans="1:4" hidden="1">
      <c r="A5881" s="91" t="s">
        <v>9962</v>
      </c>
      <c r="B5881" s="91" t="s">
        <v>17796</v>
      </c>
      <c r="C5881" s="39" t="str">
        <f t="shared" si="92"/>
        <v>V09Галлия-67 солянокислого раствор без носителя</v>
      </c>
      <c r="D5881" s="91" t="s">
        <v>13607</v>
      </c>
    </row>
    <row r="5882" spans="1:4" hidden="1">
      <c r="A5882" s="91" t="s">
        <v>9962</v>
      </c>
      <c r="B5882" s="91" t="s">
        <v>17814</v>
      </c>
      <c r="C5882" s="39" t="str">
        <f t="shared" si="92"/>
        <v>V09Натрия бромида, меченного бромом-82, раствор для инъекций</v>
      </c>
      <c r="D5882" s="91" t="s">
        <v>13607</v>
      </c>
    </row>
    <row r="5883" spans="1:4" hidden="1">
      <c r="A5883" s="91" t="s">
        <v>9962</v>
      </c>
      <c r="B5883" s="91" t="s">
        <v>17809</v>
      </c>
      <c r="C5883" s="39" t="str">
        <f t="shared" si="92"/>
        <v>V09Корен 99mTc, набор для получения</v>
      </c>
      <c r="D5883" s="91" t="s">
        <v>13607</v>
      </c>
    </row>
    <row r="5884" spans="1:4" hidden="1">
      <c r="A5884" s="91" t="s">
        <v>9962</v>
      </c>
      <c r="B5884" s="91" t="s">
        <v>17808</v>
      </c>
      <c r="C5884" s="39" t="str">
        <f t="shared" si="92"/>
        <v>V09Комплекс иттербия-169 с ДТПА</v>
      </c>
      <c r="D5884" s="91" t="s">
        <v>13607</v>
      </c>
    </row>
    <row r="5885" spans="1:4" hidden="1">
      <c r="A5885" s="91" t="s">
        <v>9962</v>
      </c>
      <c r="B5885" s="91" t="s">
        <v>17807</v>
      </c>
      <c r="C5885" s="39" t="str">
        <f t="shared" si="92"/>
        <v>V09Колиат-иттрий-90, набор для получения</v>
      </c>
      <c r="D5885" s="91" t="s">
        <v>13607</v>
      </c>
    </row>
    <row r="5886" spans="1:4" hidden="1">
      <c r="A5886" s="91" t="s">
        <v>9962</v>
      </c>
      <c r="B5886" s="91" t="s">
        <v>17825</v>
      </c>
      <c r="C5886" s="39" t="str">
        <f t="shared" si="92"/>
        <v>V09Цианокобаламина раствор, меченный кобальтом-58</v>
      </c>
      <c r="D5886" s="91" t="s">
        <v>13607</v>
      </c>
    </row>
    <row r="5887" spans="1:4" hidden="1">
      <c r="A5887" s="91" t="s">
        <v>9962</v>
      </c>
      <c r="B5887" s="91" t="s">
        <v>17817</v>
      </c>
      <c r="C5887" s="39" t="str">
        <f t="shared" si="92"/>
        <v>V09Натрия хлорид, меченный натрием-24, раствор для инъекций</v>
      </c>
      <c r="D5887" s="91" t="s">
        <v>13607</v>
      </c>
    </row>
    <row r="5888" spans="1:4" hidden="1">
      <c r="A5888" s="91" t="s">
        <v>9962</v>
      </c>
      <c r="B5888" s="91" t="s">
        <v>17826</v>
      </c>
      <c r="C5888" s="39" t="str">
        <f t="shared" si="92"/>
        <v>V09Цитратех 99mTc, набор для получения</v>
      </c>
      <c r="D5888" s="91" t="s">
        <v>13607</v>
      </c>
    </row>
    <row r="5889" spans="1:4" hidden="1">
      <c r="A5889" s="91" t="s">
        <v>9962</v>
      </c>
      <c r="B5889" s="91" t="s">
        <v>17827</v>
      </c>
      <c r="C5889" s="39" t="str">
        <f t="shared" si="92"/>
        <v>V09Цитрин, 111In</v>
      </c>
      <c r="D5889" s="91" t="s">
        <v>13607</v>
      </c>
    </row>
    <row r="5890" spans="1:4" hidden="1">
      <c r="A5890" s="91" t="s">
        <v>13576</v>
      </c>
      <c r="B5890" s="91" t="s">
        <v>13575</v>
      </c>
      <c r="C5890" s="39" t="str">
        <f t="shared" si="92"/>
        <v>V09AAЭксаметазим</v>
      </c>
      <c r="D5890" s="91" t="s">
        <v>13607</v>
      </c>
    </row>
    <row r="5891" spans="1:4" hidden="1">
      <c r="A5891" s="91" t="s">
        <v>13576</v>
      </c>
      <c r="B5891" s="91" t="s">
        <v>17829</v>
      </c>
      <c r="C5891" s="39" t="str">
        <f t="shared" si="92"/>
        <v>V09AAСоединения технеция (99mTc)</v>
      </c>
      <c r="D5891" s="91" t="s">
        <v>13607</v>
      </c>
    </row>
    <row r="5892" spans="1:4" hidden="1">
      <c r="A5892" s="91" t="s">
        <v>13576</v>
      </c>
      <c r="B5892" s="91" t="s">
        <v>17828</v>
      </c>
      <c r="C5892" s="39" t="str">
        <f t="shared" si="92"/>
        <v>V09AAДрайтек</v>
      </c>
      <c r="D5892" s="91" t="s">
        <v>13607</v>
      </c>
    </row>
    <row r="5893" spans="1:4" hidden="1">
      <c r="A5893" s="91" t="s">
        <v>17830</v>
      </c>
      <c r="B5893" s="91" t="s">
        <v>17832</v>
      </c>
      <c r="C5893" s="39" t="str">
        <f t="shared" si="92"/>
        <v>V09ABСоединения йода (123I)</v>
      </c>
      <c r="D5893" s="91" t="s">
        <v>13607</v>
      </c>
    </row>
    <row r="5894" spans="1:4" hidden="1">
      <c r="A5894" s="91" t="s">
        <v>17830</v>
      </c>
      <c r="B5894" s="91" t="s">
        <v>17831</v>
      </c>
      <c r="C5894" s="39" t="str">
        <f t="shared" si="92"/>
        <v>V09ABЙодофен, 123-I</v>
      </c>
      <c r="D5894" s="91" t="s">
        <v>13607</v>
      </c>
    </row>
    <row r="5895" spans="1:4" hidden="1">
      <c r="A5895" s="91" t="s">
        <v>13577</v>
      </c>
      <c r="B5895" s="91" t="s">
        <v>17833</v>
      </c>
      <c r="C5895" s="39" t="str">
        <f t="shared" si="92"/>
        <v>V09AXИндипедин, 111In</v>
      </c>
      <c r="D5895" s="91" t="s">
        <v>13607</v>
      </c>
    </row>
    <row r="5896" spans="1:4" hidden="1">
      <c r="A5896" s="91" t="s">
        <v>13577</v>
      </c>
      <c r="B5896" s="91" t="s">
        <v>17834</v>
      </c>
      <c r="C5896" s="39" t="str">
        <f t="shared" si="92"/>
        <v>V09AXФлудезоксиглюкоза [18F]</v>
      </c>
      <c r="D5896" s="91" t="s">
        <v>13607</v>
      </c>
    </row>
    <row r="5897" spans="1:4" hidden="1">
      <c r="A5897" s="91" t="s">
        <v>17835</v>
      </c>
      <c r="B5897" s="91" t="s">
        <v>17836</v>
      </c>
      <c r="C5897" s="39" t="str">
        <f t="shared" si="92"/>
        <v>V09BAПирфотех 99mТc</v>
      </c>
      <c r="D5897" s="91" t="s">
        <v>13607</v>
      </c>
    </row>
    <row r="5898" spans="1:4" hidden="1">
      <c r="A5898" s="91" t="s">
        <v>17835</v>
      </c>
      <c r="B5898" s="91" t="s">
        <v>13071</v>
      </c>
      <c r="C5898" s="39" t="str">
        <f t="shared" si="92"/>
        <v>V09BAЭтидроновая кислота</v>
      </c>
      <c r="D5898" s="91" t="s">
        <v>13607</v>
      </c>
    </row>
    <row r="5899" spans="1:4" hidden="1">
      <c r="A5899" s="91" t="s">
        <v>17835</v>
      </c>
      <c r="B5899" s="91" t="s">
        <v>17829</v>
      </c>
      <c r="C5899" s="39" t="str">
        <f t="shared" si="92"/>
        <v>V09BAСоединения технеция (99mTc)</v>
      </c>
      <c r="D5899" s="91" t="s">
        <v>13607</v>
      </c>
    </row>
    <row r="5900" spans="1:4" hidden="1">
      <c r="A5900" s="91" t="s">
        <v>17835</v>
      </c>
      <c r="B5900" s="91" t="s">
        <v>13068</v>
      </c>
      <c r="C5900" s="39" t="str">
        <f t="shared" si="92"/>
        <v>V09BAЗоледроновая кислота</v>
      </c>
      <c r="D5900" s="91" t="s">
        <v>13607</v>
      </c>
    </row>
    <row r="5901" spans="1:4" hidden="1">
      <c r="A5901" s="91" t="s">
        <v>17835</v>
      </c>
      <c r="B5901" s="91" t="s">
        <v>17837</v>
      </c>
      <c r="C5901" s="39" t="str">
        <f t="shared" si="92"/>
        <v>V09BAТехнеция [99mTс] оксабифор</v>
      </c>
      <c r="D5901" s="91" t="s">
        <v>17948</v>
      </c>
    </row>
    <row r="5902" spans="1:4" hidden="1">
      <c r="A5902" s="91" t="s">
        <v>17838</v>
      </c>
      <c r="B5902" s="91" t="s">
        <v>17829</v>
      </c>
      <c r="C5902" s="39" t="str">
        <f t="shared" si="92"/>
        <v>V09CAСоединения технеция (99mTc)</v>
      </c>
      <c r="D5902" s="91" t="s">
        <v>13607</v>
      </c>
    </row>
    <row r="5903" spans="1:4" hidden="1">
      <c r="A5903" s="91" t="s">
        <v>17838</v>
      </c>
      <c r="B5903" s="91" t="s">
        <v>17840</v>
      </c>
      <c r="C5903" s="39" t="str">
        <f t="shared" si="92"/>
        <v>V09CAТехнемаг 99mТc</v>
      </c>
      <c r="D5903" s="91" t="s">
        <v>13607</v>
      </c>
    </row>
    <row r="5904" spans="1:4" hidden="1">
      <c r="A5904" s="91" t="s">
        <v>17838</v>
      </c>
      <c r="B5904" s="91" t="s">
        <v>17841</v>
      </c>
      <c r="C5904" s="39" t="str">
        <f t="shared" si="92"/>
        <v>V09CAТехнемек 99mTc, реагент для получения</v>
      </c>
      <c r="D5904" s="91" t="s">
        <v>13607</v>
      </c>
    </row>
    <row r="5905" spans="1:4" hidden="1">
      <c r="A5905" s="91" t="s">
        <v>17838</v>
      </c>
      <c r="B5905" s="91" t="s">
        <v>13509</v>
      </c>
      <c r="C5905" s="39" t="str">
        <f t="shared" si="92"/>
        <v>V09CAКальция тринатрия пентетат</v>
      </c>
      <c r="D5905" s="91" t="s">
        <v>13607</v>
      </c>
    </row>
    <row r="5906" spans="1:4" hidden="1">
      <c r="A5906" s="91" t="s">
        <v>17838</v>
      </c>
      <c r="B5906" s="91" t="s">
        <v>17842</v>
      </c>
      <c r="C5906" s="39" t="str">
        <f t="shared" si="92"/>
        <v>V09CAТехнеция [99mTс] сукцимер</v>
      </c>
      <c r="D5906" s="91" t="s">
        <v>13607</v>
      </c>
    </row>
    <row r="5907" spans="1:4" hidden="1">
      <c r="A5907" s="91" t="s">
        <v>17838</v>
      </c>
      <c r="B5907" s="91" t="s">
        <v>17839</v>
      </c>
      <c r="C5907" s="39" t="str">
        <f t="shared" si="92"/>
        <v>V09CAТехнемаг 99mTc, реагент для получения</v>
      </c>
      <c r="D5907" s="91" t="s">
        <v>13607</v>
      </c>
    </row>
    <row r="5908" spans="1:4" hidden="1">
      <c r="A5908" s="91" t="s">
        <v>13578</v>
      </c>
      <c r="B5908" s="91" t="s">
        <v>17844</v>
      </c>
      <c r="C5908" s="39" t="str">
        <f t="shared" si="92"/>
        <v>V09CXНатрия йодогиппурат [125I]</v>
      </c>
      <c r="D5908" s="91" t="s">
        <v>13607</v>
      </c>
    </row>
    <row r="5909" spans="1:4" hidden="1">
      <c r="A5909" s="91" t="s">
        <v>13578</v>
      </c>
      <c r="B5909" s="91" t="s">
        <v>17843</v>
      </c>
      <c r="C5909" s="39" t="str">
        <f t="shared" si="92"/>
        <v>V09CXНатрия йодогиппурат [123I]</v>
      </c>
      <c r="D5909" s="91" t="s">
        <v>13607</v>
      </c>
    </row>
    <row r="5910" spans="1:4" hidden="1">
      <c r="A5910" s="91" t="s">
        <v>13578</v>
      </c>
      <c r="B5910" s="91" t="s">
        <v>17845</v>
      </c>
      <c r="C5910" s="39" t="str">
        <f t="shared" si="92"/>
        <v>V09CXНатрия йодогиппурат [131I]</v>
      </c>
      <c r="D5910" s="91" t="s">
        <v>13607</v>
      </c>
    </row>
    <row r="5911" spans="1:4" hidden="1">
      <c r="A5911" s="91" t="s">
        <v>13579</v>
      </c>
      <c r="B5911" s="91" t="s">
        <v>13574</v>
      </c>
      <c r="C5911" s="39" t="str">
        <f t="shared" si="92"/>
        <v>V09DAМеброфенин</v>
      </c>
      <c r="D5911" s="91" t="s">
        <v>17948</v>
      </c>
    </row>
    <row r="5912" spans="1:4" hidden="1">
      <c r="A5912" s="91" t="s">
        <v>17846</v>
      </c>
      <c r="B5912" s="91" t="s">
        <v>13583</v>
      </c>
      <c r="C5912" s="39" t="str">
        <f t="shared" si="92"/>
        <v>V09DBТехнеция [99mTс] фитат</v>
      </c>
      <c r="D5912" s="91" t="s">
        <v>17948</v>
      </c>
    </row>
    <row r="5913" spans="1:4" hidden="1">
      <c r="A5913" s="91" t="s">
        <v>17846</v>
      </c>
      <c r="B5913" s="91" t="s">
        <v>17847</v>
      </c>
      <c r="C5913" s="39" t="str">
        <f t="shared" si="92"/>
        <v>V09DBНаноцис</v>
      </c>
      <c r="D5913" s="91" t="s">
        <v>13607</v>
      </c>
    </row>
    <row r="5914" spans="1:4" hidden="1">
      <c r="A5914" s="91" t="s">
        <v>17848</v>
      </c>
      <c r="B5914" s="91" t="s">
        <v>17849</v>
      </c>
      <c r="C5914" s="39" t="str">
        <f t="shared" si="92"/>
        <v>V09EBАльбумина микросферы 99mTс</v>
      </c>
      <c r="D5914" s="91" t="s">
        <v>13607</v>
      </c>
    </row>
    <row r="5915" spans="1:4" hidden="1">
      <c r="A5915" s="91" t="s">
        <v>17848</v>
      </c>
      <c r="B5915" s="91" t="s">
        <v>17850</v>
      </c>
      <c r="C5915" s="39" t="str">
        <f t="shared" si="92"/>
        <v>V09EBМакросалб [99mTс]</v>
      </c>
      <c r="D5915" s="91" t="s">
        <v>13607</v>
      </c>
    </row>
    <row r="5916" spans="1:4" hidden="1">
      <c r="A5916" s="91" t="s">
        <v>17848</v>
      </c>
      <c r="B5916" s="91" t="s">
        <v>17851</v>
      </c>
      <c r="C5916" s="39" t="str">
        <f t="shared" si="92"/>
        <v>V09EBМакротех 99mTc</v>
      </c>
      <c r="D5916" s="91" t="s">
        <v>13607</v>
      </c>
    </row>
    <row r="5917" spans="1:4" hidden="1">
      <c r="A5917" s="91" t="s">
        <v>13580</v>
      </c>
      <c r="B5917" s="91" t="s">
        <v>17855</v>
      </c>
      <c r="C5917" s="39" t="str">
        <f t="shared" si="92"/>
        <v>V09FXНатрия йодид [123I]</v>
      </c>
      <c r="D5917" s="91" t="s">
        <v>13607</v>
      </c>
    </row>
    <row r="5918" spans="1:4" hidden="1">
      <c r="A5918" s="91" t="s">
        <v>13580</v>
      </c>
      <c r="B5918" s="91" t="s">
        <v>17856</v>
      </c>
      <c r="C5918" s="39" t="str">
        <f t="shared" si="92"/>
        <v>V09FXНатрия йодид [131I]</v>
      </c>
      <c r="D5918" s="91" t="s">
        <v>13607</v>
      </c>
    </row>
    <row r="5919" spans="1:4" hidden="1">
      <c r="A5919" s="91" t="s">
        <v>13580</v>
      </c>
      <c r="B5919" s="91" t="s">
        <v>17853</v>
      </c>
      <c r="C5919" s="39" t="str">
        <f t="shared" si="92"/>
        <v>V09FXКарбомек 99mTc</v>
      </c>
      <c r="D5919" s="91" t="s">
        <v>13607</v>
      </c>
    </row>
    <row r="5920" spans="1:4" hidden="1">
      <c r="A5920" s="91" t="s">
        <v>13580</v>
      </c>
      <c r="B5920" s="91" t="s">
        <v>17857</v>
      </c>
      <c r="C5920" s="39" t="str">
        <f t="shared" si="92"/>
        <v>V09FXНатрия пертехнетат [99mТс]</v>
      </c>
      <c r="D5920" s="91" t="s">
        <v>13607</v>
      </c>
    </row>
    <row r="5921" spans="1:4" hidden="1">
      <c r="A5921" s="91" t="s">
        <v>13580</v>
      </c>
      <c r="B5921" s="91" t="s">
        <v>17854</v>
      </c>
      <c r="C5921" s="39" t="str">
        <f t="shared" si="92"/>
        <v>V09FXКарбомек 99mTc, набор для получения</v>
      </c>
      <c r="D5921" s="91" t="s">
        <v>13607</v>
      </c>
    </row>
    <row r="5922" spans="1:4" hidden="1">
      <c r="A5922" s="91" t="s">
        <v>13580</v>
      </c>
      <c r="B5922" s="91" t="s">
        <v>17852</v>
      </c>
      <c r="C5922" s="39" t="str">
        <f t="shared" si="92"/>
        <v>V09FXЙодкапс, 131-I</v>
      </c>
      <c r="D5922" s="91" t="s">
        <v>13607</v>
      </c>
    </row>
    <row r="5923" spans="1:4" hidden="1">
      <c r="A5923" s="91" t="s">
        <v>13581</v>
      </c>
      <c r="B5923" s="91" t="s">
        <v>17829</v>
      </c>
      <c r="C5923" s="39" t="str">
        <f t="shared" si="92"/>
        <v>V09GAСоединения технеция (99mTc)</v>
      </c>
      <c r="D5923" s="91" t="s">
        <v>13607</v>
      </c>
    </row>
    <row r="5924" spans="1:4" hidden="1">
      <c r="A5924" s="91" t="s">
        <v>13581</v>
      </c>
      <c r="B5924" s="91" t="s">
        <v>17859</v>
      </c>
      <c r="C5924" s="39" t="str">
        <f t="shared" si="92"/>
        <v>V09GAТехнеция [99mTс] сестамиби</v>
      </c>
      <c r="D5924" s="91" t="s">
        <v>13607</v>
      </c>
    </row>
    <row r="5925" spans="1:4" hidden="1">
      <c r="A5925" s="91" t="s">
        <v>13581</v>
      </c>
      <c r="B5925" s="91" t="s">
        <v>13582</v>
      </c>
      <c r="C5925" s="39" t="str">
        <f t="shared" si="92"/>
        <v>V09GAТетрофосмин</v>
      </c>
      <c r="D5925" s="91" t="s">
        <v>13607</v>
      </c>
    </row>
    <row r="5926" spans="1:4" hidden="1">
      <c r="A5926" s="91" t="s">
        <v>13581</v>
      </c>
      <c r="B5926" s="91" t="s">
        <v>17858</v>
      </c>
      <c r="C5926" s="39" t="str">
        <f t="shared" si="92"/>
        <v>V09GAМакротех 99mTc, реагент для получения</v>
      </c>
      <c r="D5926" s="91" t="s">
        <v>13607</v>
      </c>
    </row>
    <row r="5927" spans="1:4" hidden="1">
      <c r="A5927" s="91" t="s">
        <v>13584</v>
      </c>
      <c r="B5927" s="91" t="s">
        <v>17860</v>
      </c>
      <c r="C5927" s="39" t="str">
        <f t="shared" si="92"/>
        <v>V09GXАммоний, 13N</v>
      </c>
      <c r="D5927" s="91" t="s">
        <v>13607</v>
      </c>
    </row>
    <row r="5928" spans="1:4" ht="30" hidden="1">
      <c r="A5928" s="91" t="s">
        <v>13584</v>
      </c>
      <c r="B5928" s="91" t="s">
        <v>17861</v>
      </c>
      <c r="C5928" s="39" t="str">
        <f t="shared" si="92"/>
        <v>V09GXДругие радиофармацевтические средства для диагностики заболеваний сердечно-сосудистой системы</v>
      </c>
      <c r="D5928" s="91" t="s">
        <v>13607</v>
      </c>
    </row>
    <row r="5929" spans="1:4" hidden="1">
      <c r="A5929" s="91" t="s">
        <v>13584</v>
      </c>
      <c r="B5929" s="91" t="s">
        <v>17864</v>
      </c>
      <c r="C5929" s="39" t="str">
        <f t="shared" si="92"/>
        <v>V09GXТаллия хлорид 201Tl</v>
      </c>
      <c r="D5929" s="91" t="s">
        <v>13607</v>
      </c>
    </row>
    <row r="5930" spans="1:4" hidden="1">
      <c r="A5930" s="91" t="s">
        <v>13584</v>
      </c>
      <c r="B5930" s="91" t="s">
        <v>17862</v>
      </c>
      <c r="C5930" s="39" t="str">
        <f t="shared" si="92"/>
        <v>V09GXЙодопент, 123-I</v>
      </c>
      <c r="D5930" s="91" t="s">
        <v>13607</v>
      </c>
    </row>
    <row r="5931" spans="1:4" hidden="1">
      <c r="A5931" s="91" t="s">
        <v>13584</v>
      </c>
      <c r="B5931" s="91" t="s">
        <v>17863</v>
      </c>
      <c r="C5931" s="39" t="str">
        <f t="shared" si="92"/>
        <v>V09GXТаллия хлорид 199Tl</v>
      </c>
      <c r="D5931" s="91" t="s">
        <v>13607</v>
      </c>
    </row>
    <row r="5932" spans="1:4" hidden="1">
      <c r="A5932" s="91" t="s">
        <v>13586</v>
      </c>
      <c r="B5932" s="91" t="s">
        <v>17865</v>
      </c>
      <c r="C5932" s="39" t="str">
        <f t="shared" si="92"/>
        <v>V09HXГаллия [67Ga] цитрат</v>
      </c>
      <c r="D5932" s="91" t="s">
        <v>13607</v>
      </c>
    </row>
    <row r="5933" spans="1:4" hidden="1">
      <c r="A5933" s="91" t="s">
        <v>17866</v>
      </c>
      <c r="B5933" s="91" t="s">
        <v>13585</v>
      </c>
      <c r="C5933" s="39" t="str">
        <f t="shared" si="92"/>
        <v>V09IAДепреотид</v>
      </c>
      <c r="D5933" s="91" t="s">
        <v>13607</v>
      </c>
    </row>
    <row r="5934" spans="1:4" hidden="1">
      <c r="A5934" s="91" t="s">
        <v>13587</v>
      </c>
      <c r="B5934" s="91" t="s">
        <v>13588</v>
      </c>
      <c r="C5934" s="39" t="str">
        <f t="shared" ref="C5934:C5948" si="93">CONCATENATE(A5934,B5934)</f>
        <v>V09IBПентетреотид</v>
      </c>
      <c r="D5934" s="91" t="s">
        <v>13607</v>
      </c>
    </row>
    <row r="5935" spans="1:4" hidden="1">
      <c r="A5935" s="91" t="s">
        <v>13589</v>
      </c>
      <c r="B5935" s="91" t="s">
        <v>17867</v>
      </c>
      <c r="C5935" s="39" t="str">
        <f t="shared" si="93"/>
        <v>V09IXЙобенгуан [123I]</v>
      </c>
      <c r="D5935" s="91" t="s">
        <v>13607</v>
      </c>
    </row>
    <row r="5936" spans="1:4" hidden="1">
      <c r="A5936" s="91" t="s">
        <v>13590</v>
      </c>
      <c r="B5936" s="91" t="s">
        <v>17868</v>
      </c>
      <c r="C5936" s="39" t="str">
        <f t="shared" si="93"/>
        <v>V09XAАльбумин человека сывороточный йодированный [131I]</v>
      </c>
      <c r="D5936" s="91" t="s">
        <v>13607</v>
      </c>
    </row>
    <row r="5937" spans="1:4" hidden="1">
      <c r="A5937" s="91" t="s">
        <v>13591</v>
      </c>
      <c r="B5937" s="91" t="s">
        <v>17870</v>
      </c>
      <c r="C5937" s="39" t="str">
        <f t="shared" si="93"/>
        <v>V09XXЖелеза сульфата, 59Fe, таблетки покрытые оболочкой</v>
      </c>
      <c r="D5937" s="91" t="s">
        <v>13607</v>
      </c>
    </row>
    <row r="5938" spans="1:4" hidden="1">
      <c r="A5938" s="91" t="s">
        <v>13591</v>
      </c>
      <c r="B5938" s="91" t="s">
        <v>17869</v>
      </c>
      <c r="C5938" s="39" t="str">
        <f t="shared" si="93"/>
        <v>V09XXЖелеза сульфат, 59Fe</v>
      </c>
      <c r="D5938" s="91" t="s">
        <v>13607</v>
      </c>
    </row>
    <row r="5939" spans="1:4" hidden="1">
      <c r="A5939" s="91" t="s">
        <v>13591</v>
      </c>
      <c r="B5939" s="91" t="s">
        <v>17872</v>
      </c>
      <c r="C5939" s="39" t="str">
        <f t="shared" si="93"/>
        <v>V09XXРазные диагностические радиофармацевтические средства</v>
      </c>
      <c r="D5939" s="91" t="s">
        <v>13607</v>
      </c>
    </row>
    <row r="5940" spans="1:4" hidden="1">
      <c r="A5940" s="91" t="s">
        <v>13591</v>
      </c>
      <c r="B5940" s="91" t="s">
        <v>17871</v>
      </c>
      <c r="C5940" s="39" t="str">
        <f t="shared" si="93"/>
        <v>V09XXКоинд индий-111m, набор для получения</v>
      </c>
      <c r="D5940" s="91" t="s">
        <v>13607</v>
      </c>
    </row>
    <row r="5941" spans="1:4" hidden="1">
      <c r="A5941" s="91" t="s">
        <v>13591</v>
      </c>
      <c r="B5941" s="91" t="s">
        <v>17873</v>
      </c>
      <c r="C5941" s="39" t="str">
        <f t="shared" si="93"/>
        <v>V09XXУреакапс, 14С</v>
      </c>
      <c r="D5941" s="91" t="s">
        <v>13607</v>
      </c>
    </row>
    <row r="5942" spans="1:4" hidden="1">
      <c r="A5942" s="91" t="s">
        <v>10159</v>
      </c>
      <c r="B5942" s="91" t="s">
        <v>17877</v>
      </c>
      <c r="C5942" s="39" t="str">
        <f t="shared" si="93"/>
        <v>V10BXСтронция-85 изотонический раствор для инъекций</v>
      </c>
      <c r="D5942" s="91" t="s">
        <v>13607</v>
      </c>
    </row>
    <row r="5943" spans="1:4" hidden="1">
      <c r="A5943" s="91" t="s">
        <v>10159</v>
      </c>
      <c r="B5943" s="91" t="s">
        <v>17874</v>
      </c>
      <c r="C5943" s="39" t="str">
        <f t="shared" si="93"/>
        <v>V10BXразные радиофармацевтические средства для уменьшения боли</v>
      </c>
      <c r="D5943" s="91" t="s">
        <v>13607</v>
      </c>
    </row>
    <row r="5944" spans="1:4" hidden="1">
      <c r="A5944" s="91" t="s">
        <v>10159</v>
      </c>
      <c r="B5944" s="91" t="s">
        <v>17875</v>
      </c>
      <c r="C5944" s="39" t="str">
        <f t="shared" si="93"/>
        <v>V10BXСамарий, 153Sm оксабифор</v>
      </c>
      <c r="D5944" s="91" t="s">
        <v>13607</v>
      </c>
    </row>
    <row r="5945" spans="1:4" hidden="1">
      <c r="A5945" s="91" t="s">
        <v>10159</v>
      </c>
      <c r="B5945" s="91" t="s">
        <v>17876</v>
      </c>
      <c r="C5945" s="39" t="str">
        <f t="shared" si="93"/>
        <v>V10BXСтронция хлорид [89Sr]</v>
      </c>
      <c r="D5945" s="91" t="s">
        <v>17948</v>
      </c>
    </row>
    <row r="5946" spans="1:4" hidden="1">
      <c r="A5946" s="91" t="s">
        <v>17878</v>
      </c>
      <c r="B5946" s="91" t="s">
        <v>17856</v>
      </c>
      <c r="C5946" s="39" t="str">
        <f t="shared" si="93"/>
        <v>V10XAНатрия йодид [131I]</v>
      </c>
      <c r="D5946" s="91" t="s">
        <v>13607</v>
      </c>
    </row>
    <row r="5947" spans="1:4" hidden="1">
      <c r="A5947" s="91" t="s">
        <v>13592</v>
      </c>
      <c r="B5947" s="91" t="s">
        <v>13593</v>
      </c>
      <c r="C5947" s="39" t="str">
        <f t="shared" si="93"/>
        <v>V10XXИбритумомаб тиуксетан</v>
      </c>
      <c r="D5947" s="91" t="s">
        <v>13607</v>
      </c>
    </row>
    <row r="5948" spans="1:4" ht="30" hidden="1">
      <c r="A5948" s="91" t="s">
        <v>18464</v>
      </c>
      <c r="B5948" s="91" t="s">
        <v>18465</v>
      </c>
      <c r="C5948" s="39" t="str">
        <f t="shared" si="93"/>
        <v>Не присвоенСимепревир</v>
      </c>
      <c r="D5948" s="91" t="s">
        <v>13607</v>
      </c>
    </row>
  </sheetData>
  <sheetProtection sort="0" autoFilter="0"/>
  <autoFilter ref="A1:D5948">
    <filterColumn colId="0">
      <filters>
        <filter val="R06AA"/>
      </filters>
    </filterColumn>
  </autoFilter>
  <phoneticPr fontId="14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S76"/>
  <sheetViews>
    <sheetView workbookViewId="0">
      <pane ySplit="1" topLeftCell="A2" activePane="bottomLeft" state="frozen"/>
      <selection pane="bottomLeft" activeCell="O1" sqref="O1:O1048576"/>
    </sheetView>
  </sheetViews>
  <sheetFormatPr defaultColWidth="9.140625" defaultRowHeight="12.75"/>
  <cols>
    <col min="1" max="1" width="9.7109375" style="95" customWidth="1"/>
    <col min="2" max="2" width="18" style="95" customWidth="1"/>
    <col min="3" max="3" width="7.140625" style="154" customWidth="1"/>
    <col min="4" max="4" width="9.140625" style="95"/>
    <col min="5" max="5" width="6" style="95" customWidth="1"/>
    <col min="6" max="6" width="17.140625" style="95" customWidth="1"/>
    <col min="7" max="7" width="8" style="158" customWidth="1"/>
    <col min="8" max="8" width="14.140625" style="95" customWidth="1"/>
    <col min="9" max="9" width="6.28515625" style="158" customWidth="1"/>
    <col min="10" max="10" width="20" style="95" customWidth="1"/>
    <col min="11" max="11" width="12.140625" style="95" customWidth="1"/>
    <col min="12" max="12" width="10.85546875" style="95" customWidth="1"/>
    <col min="13" max="13" width="18.7109375" style="162" customWidth="1"/>
    <col min="14" max="14" width="22" style="162" customWidth="1"/>
    <col min="15" max="15" width="16.42578125" style="95" customWidth="1"/>
    <col min="16" max="16" width="12" style="95" customWidth="1"/>
    <col min="17" max="17" width="7" style="158" customWidth="1"/>
    <col min="18" max="18" width="9.140625" style="95"/>
    <col min="19" max="19" width="7.85546875" style="154" customWidth="1"/>
    <col min="20" max="16384" width="9.140625" style="95"/>
  </cols>
  <sheetData>
    <row r="1" spans="1:19" ht="56.25">
      <c r="A1" s="94" t="s">
        <v>11791</v>
      </c>
      <c r="B1" s="141" t="s">
        <v>17879</v>
      </c>
      <c r="C1" s="150" t="s">
        <v>18515</v>
      </c>
      <c r="D1" s="141" t="s">
        <v>17880</v>
      </c>
      <c r="E1" s="94" t="s">
        <v>17881</v>
      </c>
      <c r="F1" s="141" t="s">
        <v>18469</v>
      </c>
      <c r="G1" s="151" t="s">
        <v>18474</v>
      </c>
      <c r="H1" s="141" t="s">
        <v>17882</v>
      </c>
      <c r="I1" s="151" t="s">
        <v>18492</v>
      </c>
      <c r="J1" s="141" t="s">
        <v>17883</v>
      </c>
      <c r="K1" s="141" t="s">
        <v>17884</v>
      </c>
      <c r="L1" s="141" t="s">
        <v>17885</v>
      </c>
      <c r="M1" s="160" t="s">
        <v>17932</v>
      </c>
      <c r="N1" s="160" t="s">
        <v>17933</v>
      </c>
      <c r="O1" s="141" t="s">
        <v>18220</v>
      </c>
      <c r="P1" s="141" t="s">
        <v>18494</v>
      </c>
      <c r="Q1" s="151" t="s">
        <v>18493</v>
      </c>
      <c r="R1" s="141" t="s">
        <v>18496</v>
      </c>
      <c r="S1" s="150" t="s">
        <v>18495</v>
      </c>
    </row>
    <row r="2" spans="1:19" s="145" customFormat="1" ht="48">
      <c r="A2" s="142" t="s">
        <v>4349</v>
      </c>
      <c r="B2" s="143" t="s">
        <v>2304</v>
      </c>
      <c r="C2" s="152">
        <v>1</v>
      </c>
      <c r="D2" s="144" t="s">
        <v>17886</v>
      </c>
      <c r="F2" s="144"/>
      <c r="G2" s="155" t="s">
        <v>18516</v>
      </c>
      <c r="H2" s="144"/>
      <c r="I2" s="152">
        <v>0</v>
      </c>
      <c r="J2" s="144" t="s">
        <v>17950</v>
      </c>
      <c r="K2" s="144" t="s">
        <v>17894</v>
      </c>
      <c r="L2" s="144" t="s">
        <v>17898</v>
      </c>
      <c r="M2" s="161" t="s">
        <v>7144</v>
      </c>
      <c r="N2" s="161" t="s">
        <v>17934</v>
      </c>
      <c r="O2" s="144" t="s">
        <v>18221</v>
      </c>
      <c r="P2" s="144"/>
      <c r="Q2" s="155" t="s">
        <v>18516</v>
      </c>
      <c r="R2" s="144"/>
      <c r="S2" s="159" t="s">
        <v>18516</v>
      </c>
    </row>
    <row r="3" spans="1:19" s="145" customFormat="1" ht="51">
      <c r="A3" s="142" t="s">
        <v>4347</v>
      </c>
      <c r="B3" s="143" t="s">
        <v>2306</v>
      </c>
      <c r="C3" s="152">
        <v>2</v>
      </c>
      <c r="D3" s="144" t="s">
        <v>17887</v>
      </c>
      <c r="F3" s="144" t="s">
        <v>18471</v>
      </c>
      <c r="G3" s="155" t="s">
        <v>18475</v>
      </c>
      <c r="H3" s="144" t="s">
        <v>18528</v>
      </c>
      <c r="I3" s="152">
        <v>0</v>
      </c>
      <c r="J3" s="144" t="s">
        <v>17949</v>
      </c>
      <c r="K3" s="144" t="s">
        <v>17895</v>
      </c>
      <c r="L3" s="144" t="s">
        <v>17899</v>
      </c>
      <c r="M3" s="161" t="s">
        <v>5644</v>
      </c>
      <c r="N3" s="161" t="s">
        <v>17935</v>
      </c>
      <c r="O3" s="144" t="s">
        <v>18222</v>
      </c>
      <c r="P3" s="144" t="s">
        <v>18497</v>
      </c>
      <c r="Q3" s="155" t="s">
        <v>18475</v>
      </c>
      <c r="R3" s="144" t="s">
        <v>18501</v>
      </c>
      <c r="S3" s="159" t="s">
        <v>18475</v>
      </c>
    </row>
    <row r="4" spans="1:19" s="145" customFormat="1" ht="60">
      <c r="A4" s="142" t="s">
        <v>4348</v>
      </c>
      <c r="B4" s="143" t="s">
        <v>17889</v>
      </c>
      <c r="C4" s="152">
        <v>3</v>
      </c>
      <c r="D4" s="144" t="s">
        <v>17888</v>
      </c>
      <c r="F4" s="144" t="s">
        <v>18472</v>
      </c>
      <c r="G4" s="155" t="s">
        <v>18476</v>
      </c>
      <c r="H4" s="144" t="s">
        <v>18470</v>
      </c>
      <c r="I4" s="152">
        <v>1</v>
      </c>
      <c r="J4" s="144" t="s">
        <v>17951</v>
      </c>
      <c r="K4" s="144" t="s">
        <v>17896</v>
      </c>
      <c r="L4" s="144" t="s">
        <v>17900</v>
      </c>
      <c r="M4" s="161" t="s">
        <v>5796</v>
      </c>
      <c r="N4" s="161" t="s">
        <v>17936</v>
      </c>
      <c r="O4" s="144" t="s">
        <v>18223</v>
      </c>
      <c r="P4" s="144" t="s">
        <v>18498</v>
      </c>
      <c r="Q4" s="155" t="s">
        <v>18476</v>
      </c>
      <c r="R4" s="144" t="s">
        <v>18502</v>
      </c>
      <c r="S4" s="159" t="s">
        <v>18476</v>
      </c>
    </row>
    <row r="5" spans="1:19" s="145" customFormat="1" ht="60">
      <c r="A5" s="142" t="s">
        <v>5983</v>
      </c>
      <c r="B5" s="143" t="s">
        <v>17890</v>
      </c>
      <c r="C5" s="152">
        <v>1</v>
      </c>
      <c r="F5" s="144" t="s">
        <v>18480</v>
      </c>
      <c r="G5" s="155" t="s">
        <v>18477</v>
      </c>
      <c r="I5" s="152"/>
      <c r="J5" s="144" t="s">
        <v>17952</v>
      </c>
      <c r="K5" s="144" t="s">
        <v>17897</v>
      </c>
      <c r="L5" s="144"/>
      <c r="M5" s="161" t="s">
        <v>5645</v>
      </c>
      <c r="N5" s="161" t="s">
        <v>17937</v>
      </c>
      <c r="O5" s="144" t="s">
        <v>18224</v>
      </c>
      <c r="P5" s="144" t="s">
        <v>18499</v>
      </c>
      <c r="Q5" s="155" t="s">
        <v>18477</v>
      </c>
      <c r="R5" s="144" t="s">
        <v>18503</v>
      </c>
      <c r="S5" s="159" t="s">
        <v>18477</v>
      </c>
    </row>
    <row r="6" spans="1:19" s="145" customFormat="1" ht="65.25" customHeight="1">
      <c r="A6" s="142" t="s">
        <v>4350</v>
      </c>
      <c r="B6" s="143" t="s">
        <v>17891</v>
      </c>
      <c r="C6" s="152">
        <v>1</v>
      </c>
      <c r="F6" s="144" t="s">
        <v>18473</v>
      </c>
      <c r="G6" s="155" t="s">
        <v>18478</v>
      </c>
      <c r="I6" s="152"/>
      <c r="J6" s="144" t="s">
        <v>18216</v>
      </c>
      <c r="M6" s="161" t="s">
        <v>5795</v>
      </c>
      <c r="N6" s="161" t="s">
        <v>17938</v>
      </c>
      <c r="O6" s="144" t="s">
        <v>18225</v>
      </c>
      <c r="P6" s="144" t="s">
        <v>18500</v>
      </c>
      <c r="Q6" s="155" t="s">
        <v>18478</v>
      </c>
      <c r="R6" s="144" t="s">
        <v>18504</v>
      </c>
      <c r="S6" s="159" t="s">
        <v>18478</v>
      </c>
    </row>
    <row r="7" spans="1:19" s="145" customFormat="1" ht="60">
      <c r="A7" s="142" t="s">
        <v>4351</v>
      </c>
      <c r="B7" s="143" t="s">
        <v>17892</v>
      </c>
      <c r="C7" s="152">
        <v>2</v>
      </c>
      <c r="F7" s="144" t="s">
        <v>18479</v>
      </c>
      <c r="G7" s="155" t="s">
        <v>18482</v>
      </c>
      <c r="I7" s="152"/>
      <c r="J7" s="144" t="s">
        <v>18215</v>
      </c>
      <c r="M7" s="161" t="s">
        <v>5646</v>
      </c>
      <c r="N7" s="161" t="s">
        <v>17939</v>
      </c>
      <c r="O7" s="144" t="s">
        <v>18226</v>
      </c>
      <c r="P7" s="144" t="s">
        <v>18519</v>
      </c>
      <c r="Q7" s="152">
        <v>99</v>
      </c>
      <c r="R7" s="144" t="s">
        <v>18505</v>
      </c>
      <c r="S7" s="159" t="s">
        <v>18482</v>
      </c>
    </row>
    <row r="8" spans="1:19" s="145" customFormat="1" ht="60">
      <c r="A8" s="142" t="s">
        <v>4352</v>
      </c>
      <c r="B8" s="143" t="s">
        <v>17893</v>
      </c>
      <c r="C8" s="152">
        <v>3</v>
      </c>
      <c r="F8" s="144" t="s">
        <v>18481</v>
      </c>
      <c r="G8" s="155" t="s">
        <v>18483</v>
      </c>
      <c r="I8" s="152"/>
      <c r="M8" s="161" t="s">
        <v>7220</v>
      </c>
      <c r="N8" s="161" t="s">
        <v>17940</v>
      </c>
      <c r="O8" s="144" t="s">
        <v>10152</v>
      </c>
      <c r="Q8" s="152"/>
      <c r="R8" s="144" t="s">
        <v>18506</v>
      </c>
      <c r="S8" s="159" t="s">
        <v>18483</v>
      </c>
    </row>
    <row r="9" spans="1:19" s="145" customFormat="1" ht="51">
      <c r="A9" s="142" t="s">
        <v>4353</v>
      </c>
      <c r="C9" s="152"/>
      <c r="F9" s="144" t="s">
        <v>18507</v>
      </c>
      <c r="G9" s="155" t="s">
        <v>18484</v>
      </c>
      <c r="I9" s="152"/>
      <c r="M9" s="161" t="s">
        <v>7221</v>
      </c>
      <c r="N9" s="163"/>
      <c r="O9" s="144" t="s">
        <v>17901</v>
      </c>
      <c r="Q9" s="152"/>
      <c r="R9" s="144" t="s">
        <v>18519</v>
      </c>
      <c r="S9" s="153">
        <v>99</v>
      </c>
    </row>
    <row r="10" spans="1:19" s="145" customFormat="1" ht="76.5">
      <c r="A10" s="142" t="s">
        <v>7146</v>
      </c>
      <c r="C10" s="152"/>
      <c r="F10" s="144" t="s">
        <v>18508</v>
      </c>
      <c r="G10" s="155" t="s">
        <v>18485</v>
      </c>
      <c r="I10" s="152"/>
      <c r="M10" s="161" t="s">
        <v>7222</v>
      </c>
      <c r="N10" s="163"/>
      <c r="O10" s="144" t="s">
        <v>17902</v>
      </c>
      <c r="Q10" s="152"/>
      <c r="S10" s="153"/>
    </row>
    <row r="11" spans="1:19" s="145" customFormat="1" ht="96">
      <c r="A11" s="142" t="s">
        <v>7147</v>
      </c>
      <c r="C11" s="152"/>
      <c r="F11" s="144" t="s">
        <v>18509</v>
      </c>
      <c r="G11" s="155" t="s">
        <v>18486</v>
      </c>
      <c r="I11" s="152"/>
      <c r="M11" s="161" t="s">
        <v>7223</v>
      </c>
      <c r="N11" s="163"/>
      <c r="O11" s="144" t="s">
        <v>17903</v>
      </c>
      <c r="Q11" s="152"/>
      <c r="S11" s="153"/>
    </row>
    <row r="12" spans="1:19" s="145" customFormat="1" ht="72">
      <c r="A12" s="142" t="s">
        <v>7148</v>
      </c>
      <c r="C12" s="152"/>
      <c r="F12" s="144" t="s">
        <v>18510</v>
      </c>
      <c r="G12" s="155" t="s">
        <v>18487</v>
      </c>
      <c r="I12" s="152"/>
      <c r="M12" s="161" t="s">
        <v>7224</v>
      </c>
      <c r="N12" s="163"/>
      <c r="O12" s="144" t="s">
        <v>18227</v>
      </c>
      <c r="Q12" s="152"/>
      <c r="S12" s="153"/>
    </row>
    <row r="13" spans="1:19" s="145" customFormat="1" ht="72">
      <c r="A13" s="142" t="s">
        <v>7149</v>
      </c>
      <c r="C13" s="152"/>
      <c r="F13" s="144" t="s">
        <v>18511</v>
      </c>
      <c r="G13" s="155" t="s">
        <v>18488</v>
      </c>
      <c r="I13" s="152"/>
      <c r="M13" s="161" t="s">
        <v>7225</v>
      </c>
      <c r="N13" s="163"/>
      <c r="O13" s="144" t="s">
        <v>18229</v>
      </c>
      <c r="Q13" s="152"/>
      <c r="S13" s="153"/>
    </row>
    <row r="14" spans="1:19" s="145" customFormat="1" ht="76.5">
      <c r="A14" s="142" t="s">
        <v>7150</v>
      </c>
      <c r="C14" s="152"/>
      <c r="F14" s="144" t="s">
        <v>18512</v>
      </c>
      <c r="G14" s="155" t="s">
        <v>18489</v>
      </c>
      <c r="I14" s="152"/>
      <c r="M14" s="161" t="s">
        <v>7226</v>
      </c>
      <c r="N14" s="163"/>
      <c r="O14" s="144" t="s">
        <v>18228</v>
      </c>
      <c r="Q14" s="152"/>
      <c r="S14" s="153"/>
    </row>
    <row r="15" spans="1:19" s="145" customFormat="1" ht="36">
      <c r="A15" s="142" t="s">
        <v>7152</v>
      </c>
      <c r="C15" s="152"/>
      <c r="F15" s="144" t="s">
        <v>18513</v>
      </c>
      <c r="G15" s="155" t="s">
        <v>18490</v>
      </c>
      <c r="I15" s="152"/>
      <c r="M15" s="161" t="s">
        <v>7227</v>
      </c>
      <c r="N15" s="163"/>
      <c r="O15" s="144" t="s">
        <v>14163</v>
      </c>
      <c r="Q15" s="152"/>
      <c r="S15" s="153"/>
    </row>
    <row r="16" spans="1:19" s="145" customFormat="1" ht="96">
      <c r="A16" s="142" t="s">
        <v>7151</v>
      </c>
      <c r="C16" s="152"/>
      <c r="F16" s="144" t="s">
        <v>18514</v>
      </c>
      <c r="G16" s="155" t="s">
        <v>18491</v>
      </c>
      <c r="I16" s="152"/>
      <c r="M16" s="161" t="s">
        <v>7228</v>
      </c>
      <c r="N16" s="163"/>
      <c r="O16" s="144" t="s">
        <v>18230</v>
      </c>
      <c r="Q16" s="152"/>
      <c r="S16" s="153"/>
    </row>
    <row r="17" spans="1:19" s="145" customFormat="1" ht="63.75">
      <c r="A17" s="142" t="s">
        <v>7153</v>
      </c>
      <c r="C17" s="152"/>
      <c r="F17" s="144" t="s">
        <v>18519</v>
      </c>
      <c r="G17" s="155" t="s">
        <v>18520</v>
      </c>
      <c r="I17" s="152"/>
      <c r="M17" s="161" t="s">
        <v>7229</v>
      </c>
      <c r="N17" s="163"/>
      <c r="O17" s="144" t="s">
        <v>18231</v>
      </c>
      <c r="Q17" s="152"/>
      <c r="S17" s="153"/>
    </row>
    <row r="18" spans="1:19" s="145" customFormat="1" ht="60">
      <c r="A18" s="142" t="s">
        <v>7154</v>
      </c>
      <c r="C18" s="152"/>
      <c r="G18" s="155"/>
      <c r="I18" s="152"/>
      <c r="M18" s="161" t="s">
        <v>7140</v>
      </c>
      <c r="N18" s="163"/>
      <c r="O18" s="144" t="s">
        <v>18232</v>
      </c>
      <c r="Q18" s="152"/>
      <c r="S18" s="153"/>
    </row>
    <row r="19" spans="1:19" s="145" customFormat="1" ht="25.5">
      <c r="C19" s="153"/>
      <c r="G19" s="155"/>
      <c r="I19" s="152"/>
      <c r="M19" s="161" t="s">
        <v>7135</v>
      </c>
      <c r="N19" s="163"/>
      <c r="O19" s="144" t="s">
        <v>14164</v>
      </c>
      <c r="Q19" s="152"/>
      <c r="S19" s="153"/>
    </row>
    <row r="20" spans="1:19" s="145" customFormat="1" ht="76.5">
      <c r="C20" s="153"/>
      <c r="G20" s="155"/>
      <c r="I20" s="152"/>
      <c r="M20" s="161" t="s">
        <v>5643</v>
      </c>
      <c r="N20" s="163"/>
      <c r="O20" s="144" t="s">
        <v>18233</v>
      </c>
      <c r="Q20" s="152"/>
      <c r="S20" s="153"/>
    </row>
    <row r="21" spans="1:19" s="145" customFormat="1" ht="51">
      <c r="C21" s="153"/>
      <c r="G21" s="155"/>
      <c r="I21" s="152"/>
      <c r="M21" s="161" t="s">
        <v>7138</v>
      </c>
      <c r="N21" s="163"/>
      <c r="O21" s="144" t="s">
        <v>17904</v>
      </c>
      <c r="Q21" s="152"/>
      <c r="S21" s="153"/>
    </row>
    <row r="22" spans="1:19" s="145" customFormat="1" ht="36">
      <c r="C22" s="153"/>
      <c r="G22" s="155"/>
      <c r="I22" s="152"/>
      <c r="M22" s="161" t="s">
        <v>7142</v>
      </c>
      <c r="N22" s="163"/>
      <c r="Q22" s="152"/>
      <c r="S22" s="153"/>
    </row>
    <row r="23" spans="1:19" s="145" customFormat="1" ht="48">
      <c r="C23" s="153"/>
      <c r="G23" s="155"/>
      <c r="I23" s="152"/>
      <c r="M23" s="161" t="s">
        <v>7143</v>
      </c>
      <c r="N23" s="163"/>
      <c r="Q23" s="152"/>
      <c r="S23" s="153"/>
    </row>
    <row r="24" spans="1:19" s="145" customFormat="1" ht="60">
      <c r="C24" s="153"/>
      <c r="G24" s="155"/>
      <c r="I24" s="152"/>
      <c r="M24" s="161" t="s">
        <v>7139</v>
      </c>
      <c r="N24" s="163"/>
      <c r="Q24" s="152"/>
      <c r="S24" s="153"/>
    </row>
    <row r="25" spans="1:19" s="145" customFormat="1" ht="48">
      <c r="C25" s="153"/>
      <c r="G25" s="155"/>
      <c r="I25" s="152"/>
      <c r="M25" s="161" t="s">
        <v>7145</v>
      </c>
      <c r="N25" s="163"/>
      <c r="Q25" s="152"/>
      <c r="S25" s="153"/>
    </row>
    <row r="26" spans="1:19" s="145" customFormat="1" ht="72">
      <c r="C26" s="153"/>
      <c r="G26" s="155"/>
      <c r="I26" s="152"/>
      <c r="M26" s="161" t="s">
        <v>7141</v>
      </c>
      <c r="N26" s="163"/>
      <c r="Q26" s="152"/>
      <c r="S26" s="153"/>
    </row>
    <row r="27" spans="1:19" s="145" customFormat="1" ht="24">
      <c r="C27" s="153"/>
      <c r="G27" s="155"/>
      <c r="I27" s="152"/>
      <c r="M27" s="161" t="s">
        <v>7136</v>
      </c>
      <c r="N27" s="163"/>
      <c r="Q27" s="152"/>
      <c r="S27" s="153"/>
    </row>
    <row r="28" spans="1:19" s="145" customFormat="1" ht="24">
      <c r="C28" s="153"/>
      <c r="G28" s="155"/>
      <c r="I28" s="152"/>
      <c r="M28" s="161" t="s">
        <v>7137</v>
      </c>
      <c r="N28" s="163"/>
      <c r="Q28" s="152"/>
      <c r="S28" s="153"/>
    </row>
    <row r="29" spans="1:19">
      <c r="G29" s="156"/>
    </row>
    <row r="30" spans="1:19">
      <c r="G30" s="156"/>
    </row>
    <row r="31" spans="1:19">
      <c r="G31" s="156"/>
    </row>
    <row r="32" spans="1:19">
      <c r="G32" s="156"/>
    </row>
    <row r="33" spans="7:7">
      <c r="G33" s="156"/>
    </row>
    <row r="34" spans="7:7">
      <c r="G34" s="156"/>
    </row>
    <row r="35" spans="7:7">
      <c r="G35" s="156"/>
    </row>
    <row r="36" spans="7:7">
      <c r="G36" s="156"/>
    </row>
    <row r="37" spans="7:7">
      <c r="G37" s="156"/>
    </row>
    <row r="38" spans="7:7">
      <c r="G38" s="156"/>
    </row>
    <row r="39" spans="7:7">
      <c r="G39" s="156"/>
    </row>
    <row r="40" spans="7:7">
      <c r="G40" s="156"/>
    </row>
    <row r="41" spans="7:7">
      <c r="G41" s="156"/>
    </row>
    <row r="42" spans="7:7">
      <c r="G42" s="156"/>
    </row>
    <row r="43" spans="7:7">
      <c r="G43" s="156"/>
    </row>
    <row r="44" spans="7:7">
      <c r="G44" s="156"/>
    </row>
    <row r="45" spans="7:7">
      <c r="G45" s="156"/>
    </row>
    <row r="46" spans="7:7">
      <c r="G46" s="156"/>
    </row>
    <row r="47" spans="7:7">
      <c r="G47" s="156"/>
    </row>
    <row r="48" spans="7:7">
      <c r="G48" s="156"/>
    </row>
    <row r="49" spans="7:7">
      <c r="G49" s="156"/>
    </row>
    <row r="50" spans="7:7">
      <c r="G50" s="156"/>
    </row>
    <row r="51" spans="7:7">
      <c r="G51" s="157"/>
    </row>
    <row r="52" spans="7:7">
      <c r="G52" s="157"/>
    </row>
    <row r="53" spans="7:7">
      <c r="G53" s="157"/>
    </row>
    <row r="54" spans="7:7">
      <c r="G54" s="157"/>
    </row>
    <row r="55" spans="7:7">
      <c r="G55" s="157"/>
    </row>
    <row r="56" spans="7:7">
      <c r="G56" s="157"/>
    </row>
    <row r="57" spans="7:7">
      <c r="G57" s="157"/>
    </row>
    <row r="58" spans="7:7">
      <c r="G58" s="157"/>
    </row>
    <row r="59" spans="7:7">
      <c r="G59" s="157"/>
    </row>
    <row r="60" spans="7:7">
      <c r="G60" s="157"/>
    </row>
    <row r="61" spans="7:7">
      <c r="G61" s="157"/>
    </row>
    <row r="62" spans="7:7">
      <c r="G62" s="157"/>
    </row>
    <row r="63" spans="7:7">
      <c r="G63" s="157"/>
    </row>
    <row r="64" spans="7:7">
      <c r="G64" s="157"/>
    </row>
    <row r="65" spans="7:7">
      <c r="G65" s="157"/>
    </row>
    <row r="66" spans="7:7">
      <c r="G66" s="157"/>
    </row>
    <row r="67" spans="7:7">
      <c r="G67" s="157"/>
    </row>
    <row r="68" spans="7:7">
      <c r="G68" s="157"/>
    </row>
    <row r="69" spans="7:7">
      <c r="G69" s="157"/>
    </row>
    <row r="70" spans="7:7">
      <c r="G70" s="157"/>
    </row>
    <row r="71" spans="7:7">
      <c r="G71" s="157"/>
    </row>
    <row r="72" spans="7:7">
      <c r="G72" s="157"/>
    </row>
    <row r="73" spans="7:7">
      <c r="G73" s="157"/>
    </row>
    <row r="74" spans="7:7">
      <c r="G74" s="157"/>
    </row>
    <row r="75" spans="7:7">
      <c r="G75" s="157"/>
    </row>
    <row r="76" spans="7:7">
      <c r="G76" s="15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Модель пациента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Наборы значений полей</vt:lpstr>
      <vt:lpstr>2.7</vt:lpstr>
      <vt:lpstr>3. Лек. препараты</vt:lpstr>
      <vt:lpstr>4. Комп. крови</vt:lpstr>
      <vt:lpstr>5. Мед. изделия</vt:lpstr>
      <vt:lpstr>6. Диет. питание</vt:lpstr>
      <vt:lpstr>7. Спец.питание</vt:lpstr>
      <vt:lpstr>Справочник услуг</vt:lpstr>
      <vt:lpstr>Виды изделий</vt:lpstr>
      <vt:lpstr>Справ. препаратов</vt:lpstr>
      <vt:lpstr>Доп.справочники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2016-06-06T02:20:09Z</dcterms:modified>
</cp:coreProperties>
</file>